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Leonard\gitboyzorro5\FDAS\"/>
    </mc:Choice>
  </mc:AlternateContent>
  <bookViews>
    <workbookView xWindow="0" yWindow="0" windowWidth="15525" windowHeight="11490"/>
  </bookViews>
  <sheets>
    <sheet name="2way" sheetId="1" r:id="rId1"/>
    <sheet name="3way" sheetId="2" r:id="rId2"/>
  </sheets>
  <definedNames>
    <definedName name="_xlnm._FilterDatabase" localSheetId="0" hidden="1">'2way'!$A$1:$W$200</definedName>
  </definedNames>
  <calcPr calcId="162913"/>
</workbook>
</file>

<file path=xl/calcChain.xml><?xml version="1.0" encoding="utf-8"?>
<calcChain xmlns="http://schemas.openxmlformats.org/spreadsheetml/2006/main">
  <c r="D321" i="2" l="1"/>
  <c r="E321" i="2"/>
  <c r="J321" i="2" s="1"/>
  <c r="V321" i="2" s="1"/>
  <c r="F321" i="2"/>
  <c r="D322" i="2"/>
  <c r="I322" i="2" s="1"/>
  <c r="U322" i="2" s="1"/>
  <c r="E322" i="2"/>
  <c r="F322" i="2"/>
  <c r="K322" i="2" s="1"/>
  <c r="W322" i="2" s="1"/>
  <c r="D323" i="2"/>
  <c r="E323" i="2"/>
  <c r="J323" i="2" s="1"/>
  <c r="V323" i="2" s="1"/>
  <c r="F323" i="2"/>
  <c r="D324" i="2"/>
  <c r="I324" i="2" s="1"/>
  <c r="U324" i="2" s="1"/>
  <c r="E324" i="2"/>
  <c r="F324" i="2"/>
  <c r="K324" i="2" s="1"/>
  <c r="W324" i="2" s="1"/>
  <c r="D325" i="2"/>
  <c r="E325" i="2"/>
  <c r="J325" i="2" s="1"/>
  <c r="V325" i="2" s="1"/>
  <c r="F325" i="2"/>
  <c r="D326" i="2"/>
  <c r="I326" i="2" s="1"/>
  <c r="U326" i="2" s="1"/>
  <c r="E326" i="2"/>
  <c r="F326" i="2"/>
  <c r="K326" i="2" s="1"/>
  <c r="W326" i="2" s="1"/>
  <c r="D327" i="2"/>
  <c r="E327" i="2"/>
  <c r="J327" i="2" s="1"/>
  <c r="V327" i="2" s="1"/>
  <c r="F327" i="2"/>
  <c r="D328" i="2"/>
  <c r="I328" i="2" s="1"/>
  <c r="U328" i="2" s="1"/>
  <c r="E328" i="2"/>
  <c r="F328" i="2"/>
  <c r="K328" i="2" s="1"/>
  <c r="W328" i="2" s="1"/>
  <c r="D329" i="2"/>
  <c r="E329" i="2"/>
  <c r="J329" i="2" s="1"/>
  <c r="V329" i="2" s="1"/>
  <c r="F329" i="2"/>
  <c r="D330" i="2"/>
  <c r="I330" i="2" s="1"/>
  <c r="U330" i="2" s="1"/>
  <c r="E330" i="2"/>
  <c r="F330" i="2"/>
  <c r="K330" i="2" s="1"/>
  <c r="W330" i="2" s="1"/>
  <c r="D331" i="2"/>
  <c r="E331" i="2"/>
  <c r="J331" i="2" s="1"/>
  <c r="V331" i="2" s="1"/>
  <c r="F331" i="2"/>
  <c r="D332" i="2"/>
  <c r="I332" i="2" s="1"/>
  <c r="U332" i="2" s="1"/>
  <c r="E332" i="2"/>
  <c r="F332" i="2"/>
  <c r="K332" i="2" s="1"/>
  <c r="W332" i="2" s="1"/>
  <c r="D333" i="2"/>
  <c r="E333" i="2"/>
  <c r="J333" i="2" s="1"/>
  <c r="V333" i="2" s="1"/>
  <c r="F333" i="2"/>
  <c r="D334" i="2"/>
  <c r="I334" i="2" s="1"/>
  <c r="U334" i="2" s="1"/>
  <c r="E334" i="2"/>
  <c r="F334" i="2"/>
  <c r="K334" i="2" s="1"/>
  <c r="W334" i="2" s="1"/>
  <c r="D335" i="2"/>
  <c r="E335" i="2"/>
  <c r="J335" i="2" s="1"/>
  <c r="V335" i="2" s="1"/>
  <c r="F335" i="2"/>
  <c r="D336" i="2"/>
  <c r="I336" i="2" s="1"/>
  <c r="U336" i="2" s="1"/>
  <c r="E336" i="2"/>
  <c r="F336" i="2"/>
  <c r="K336" i="2" s="1"/>
  <c r="W336" i="2" s="1"/>
  <c r="D337" i="2"/>
  <c r="E337" i="2"/>
  <c r="J337" i="2" s="1"/>
  <c r="V337" i="2" s="1"/>
  <c r="F337" i="2"/>
  <c r="D338" i="2"/>
  <c r="I338" i="2" s="1"/>
  <c r="U338" i="2" s="1"/>
  <c r="E338" i="2"/>
  <c r="F338" i="2"/>
  <c r="K338" i="2" s="1"/>
  <c r="W338" i="2" s="1"/>
  <c r="D339" i="2"/>
  <c r="E339" i="2"/>
  <c r="J339" i="2" s="1"/>
  <c r="V339" i="2" s="1"/>
  <c r="F339" i="2"/>
  <c r="D340" i="2"/>
  <c r="I340" i="2" s="1"/>
  <c r="U340" i="2" s="1"/>
  <c r="E340" i="2"/>
  <c r="F340" i="2"/>
  <c r="K340" i="2" s="1"/>
  <c r="W340" i="2" s="1"/>
  <c r="D341" i="2"/>
  <c r="E341" i="2"/>
  <c r="J341" i="2" s="1"/>
  <c r="V341" i="2" s="1"/>
  <c r="F341" i="2"/>
  <c r="D342" i="2"/>
  <c r="I342" i="2" s="1"/>
  <c r="U342" i="2" s="1"/>
  <c r="E342" i="2"/>
  <c r="F342" i="2"/>
  <c r="K342" i="2" s="1"/>
  <c r="W342" i="2" s="1"/>
  <c r="D343" i="2"/>
  <c r="E343" i="2"/>
  <c r="J343" i="2" s="1"/>
  <c r="V343" i="2" s="1"/>
  <c r="F343" i="2"/>
  <c r="D344" i="2"/>
  <c r="I344" i="2" s="1"/>
  <c r="U344" i="2" s="1"/>
  <c r="E344" i="2"/>
  <c r="F344" i="2"/>
  <c r="K344" i="2" s="1"/>
  <c r="W344" i="2" s="1"/>
  <c r="D345" i="2"/>
  <c r="E345" i="2"/>
  <c r="J345" i="2" s="1"/>
  <c r="V345" i="2" s="1"/>
  <c r="F345" i="2"/>
  <c r="D346" i="2"/>
  <c r="I346" i="2" s="1"/>
  <c r="U346" i="2" s="1"/>
  <c r="E346" i="2"/>
  <c r="F346" i="2"/>
  <c r="K346" i="2" s="1"/>
  <c r="W346" i="2" s="1"/>
  <c r="D347" i="2"/>
  <c r="E347" i="2"/>
  <c r="J347" i="2" s="1"/>
  <c r="V347" i="2" s="1"/>
  <c r="F347" i="2"/>
  <c r="D348" i="2"/>
  <c r="I348" i="2" s="1"/>
  <c r="U348" i="2" s="1"/>
  <c r="E348" i="2"/>
  <c r="F348" i="2"/>
  <c r="K348" i="2" s="1"/>
  <c r="W348" i="2" s="1"/>
  <c r="D349" i="2"/>
  <c r="E349" i="2"/>
  <c r="J349" i="2" s="1"/>
  <c r="V349" i="2" s="1"/>
  <c r="F349" i="2"/>
  <c r="D350" i="2"/>
  <c r="I350" i="2" s="1"/>
  <c r="U350" i="2" s="1"/>
  <c r="E350" i="2"/>
  <c r="F350" i="2"/>
  <c r="K350" i="2" s="1"/>
  <c r="W350" i="2" s="1"/>
  <c r="D351" i="2"/>
  <c r="E351" i="2"/>
  <c r="J351" i="2" s="1"/>
  <c r="V351" i="2" s="1"/>
  <c r="F351" i="2"/>
  <c r="D352" i="2"/>
  <c r="I352" i="2" s="1"/>
  <c r="U352" i="2" s="1"/>
  <c r="E352" i="2"/>
  <c r="F352" i="2"/>
  <c r="K352" i="2" s="1"/>
  <c r="W352" i="2" s="1"/>
  <c r="D353" i="2"/>
  <c r="E353" i="2"/>
  <c r="J353" i="2" s="1"/>
  <c r="V353" i="2" s="1"/>
  <c r="F353" i="2"/>
  <c r="D354" i="2"/>
  <c r="I354" i="2" s="1"/>
  <c r="U354" i="2" s="1"/>
  <c r="E354" i="2"/>
  <c r="F354" i="2"/>
  <c r="K354" i="2" s="1"/>
  <c r="W354" i="2" s="1"/>
  <c r="D355" i="2"/>
  <c r="E355" i="2"/>
  <c r="J355" i="2" s="1"/>
  <c r="V355" i="2" s="1"/>
  <c r="F355" i="2"/>
  <c r="D356" i="2"/>
  <c r="I356" i="2" s="1"/>
  <c r="U356" i="2" s="1"/>
  <c r="E356" i="2"/>
  <c r="F356" i="2"/>
  <c r="K356" i="2" s="1"/>
  <c r="W356" i="2" s="1"/>
  <c r="D357" i="2"/>
  <c r="E357" i="2"/>
  <c r="J357" i="2" s="1"/>
  <c r="V357" i="2" s="1"/>
  <c r="F357" i="2"/>
  <c r="D358" i="2"/>
  <c r="I358" i="2" s="1"/>
  <c r="U358" i="2" s="1"/>
  <c r="E358" i="2"/>
  <c r="F358" i="2"/>
  <c r="K358" i="2" s="1"/>
  <c r="W358" i="2" s="1"/>
  <c r="D359" i="2"/>
  <c r="E359" i="2"/>
  <c r="J359" i="2" s="1"/>
  <c r="V359" i="2" s="1"/>
  <c r="F359" i="2"/>
  <c r="D360" i="2"/>
  <c r="I360" i="2" s="1"/>
  <c r="U360" i="2" s="1"/>
  <c r="E360" i="2"/>
  <c r="F360" i="2"/>
  <c r="K360" i="2" s="1"/>
  <c r="W360" i="2" s="1"/>
  <c r="D361" i="2"/>
  <c r="E361" i="2"/>
  <c r="J361" i="2" s="1"/>
  <c r="V361" i="2" s="1"/>
  <c r="F361" i="2"/>
  <c r="D362" i="2"/>
  <c r="I362" i="2" s="1"/>
  <c r="U362" i="2" s="1"/>
  <c r="E362" i="2"/>
  <c r="F362" i="2"/>
  <c r="K362" i="2" s="1"/>
  <c r="W362" i="2" s="1"/>
  <c r="D363" i="2"/>
  <c r="E363" i="2"/>
  <c r="J363" i="2" s="1"/>
  <c r="V363" i="2" s="1"/>
  <c r="F363" i="2"/>
  <c r="D364" i="2"/>
  <c r="I364" i="2" s="1"/>
  <c r="U364" i="2" s="1"/>
  <c r="E364" i="2"/>
  <c r="F364" i="2"/>
  <c r="K364" i="2" s="1"/>
  <c r="W364" i="2" s="1"/>
  <c r="D365" i="2"/>
  <c r="E365" i="2"/>
  <c r="J365" i="2" s="1"/>
  <c r="V365" i="2" s="1"/>
  <c r="F365" i="2"/>
  <c r="D366" i="2"/>
  <c r="I366" i="2" s="1"/>
  <c r="U366" i="2" s="1"/>
  <c r="E366" i="2"/>
  <c r="F366" i="2"/>
  <c r="K366" i="2" s="1"/>
  <c r="W366" i="2" s="1"/>
  <c r="D367" i="2"/>
  <c r="E367" i="2"/>
  <c r="J367" i="2" s="1"/>
  <c r="V367" i="2" s="1"/>
  <c r="F367" i="2"/>
  <c r="D368" i="2"/>
  <c r="I368" i="2" s="1"/>
  <c r="U368" i="2" s="1"/>
  <c r="E368" i="2"/>
  <c r="F368" i="2"/>
  <c r="K368" i="2" s="1"/>
  <c r="W368" i="2" s="1"/>
  <c r="D369" i="2"/>
  <c r="E369" i="2"/>
  <c r="J369" i="2" s="1"/>
  <c r="V369" i="2" s="1"/>
  <c r="F369" i="2"/>
  <c r="D370" i="2"/>
  <c r="I370" i="2" s="1"/>
  <c r="U370" i="2" s="1"/>
  <c r="E370" i="2"/>
  <c r="F370" i="2"/>
  <c r="K370" i="2" s="1"/>
  <c r="W370" i="2" s="1"/>
  <c r="D371" i="2"/>
  <c r="E371" i="2"/>
  <c r="J371" i="2" s="1"/>
  <c r="V371" i="2" s="1"/>
  <c r="F371" i="2"/>
  <c r="D372" i="2"/>
  <c r="I372" i="2" s="1"/>
  <c r="U372" i="2" s="1"/>
  <c r="E372" i="2"/>
  <c r="F372" i="2"/>
  <c r="K372" i="2" s="1"/>
  <c r="W372" i="2" s="1"/>
  <c r="D373" i="2"/>
  <c r="E373" i="2"/>
  <c r="J373" i="2" s="1"/>
  <c r="V373" i="2" s="1"/>
  <c r="F373" i="2"/>
  <c r="D374" i="2"/>
  <c r="I374" i="2" s="1"/>
  <c r="U374" i="2" s="1"/>
  <c r="E374" i="2"/>
  <c r="F374" i="2"/>
  <c r="K374" i="2" s="1"/>
  <c r="W374" i="2" s="1"/>
  <c r="D375" i="2"/>
  <c r="E375" i="2"/>
  <c r="J375" i="2" s="1"/>
  <c r="V375" i="2" s="1"/>
  <c r="F375" i="2"/>
  <c r="D376" i="2"/>
  <c r="I376" i="2" s="1"/>
  <c r="U376" i="2" s="1"/>
  <c r="E376" i="2"/>
  <c r="F376" i="2"/>
  <c r="K376" i="2" s="1"/>
  <c r="W376" i="2" s="1"/>
  <c r="D377" i="2"/>
  <c r="E377" i="2"/>
  <c r="J377" i="2" s="1"/>
  <c r="V377" i="2" s="1"/>
  <c r="F377" i="2"/>
  <c r="D378" i="2"/>
  <c r="E378" i="2"/>
  <c r="F378" i="2"/>
  <c r="D379" i="2"/>
  <c r="E379" i="2"/>
  <c r="F379" i="2"/>
  <c r="D380" i="2"/>
  <c r="E380" i="2"/>
  <c r="F380" i="2"/>
  <c r="K380" i="2" s="1"/>
  <c r="W380" i="2" s="1"/>
  <c r="D381" i="2"/>
  <c r="E381" i="2"/>
  <c r="J381" i="2" s="1"/>
  <c r="V381" i="2" s="1"/>
  <c r="F381" i="2"/>
  <c r="D382" i="2"/>
  <c r="I382" i="2" s="1"/>
  <c r="U382" i="2" s="1"/>
  <c r="E382" i="2"/>
  <c r="F382" i="2"/>
  <c r="K382" i="2" s="1"/>
  <c r="W382" i="2" s="1"/>
  <c r="D383" i="2"/>
  <c r="E383" i="2"/>
  <c r="J383" i="2" s="1"/>
  <c r="V383" i="2" s="1"/>
  <c r="F383" i="2"/>
  <c r="D384" i="2"/>
  <c r="I384" i="2" s="1"/>
  <c r="U384" i="2" s="1"/>
  <c r="E384" i="2"/>
  <c r="F384" i="2"/>
  <c r="K384" i="2" s="1"/>
  <c r="W384" i="2" s="1"/>
  <c r="D385" i="2"/>
  <c r="E385" i="2"/>
  <c r="J385" i="2" s="1"/>
  <c r="V385" i="2" s="1"/>
  <c r="F385" i="2"/>
  <c r="D386" i="2"/>
  <c r="I386" i="2" s="1"/>
  <c r="U386" i="2" s="1"/>
  <c r="E386" i="2"/>
  <c r="F386" i="2"/>
  <c r="K386" i="2" s="1"/>
  <c r="W386" i="2" s="1"/>
  <c r="D387" i="2"/>
  <c r="E387" i="2"/>
  <c r="J387" i="2" s="1"/>
  <c r="V387" i="2" s="1"/>
  <c r="F387" i="2"/>
  <c r="D388" i="2"/>
  <c r="I388" i="2" s="1"/>
  <c r="U388" i="2" s="1"/>
  <c r="E388" i="2"/>
  <c r="F388" i="2"/>
  <c r="K388" i="2" s="1"/>
  <c r="W388" i="2" s="1"/>
  <c r="D389" i="2"/>
  <c r="E389" i="2"/>
  <c r="J389" i="2" s="1"/>
  <c r="V389" i="2" s="1"/>
  <c r="F389" i="2"/>
  <c r="D390" i="2"/>
  <c r="I390" i="2" s="1"/>
  <c r="U390" i="2" s="1"/>
  <c r="E390" i="2"/>
  <c r="F390" i="2"/>
  <c r="K390" i="2" s="1"/>
  <c r="W390" i="2" s="1"/>
  <c r="D391" i="2"/>
  <c r="E391" i="2"/>
  <c r="J391" i="2" s="1"/>
  <c r="V391" i="2" s="1"/>
  <c r="F391" i="2"/>
  <c r="D392" i="2"/>
  <c r="I392" i="2" s="1"/>
  <c r="U392" i="2" s="1"/>
  <c r="E392" i="2"/>
  <c r="F392" i="2"/>
  <c r="K392" i="2" s="1"/>
  <c r="W392" i="2" s="1"/>
  <c r="D393" i="2"/>
  <c r="E393" i="2"/>
  <c r="J393" i="2" s="1"/>
  <c r="V393" i="2" s="1"/>
  <c r="F393" i="2"/>
  <c r="D394" i="2"/>
  <c r="I394" i="2" s="1"/>
  <c r="U394" i="2" s="1"/>
  <c r="E394" i="2"/>
  <c r="F394" i="2"/>
  <c r="K394" i="2" s="1"/>
  <c r="W394" i="2" s="1"/>
  <c r="D395" i="2"/>
  <c r="E395" i="2"/>
  <c r="J395" i="2" s="1"/>
  <c r="V395" i="2" s="1"/>
  <c r="F395" i="2"/>
  <c r="O321" i="2"/>
  <c r="P321" i="2"/>
  <c r="S321" i="2" s="1"/>
  <c r="Q321" i="2"/>
  <c r="R321" i="2"/>
  <c r="T321" i="2"/>
  <c r="O322" i="2"/>
  <c r="R322" i="2" s="1"/>
  <c r="P322" i="2"/>
  <c r="Q322" i="2"/>
  <c r="T322" i="2" s="1"/>
  <c r="S322" i="2"/>
  <c r="O323" i="2"/>
  <c r="P323" i="2"/>
  <c r="S323" i="2" s="1"/>
  <c r="Q323" i="2"/>
  <c r="R323" i="2"/>
  <c r="T323" i="2"/>
  <c r="O324" i="2"/>
  <c r="R324" i="2" s="1"/>
  <c r="P324" i="2"/>
  <c r="Q324" i="2"/>
  <c r="T324" i="2" s="1"/>
  <c r="S324" i="2"/>
  <c r="O325" i="2"/>
  <c r="P325" i="2"/>
  <c r="S325" i="2" s="1"/>
  <c r="Q325" i="2"/>
  <c r="R325" i="2"/>
  <c r="T325" i="2"/>
  <c r="O326" i="2"/>
  <c r="R326" i="2" s="1"/>
  <c r="P326" i="2"/>
  <c r="Q326" i="2"/>
  <c r="T326" i="2" s="1"/>
  <c r="S326" i="2"/>
  <c r="O327" i="2"/>
  <c r="P327" i="2"/>
  <c r="S327" i="2" s="1"/>
  <c r="Q327" i="2"/>
  <c r="R327" i="2"/>
  <c r="T327" i="2"/>
  <c r="O328" i="2"/>
  <c r="R328" i="2" s="1"/>
  <c r="P328" i="2"/>
  <c r="Q328" i="2"/>
  <c r="T328" i="2" s="1"/>
  <c r="S328" i="2"/>
  <c r="O329" i="2"/>
  <c r="P329" i="2"/>
  <c r="S329" i="2" s="1"/>
  <c r="Q329" i="2"/>
  <c r="R329" i="2"/>
  <c r="T329" i="2"/>
  <c r="O330" i="2"/>
  <c r="R330" i="2" s="1"/>
  <c r="P330" i="2"/>
  <c r="Q330" i="2"/>
  <c r="T330" i="2" s="1"/>
  <c r="S330" i="2"/>
  <c r="O331" i="2"/>
  <c r="P331" i="2"/>
  <c r="S331" i="2" s="1"/>
  <c r="Q331" i="2"/>
  <c r="R331" i="2"/>
  <c r="T331" i="2"/>
  <c r="O332" i="2"/>
  <c r="R332" i="2" s="1"/>
  <c r="P332" i="2"/>
  <c r="Q332" i="2"/>
  <c r="T332" i="2" s="1"/>
  <c r="S332" i="2"/>
  <c r="O333" i="2"/>
  <c r="P333" i="2"/>
  <c r="S333" i="2" s="1"/>
  <c r="Q333" i="2"/>
  <c r="R333" i="2"/>
  <c r="T333" i="2"/>
  <c r="O334" i="2"/>
  <c r="R334" i="2" s="1"/>
  <c r="P334" i="2"/>
  <c r="Q334" i="2"/>
  <c r="T334" i="2" s="1"/>
  <c r="S334" i="2"/>
  <c r="O335" i="2"/>
  <c r="P335" i="2"/>
  <c r="S335" i="2" s="1"/>
  <c r="Q335" i="2"/>
  <c r="R335" i="2"/>
  <c r="T335" i="2"/>
  <c r="O336" i="2"/>
  <c r="R336" i="2" s="1"/>
  <c r="P336" i="2"/>
  <c r="Q336" i="2"/>
  <c r="T336" i="2" s="1"/>
  <c r="S336" i="2"/>
  <c r="O337" i="2"/>
  <c r="P337" i="2"/>
  <c r="S337" i="2" s="1"/>
  <c r="Q337" i="2"/>
  <c r="R337" i="2"/>
  <c r="T337" i="2"/>
  <c r="O338" i="2"/>
  <c r="R338" i="2" s="1"/>
  <c r="P338" i="2"/>
  <c r="Q338" i="2"/>
  <c r="T338" i="2" s="1"/>
  <c r="S338" i="2"/>
  <c r="O339" i="2"/>
  <c r="P339" i="2"/>
  <c r="S339" i="2" s="1"/>
  <c r="Q339" i="2"/>
  <c r="R339" i="2"/>
  <c r="T339" i="2"/>
  <c r="O340" i="2"/>
  <c r="R340" i="2" s="1"/>
  <c r="P340" i="2"/>
  <c r="Q340" i="2"/>
  <c r="T340" i="2" s="1"/>
  <c r="S340" i="2"/>
  <c r="O341" i="2"/>
  <c r="P341" i="2"/>
  <c r="S341" i="2" s="1"/>
  <c r="Q341" i="2"/>
  <c r="R341" i="2"/>
  <c r="T341" i="2"/>
  <c r="O342" i="2"/>
  <c r="R342" i="2" s="1"/>
  <c r="P342" i="2"/>
  <c r="Q342" i="2"/>
  <c r="T342" i="2" s="1"/>
  <c r="S342" i="2"/>
  <c r="O343" i="2"/>
  <c r="P343" i="2"/>
  <c r="S343" i="2" s="1"/>
  <c r="Q343" i="2"/>
  <c r="R343" i="2"/>
  <c r="T343" i="2"/>
  <c r="O344" i="2"/>
  <c r="R344" i="2" s="1"/>
  <c r="P344" i="2"/>
  <c r="Q344" i="2"/>
  <c r="T344" i="2" s="1"/>
  <c r="S344" i="2"/>
  <c r="O345" i="2"/>
  <c r="P345" i="2"/>
  <c r="S345" i="2" s="1"/>
  <c r="Q345" i="2"/>
  <c r="R345" i="2"/>
  <c r="T345" i="2"/>
  <c r="O346" i="2"/>
  <c r="R346" i="2" s="1"/>
  <c r="P346" i="2"/>
  <c r="Q346" i="2"/>
  <c r="T346" i="2" s="1"/>
  <c r="S346" i="2"/>
  <c r="O347" i="2"/>
  <c r="P347" i="2"/>
  <c r="S347" i="2" s="1"/>
  <c r="Q347" i="2"/>
  <c r="R347" i="2"/>
  <c r="T347" i="2"/>
  <c r="O348" i="2"/>
  <c r="R348" i="2" s="1"/>
  <c r="P348" i="2"/>
  <c r="Q348" i="2"/>
  <c r="T348" i="2" s="1"/>
  <c r="S348" i="2"/>
  <c r="O349" i="2"/>
  <c r="P349" i="2"/>
  <c r="S349" i="2" s="1"/>
  <c r="Q349" i="2"/>
  <c r="R349" i="2"/>
  <c r="T349" i="2"/>
  <c r="O350" i="2"/>
  <c r="R350" i="2" s="1"/>
  <c r="P350" i="2"/>
  <c r="Q350" i="2"/>
  <c r="T350" i="2" s="1"/>
  <c r="S350" i="2"/>
  <c r="O351" i="2"/>
  <c r="P351" i="2"/>
  <c r="S351" i="2" s="1"/>
  <c r="Q351" i="2"/>
  <c r="R351" i="2"/>
  <c r="T351" i="2"/>
  <c r="O352" i="2"/>
  <c r="R352" i="2" s="1"/>
  <c r="P352" i="2"/>
  <c r="Q352" i="2"/>
  <c r="T352" i="2" s="1"/>
  <c r="S352" i="2"/>
  <c r="O353" i="2"/>
  <c r="P353" i="2"/>
  <c r="S353" i="2" s="1"/>
  <c r="Q353" i="2"/>
  <c r="R353" i="2"/>
  <c r="T353" i="2"/>
  <c r="O354" i="2"/>
  <c r="R354" i="2" s="1"/>
  <c r="P354" i="2"/>
  <c r="Q354" i="2"/>
  <c r="T354" i="2" s="1"/>
  <c r="S354" i="2"/>
  <c r="O355" i="2"/>
  <c r="P355" i="2"/>
  <c r="S355" i="2" s="1"/>
  <c r="Q355" i="2"/>
  <c r="R355" i="2"/>
  <c r="T355" i="2"/>
  <c r="O356" i="2"/>
  <c r="R356" i="2" s="1"/>
  <c r="P356" i="2"/>
  <c r="Q356" i="2"/>
  <c r="T356" i="2" s="1"/>
  <c r="S356" i="2"/>
  <c r="O357" i="2"/>
  <c r="P357" i="2"/>
  <c r="S357" i="2" s="1"/>
  <c r="Q357" i="2"/>
  <c r="R357" i="2"/>
  <c r="T357" i="2"/>
  <c r="O358" i="2"/>
  <c r="R358" i="2" s="1"/>
  <c r="P358" i="2"/>
  <c r="Q358" i="2"/>
  <c r="T358" i="2" s="1"/>
  <c r="S358" i="2"/>
  <c r="O359" i="2"/>
  <c r="P359" i="2"/>
  <c r="S359" i="2" s="1"/>
  <c r="Q359" i="2"/>
  <c r="R359" i="2"/>
  <c r="T359" i="2"/>
  <c r="O360" i="2"/>
  <c r="R360" i="2" s="1"/>
  <c r="P360" i="2"/>
  <c r="Q360" i="2"/>
  <c r="T360" i="2" s="1"/>
  <c r="S360" i="2"/>
  <c r="O361" i="2"/>
  <c r="P361" i="2"/>
  <c r="S361" i="2" s="1"/>
  <c r="Q361" i="2"/>
  <c r="R361" i="2"/>
  <c r="T361" i="2"/>
  <c r="O362" i="2"/>
  <c r="R362" i="2" s="1"/>
  <c r="P362" i="2"/>
  <c r="Q362" i="2"/>
  <c r="T362" i="2" s="1"/>
  <c r="S362" i="2"/>
  <c r="O363" i="2"/>
  <c r="P363" i="2"/>
  <c r="S363" i="2" s="1"/>
  <c r="Q363" i="2"/>
  <c r="R363" i="2"/>
  <c r="T363" i="2"/>
  <c r="O364" i="2"/>
  <c r="R364" i="2" s="1"/>
  <c r="P364" i="2"/>
  <c r="Q364" i="2"/>
  <c r="T364" i="2" s="1"/>
  <c r="S364" i="2"/>
  <c r="O365" i="2"/>
  <c r="P365" i="2"/>
  <c r="S365" i="2" s="1"/>
  <c r="Q365" i="2"/>
  <c r="R365" i="2"/>
  <c r="T365" i="2"/>
  <c r="O366" i="2"/>
  <c r="R366" i="2" s="1"/>
  <c r="P366" i="2"/>
  <c r="Q366" i="2"/>
  <c r="T366" i="2" s="1"/>
  <c r="S366" i="2"/>
  <c r="O367" i="2"/>
  <c r="P367" i="2"/>
  <c r="S367" i="2" s="1"/>
  <c r="Q367" i="2"/>
  <c r="R367" i="2"/>
  <c r="T367" i="2"/>
  <c r="O368" i="2"/>
  <c r="R368" i="2" s="1"/>
  <c r="P368" i="2"/>
  <c r="Q368" i="2"/>
  <c r="T368" i="2" s="1"/>
  <c r="S368" i="2"/>
  <c r="O369" i="2"/>
  <c r="P369" i="2"/>
  <c r="S369" i="2" s="1"/>
  <c r="Q369" i="2"/>
  <c r="R369" i="2"/>
  <c r="T369" i="2"/>
  <c r="O370" i="2"/>
  <c r="R370" i="2" s="1"/>
  <c r="P370" i="2"/>
  <c r="Q370" i="2"/>
  <c r="T370" i="2" s="1"/>
  <c r="S370" i="2"/>
  <c r="O371" i="2"/>
  <c r="P371" i="2"/>
  <c r="S371" i="2" s="1"/>
  <c r="Q371" i="2"/>
  <c r="R371" i="2"/>
  <c r="T371" i="2"/>
  <c r="O372" i="2"/>
  <c r="R372" i="2" s="1"/>
  <c r="P372" i="2"/>
  <c r="Q372" i="2"/>
  <c r="T372" i="2" s="1"/>
  <c r="S372" i="2"/>
  <c r="O373" i="2"/>
  <c r="P373" i="2"/>
  <c r="S373" i="2" s="1"/>
  <c r="Q373" i="2"/>
  <c r="R373" i="2"/>
  <c r="T373" i="2"/>
  <c r="O374" i="2"/>
  <c r="R374" i="2" s="1"/>
  <c r="P374" i="2"/>
  <c r="Q374" i="2"/>
  <c r="T374" i="2" s="1"/>
  <c r="S374" i="2"/>
  <c r="O375" i="2"/>
  <c r="P375" i="2"/>
  <c r="S375" i="2" s="1"/>
  <c r="Q375" i="2"/>
  <c r="R375" i="2"/>
  <c r="T375" i="2"/>
  <c r="O376" i="2"/>
  <c r="R376" i="2" s="1"/>
  <c r="P376" i="2"/>
  <c r="Q376" i="2"/>
  <c r="T376" i="2" s="1"/>
  <c r="S376" i="2"/>
  <c r="O377" i="2"/>
  <c r="P377" i="2"/>
  <c r="S377" i="2" s="1"/>
  <c r="Q377" i="2"/>
  <c r="R377" i="2"/>
  <c r="T377" i="2"/>
  <c r="O378" i="2"/>
  <c r="P378" i="2"/>
  <c r="S378" i="2" s="1"/>
  <c r="Q378" i="2"/>
  <c r="R378" i="2"/>
  <c r="T378" i="2"/>
  <c r="O379" i="2"/>
  <c r="R379" i="2" s="1"/>
  <c r="P379" i="2"/>
  <c r="Q379" i="2"/>
  <c r="T379" i="2" s="1"/>
  <c r="S379" i="2"/>
  <c r="O380" i="2"/>
  <c r="P380" i="2"/>
  <c r="S380" i="2" s="1"/>
  <c r="Q380" i="2"/>
  <c r="R380" i="2"/>
  <c r="T380" i="2"/>
  <c r="O381" i="2"/>
  <c r="R381" i="2" s="1"/>
  <c r="P381" i="2"/>
  <c r="Q381" i="2"/>
  <c r="T381" i="2" s="1"/>
  <c r="S381" i="2"/>
  <c r="O382" i="2"/>
  <c r="P382" i="2"/>
  <c r="S382" i="2" s="1"/>
  <c r="Q382" i="2"/>
  <c r="R382" i="2"/>
  <c r="T382" i="2"/>
  <c r="O383" i="2"/>
  <c r="R383" i="2" s="1"/>
  <c r="P383" i="2"/>
  <c r="Q383" i="2"/>
  <c r="T383" i="2" s="1"/>
  <c r="S383" i="2"/>
  <c r="O384" i="2"/>
  <c r="P384" i="2"/>
  <c r="S384" i="2" s="1"/>
  <c r="Q384" i="2"/>
  <c r="R384" i="2"/>
  <c r="T384" i="2"/>
  <c r="O385" i="2"/>
  <c r="R385" i="2" s="1"/>
  <c r="P385" i="2"/>
  <c r="Q385" i="2"/>
  <c r="T385" i="2" s="1"/>
  <c r="S385" i="2"/>
  <c r="O386" i="2"/>
  <c r="P386" i="2"/>
  <c r="S386" i="2" s="1"/>
  <c r="Q386" i="2"/>
  <c r="R386" i="2"/>
  <c r="T386" i="2"/>
  <c r="O387" i="2"/>
  <c r="R387" i="2" s="1"/>
  <c r="P387" i="2"/>
  <c r="Q387" i="2"/>
  <c r="T387" i="2" s="1"/>
  <c r="S387" i="2"/>
  <c r="O388" i="2"/>
  <c r="P388" i="2"/>
  <c r="S388" i="2" s="1"/>
  <c r="Q388" i="2"/>
  <c r="R388" i="2"/>
  <c r="T388" i="2"/>
  <c r="O389" i="2"/>
  <c r="R389" i="2" s="1"/>
  <c r="P389" i="2"/>
  <c r="Q389" i="2"/>
  <c r="T389" i="2" s="1"/>
  <c r="S389" i="2"/>
  <c r="O390" i="2"/>
  <c r="P390" i="2"/>
  <c r="S390" i="2" s="1"/>
  <c r="Q390" i="2"/>
  <c r="R390" i="2"/>
  <c r="T390" i="2"/>
  <c r="O391" i="2"/>
  <c r="R391" i="2" s="1"/>
  <c r="P391" i="2"/>
  <c r="Q391" i="2"/>
  <c r="T391" i="2" s="1"/>
  <c r="S391" i="2"/>
  <c r="O392" i="2"/>
  <c r="P392" i="2"/>
  <c r="S392" i="2" s="1"/>
  <c r="Q392" i="2"/>
  <c r="R392" i="2"/>
  <c r="T392" i="2"/>
  <c r="O393" i="2"/>
  <c r="R393" i="2" s="1"/>
  <c r="P393" i="2"/>
  <c r="Q393" i="2"/>
  <c r="T393" i="2" s="1"/>
  <c r="S393" i="2"/>
  <c r="O394" i="2"/>
  <c r="P394" i="2"/>
  <c r="S394" i="2" s="1"/>
  <c r="Q394" i="2"/>
  <c r="R394" i="2"/>
  <c r="T394" i="2"/>
  <c r="O395" i="2"/>
  <c r="R395" i="2" s="1"/>
  <c r="P395" i="2"/>
  <c r="Q395" i="2"/>
  <c r="T395" i="2" s="1"/>
  <c r="S395" i="2"/>
  <c r="I321" i="2"/>
  <c r="U321" i="2" s="1"/>
  <c r="K321" i="2"/>
  <c r="W321" i="2" s="1"/>
  <c r="J322" i="2"/>
  <c r="V322" i="2" s="1"/>
  <c r="I323" i="2"/>
  <c r="U323" i="2" s="1"/>
  <c r="K323" i="2"/>
  <c r="W323" i="2" s="1"/>
  <c r="J324" i="2"/>
  <c r="V324" i="2" s="1"/>
  <c r="I325" i="2"/>
  <c r="U325" i="2" s="1"/>
  <c r="K325" i="2"/>
  <c r="W325" i="2" s="1"/>
  <c r="J326" i="2"/>
  <c r="V326" i="2" s="1"/>
  <c r="I327" i="2"/>
  <c r="U327" i="2" s="1"/>
  <c r="K327" i="2"/>
  <c r="W327" i="2" s="1"/>
  <c r="J328" i="2"/>
  <c r="V328" i="2" s="1"/>
  <c r="I329" i="2"/>
  <c r="U329" i="2" s="1"/>
  <c r="K329" i="2"/>
  <c r="W329" i="2" s="1"/>
  <c r="J330" i="2"/>
  <c r="V330" i="2" s="1"/>
  <c r="I331" i="2"/>
  <c r="U331" i="2" s="1"/>
  <c r="K331" i="2"/>
  <c r="W331" i="2" s="1"/>
  <c r="J332" i="2"/>
  <c r="V332" i="2" s="1"/>
  <c r="I333" i="2"/>
  <c r="U333" i="2" s="1"/>
  <c r="K333" i="2"/>
  <c r="W333" i="2" s="1"/>
  <c r="J334" i="2"/>
  <c r="V334" i="2" s="1"/>
  <c r="I335" i="2"/>
  <c r="U335" i="2" s="1"/>
  <c r="K335" i="2"/>
  <c r="W335" i="2" s="1"/>
  <c r="J336" i="2"/>
  <c r="V336" i="2" s="1"/>
  <c r="I337" i="2"/>
  <c r="U337" i="2" s="1"/>
  <c r="K337" i="2"/>
  <c r="W337" i="2" s="1"/>
  <c r="J338" i="2"/>
  <c r="V338" i="2" s="1"/>
  <c r="I339" i="2"/>
  <c r="U339" i="2" s="1"/>
  <c r="K339" i="2"/>
  <c r="W339" i="2" s="1"/>
  <c r="J340" i="2"/>
  <c r="V340" i="2" s="1"/>
  <c r="I341" i="2"/>
  <c r="U341" i="2" s="1"/>
  <c r="K341" i="2"/>
  <c r="W341" i="2" s="1"/>
  <c r="J342" i="2"/>
  <c r="V342" i="2" s="1"/>
  <c r="I343" i="2"/>
  <c r="U343" i="2" s="1"/>
  <c r="K343" i="2"/>
  <c r="W343" i="2" s="1"/>
  <c r="J344" i="2"/>
  <c r="V344" i="2" s="1"/>
  <c r="I345" i="2"/>
  <c r="U345" i="2" s="1"/>
  <c r="K345" i="2"/>
  <c r="W345" i="2" s="1"/>
  <c r="J346" i="2"/>
  <c r="V346" i="2" s="1"/>
  <c r="I347" i="2"/>
  <c r="U347" i="2" s="1"/>
  <c r="K347" i="2"/>
  <c r="W347" i="2" s="1"/>
  <c r="J348" i="2"/>
  <c r="V348" i="2" s="1"/>
  <c r="I349" i="2"/>
  <c r="U349" i="2" s="1"/>
  <c r="K349" i="2"/>
  <c r="W349" i="2" s="1"/>
  <c r="J350" i="2"/>
  <c r="V350" i="2" s="1"/>
  <c r="I351" i="2"/>
  <c r="U351" i="2" s="1"/>
  <c r="K351" i="2"/>
  <c r="W351" i="2" s="1"/>
  <c r="J352" i="2"/>
  <c r="V352" i="2" s="1"/>
  <c r="I353" i="2"/>
  <c r="U353" i="2" s="1"/>
  <c r="K353" i="2"/>
  <c r="W353" i="2" s="1"/>
  <c r="J354" i="2"/>
  <c r="V354" i="2" s="1"/>
  <c r="I355" i="2"/>
  <c r="U355" i="2" s="1"/>
  <c r="K355" i="2"/>
  <c r="W355" i="2" s="1"/>
  <c r="J356" i="2"/>
  <c r="V356" i="2" s="1"/>
  <c r="I357" i="2"/>
  <c r="U357" i="2" s="1"/>
  <c r="K357" i="2"/>
  <c r="W357" i="2" s="1"/>
  <c r="J358" i="2"/>
  <c r="V358" i="2" s="1"/>
  <c r="I359" i="2"/>
  <c r="U359" i="2" s="1"/>
  <c r="K359" i="2"/>
  <c r="W359" i="2" s="1"/>
  <c r="J360" i="2"/>
  <c r="V360" i="2" s="1"/>
  <c r="I361" i="2"/>
  <c r="U361" i="2" s="1"/>
  <c r="K361" i="2"/>
  <c r="W361" i="2" s="1"/>
  <c r="J362" i="2"/>
  <c r="V362" i="2" s="1"/>
  <c r="I363" i="2"/>
  <c r="U363" i="2" s="1"/>
  <c r="K363" i="2"/>
  <c r="W363" i="2" s="1"/>
  <c r="J364" i="2"/>
  <c r="V364" i="2" s="1"/>
  <c r="I365" i="2"/>
  <c r="U365" i="2" s="1"/>
  <c r="K365" i="2"/>
  <c r="W365" i="2" s="1"/>
  <c r="J366" i="2"/>
  <c r="V366" i="2" s="1"/>
  <c r="I367" i="2"/>
  <c r="U367" i="2" s="1"/>
  <c r="K367" i="2"/>
  <c r="W367" i="2" s="1"/>
  <c r="J368" i="2"/>
  <c r="V368" i="2" s="1"/>
  <c r="I369" i="2"/>
  <c r="U369" i="2" s="1"/>
  <c r="K369" i="2"/>
  <c r="W369" i="2" s="1"/>
  <c r="J370" i="2"/>
  <c r="V370" i="2" s="1"/>
  <c r="I371" i="2"/>
  <c r="U371" i="2" s="1"/>
  <c r="K371" i="2"/>
  <c r="W371" i="2" s="1"/>
  <c r="J372" i="2"/>
  <c r="V372" i="2" s="1"/>
  <c r="I373" i="2"/>
  <c r="U373" i="2" s="1"/>
  <c r="K373" i="2"/>
  <c r="W373" i="2" s="1"/>
  <c r="J374" i="2"/>
  <c r="V374" i="2" s="1"/>
  <c r="I375" i="2"/>
  <c r="U375" i="2" s="1"/>
  <c r="K375" i="2"/>
  <c r="W375" i="2" s="1"/>
  <c r="J376" i="2"/>
  <c r="V376" i="2" s="1"/>
  <c r="I377" i="2"/>
  <c r="U377" i="2" s="1"/>
  <c r="K377" i="2"/>
  <c r="W377" i="2" s="1"/>
  <c r="I378" i="2"/>
  <c r="U378" i="2" s="1"/>
  <c r="J378" i="2"/>
  <c r="V378" i="2" s="1"/>
  <c r="K378" i="2"/>
  <c r="W378" i="2" s="1"/>
  <c r="I379" i="2"/>
  <c r="U379" i="2" s="1"/>
  <c r="J379" i="2"/>
  <c r="V379" i="2" s="1"/>
  <c r="K379" i="2"/>
  <c r="W379" i="2" s="1"/>
  <c r="I380" i="2"/>
  <c r="U380" i="2" s="1"/>
  <c r="J380" i="2"/>
  <c r="V380" i="2" s="1"/>
  <c r="I381" i="2"/>
  <c r="U381" i="2" s="1"/>
  <c r="K381" i="2"/>
  <c r="W381" i="2" s="1"/>
  <c r="J382" i="2"/>
  <c r="V382" i="2" s="1"/>
  <c r="I383" i="2"/>
  <c r="U383" i="2" s="1"/>
  <c r="K383" i="2"/>
  <c r="W383" i="2" s="1"/>
  <c r="J384" i="2"/>
  <c r="V384" i="2" s="1"/>
  <c r="I385" i="2"/>
  <c r="U385" i="2" s="1"/>
  <c r="K385" i="2"/>
  <c r="W385" i="2" s="1"/>
  <c r="J386" i="2"/>
  <c r="V386" i="2" s="1"/>
  <c r="I387" i="2"/>
  <c r="U387" i="2" s="1"/>
  <c r="K387" i="2"/>
  <c r="W387" i="2" s="1"/>
  <c r="J388" i="2"/>
  <c r="V388" i="2" s="1"/>
  <c r="I389" i="2"/>
  <c r="U389" i="2" s="1"/>
  <c r="K389" i="2"/>
  <c r="W389" i="2" s="1"/>
  <c r="J390" i="2"/>
  <c r="V390" i="2" s="1"/>
  <c r="I391" i="2"/>
  <c r="U391" i="2" s="1"/>
  <c r="K391" i="2"/>
  <c r="W391" i="2" s="1"/>
  <c r="J392" i="2"/>
  <c r="V392" i="2" s="1"/>
  <c r="I393" i="2"/>
  <c r="U393" i="2" s="1"/>
  <c r="K393" i="2"/>
  <c r="W393" i="2" s="1"/>
  <c r="J394" i="2"/>
  <c r="V394" i="2" s="1"/>
  <c r="I395" i="2"/>
  <c r="U395" i="2" s="1"/>
  <c r="K395" i="2"/>
  <c r="W395" i="2" s="1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G321" i="1"/>
  <c r="O321" i="1" s="1"/>
  <c r="G323" i="1"/>
  <c r="O323" i="1" s="1"/>
  <c r="G325" i="1"/>
  <c r="O325" i="1" s="1"/>
  <c r="G327" i="1"/>
  <c r="O327" i="1" s="1"/>
  <c r="G329" i="1"/>
  <c r="O329" i="1" s="1"/>
  <c r="G331" i="1"/>
  <c r="O331" i="1" s="1"/>
  <c r="G333" i="1"/>
  <c r="O333" i="1" s="1"/>
  <c r="G335" i="1"/>
  <c r="O335" i="1" s="1"/>
  <c r="G337" i="1"/>
  <c r="O337" i="1" s="1"/>
  <c r="G339" i="1"/>
  <c r="O339" i="1" s="1"/>
  <c r="G341" i="1"/>
  <c r="O341" i="1" s="1"/>
  <c r="G343" i="1"/>
  <c r="O343" i="1" s="1"/>
  <c r="G345" i="1"/>
  <c r="O345" i="1" s="1"/>
  <c r="G347" i="1"/>
  <c r="O347" i="1" s="1"/>
  <c r="G349" i="1"/>
  <c r="O349" i="1" s="1"/>
  <c r="G351" i="1"/>
  <c r="O351" i="1" s="1"/>
  <c r="G353" i="1"/>
  <c r="O353" i="1" s="1"/>
  <c r="G355" i="1"/>
  <c r="O355" i="1" s="1"/>
  <c r="G357" i="1"/>
  <c r="O357" i="1" s="1"/>
  <c r="G359" i="1"/>
  <c r="O359" i="1" s="1"/>
  <c r="G361" i="1"/>
  <c r="O361" i="1" s="1"/>
  <c r="G363" i="1"/>
  <c r="O363" i="1" s="1"/>
  <c r="G365" i="1"/>
  <c r="O365" i="1" s="1"/>
  <c r="G367" i="1"/>
  <c r="O367" i="1" s="1"/>
  <c r="G369" i="1"/>
  <c r="O369" i="1" s="1"/>
  <c r="G371" i="1"/>
  <c r="O371" i="1" s="1"/>
  <c r="G373" i="1"/>
  <c r="O373" i="1" s="1"/>
  <c r="G375" i="1"/>
  <c r="O375" i="1" s="1"/>
  <c r="G377" i="1"/>
  <c r="O377" i="1" s="1"/>
  <c r="G379" i="1"/>
  <c r="O379" i="1" s="1"/>
  <c r="G381" i="1"/>
  <c r="O381" i="1" s="1"/>
  <c r="G383" i="1"/>
  <c r="O383" i="1" s="1"/>
  <c r="G385" i="1"/>
  <c r="O385" i="1" s="1"/>
  <c r="G387" i="1"/>
  <c r="O387" i="1" s="1"/>
  <c r="G389" i="1"/>
  <c r="O389" i="1" s="1"/>
  <c r="G391" i="1"/>
  <c r="O391" i="1" s="1"/>
  <c r="G393" i="1"/>
  <c r="O393" i="1" s="1"/>
  <c r="G395" i="1"/>
  <c r="O395" i="1" s="1"/>
  <c r="C321" i="1"/>
  <c r="D321" i="1"/>
  <c r="H321" i="1" s="1"/>
  <c r="P321" i="1" s="1"/>
  <c r="C322" i="1"/>
  <c r="G322" i="1" s="1"/>
  <c r="O322" i="1" s="1"/>
  <c r="D322" i="1"/>
  <c r="H322" i="1" s="1"/>
  <c r="P322" i="1" s="1"/>
  <c r="C323" i="1"/>
  <c r="D323" i="1"/>
  <c r="H323" i="1" s="1"/>
  <c r="P323" i="1" s="1"/>
  <c r="C324" i="1"/>
  <c r="G324" i="1" s="1"/>
  <c r="O324" i="1" s="1"/>
  <c r="D324" i="1"/>
  <c r="H324" i="1" s="1"/>
  <c r="P324" i="1" s="1"/>
  <c r="C325" i="1"/>
  <c r="D325" i="1"/>
  <c r="H325" i="1" s="1"/>
  <c r="P325" i="1" s="1"/>
  <c r="C326" i="1"/>
  <c r="G326" i="1" s="1"/>
  <c r="O326" i="1" s="1"/>
  <c r="D326" i="1"/>
  <c r="H326" i="1" s="1"/>
  <c r="P326" i="1" s="1"/>
  <c r="C327" i="1"/>
  <c r="D327" i="1"/>
  <c r="H327" i="1" s="1"/>
  <c r="P327" i="1" s="1"/>
  <c r="C328" i="1"/>
  <c r="G328" i="1" s="1"/>
  <c r="O328" i="1" s="1"/>
  <c r="D328" i="1"/>
  <c r="H328" i="1" s="1"/>
  <c r="P328" i="1" s="1"/>
  <c r="C329" i="1"/>
  <c r="D329" i="1"/>
  <c r="H329" i="1" s="1"/>
  <c r="P329" i="1" s="1"/>
  <c r="C330" i="1"/>
  <c r="G330" i="1" s="1"/>
  <c r="O330" i="1" s="1"/>
  <c r="D330" i="1"/>
  <c r="H330" i="1" s="1"/>
  <c r="P330" i="1" s="1"/>
  <c r="C331" i="1"/>
  <c r="D331" i="1"/>
  <c r="H331" i="1" s="1"/>
  <c r="C332" i="1"/>
  <c r="G332" i="1" s="1"/>
  <c r="O332" i="1" s="1"/>
  <c r="D332" i="1"/>
  <c r="H332" i="1" s="1"/>
  <c r="C333" i="1"/>
  <c r="D333" i="1"/>
  <c r="H333" i="1" s="1"/>
  <c r="C334" i="1"/>
  <c r="G334" i="1" s="1"/>
  <c r="O334" i="1" s="1"/>
  <c r="D334" i="1"/>
  <c r="H334" i="1" s="1"/>
  <c r="C335" i="1"/>
  <c r="D335" i="1"/>
  <c r="H335" i="1" s="1"/>
  <c r="C336" i="1"/>
  <c r="G336" i="1" s="1"/>
  <c r="O336" i="1" s="1"/>
  <c r="D336" i="1"/>
  <c r="H336" i="1" s="1"/>
  <c r="C337" i="1"/>
  <c r="D337" i="1"/>
  <c r="H337" i="1" s="1"/>
  <c r="C338" i="1"/>
  <c r="G338" i="1" s="1"/>
  <c r="O338" i="1" s="1"/>
  <c r="D338" i="1"/>
  <c r="H338" i="1" s="1"/>
  <c r="C339" i="1"/>
  <c r="D339" i="1"/>
  <c r="H339" i="1" s="1"/>
  <c r="C340" i="1"/>
  <c r="G340" i="1" s="1"/>
  <c r="O340" i="1" s="1"/>
  <c r="D340" i="1"/>
  <c r="H340" i="1" s="1"/>
  <c r="C341" i="1"/>
  <c r="D341" i="1"/>
  <c r="H341" i="1" s="1"/>
  <c r="C342" i="1"/>
  <c r="G342" i="1" s="1"/>
  <c r="O342" i="1" s="1"/>
  <c r="D342" i="1"/>
  <c r="H342" i="1" s="1"/>
  <c r="C343" i="1"/>
  <c r="D343" i="1"/>
  <c r="H343" i="1" s="1"/>
  <c r="C344" i="1"/>
  <c r="G344" i="1" s="1"/>
  <c r="O344" i="1" s="1"/>
  <c r="D344" i="1"/>
  <c r="H344" i="1" s="1"/>
  <c r="C345" i="1"/>
  <c r="D345" i="1"/>
  <c r="H345" i="1" s="1"/>
  <c r="C346" i="1"/>
  <c r="G346" i="1" s="1"/>
  <c r="O346" i="1" s="1"/>
  <c r="D346" i="1"/>
  <c r="H346" i="1" s="1"/>
  <c r="C347" i="1"/>
  <c r="D347" i="1"/>
  <c r="H347" i="1" s="1"/>
  <c r="C348" i="1"/>
  <c r="G348" i="1" s="1"/>
  <c r="O348" i="1" s="1"/>
  <c r="D348" i="1"/>
  <c r="H348" i="1" s="1"/>
  <c r="C349" i="1"/>
  <c r="D349" i="1"/>
  <c r="H349" i="1" s="1"/>
  <c r="C350" i="1"/>
  <c r="G350" i="1" s="1"/>
  <c r="O350" i="1" s="1"/>
  <c r="D350" i="1"/>
  <c r="H350" i="1" s="1"/>
  <c r="C351" i="1"/>
  <c r="D351" i="1"/>
  <c r="H351" i="1" s="1"/>
  <c r="C352" i="1"/>
  <c r="G352" i="1" s="1"/>
  <c r="O352" i="1" s="1"/>
  <c r="D352" i="1"/>
  <c r="H352" i="1" s="1"/>
  <c r="C353" i="1"/>
  <c r="D353" i="1"/>
  <c r="H353" i="1" s="1"/>
  <c r="C354" i="1"/>
  <c r="G354" i="1" s="1"/>
  <c r="O354" i="1" s="1"/>
  <c r="D354" i="1"/>
  <c r="H354" i="1" s="1"/>
  <c r="C355" i="1"/>
  <c r="D355" i="1"/>
  <c r="H355" i="1" s="1"/>
  <c r="C356" i="1"/>
  <c r="G356" i="1" s="1"/>
  <c r="O356" i="1" s="1"/>
  <c r="D356" i="1"/>
  <c r="H356" i="1" s="1"/>
  <c r="C357" i="1"/>
  <c r="D357" i="1"/>
  <c r="H357" i="1" s="1"/>
  <c r="C358" i="1"/>
  <c r="G358" i="1" s="1"/>
  <c r="O358" i="1" s="1"/>
  <c r="D358" i="1"/>
  <c r="H358" i="1" s="1"/>
  <c r="C359" i="1"/>
  <c r="D359" i="1"/>
  <c r="H359" i="1" s="1"/>
  <c r="C360" i="1"/>
  <c r="G360" i="1" s="1"/>
  <c r="O360" i="1" s="1"/>
  <c r="D360" i="1"/>
  <c r="H360" i="1" s="1"/>
  <c r="C361" i="1"/>
  <c r="D361" i="1"/>
  <c r="H361" i="1" s="1"/>
  <c r="C362" i="1"/>
  <c r="G362" i="1" s="1"/>
  <c r="O362" i="1" s="1"/>
  <c r="D362" i="1"/>
  <c r="H362" i="1" s="1"/>
  <c r="C363" i="1"/>
  <c r="D363" i="1"/>
  <c r="H363" i="1" s="1"/>
  <c r="C364" i="1"/>
  <c r="G364" i="1" s="1"/>
  <c r="O364" i="1" s="1"/>
  <c r="D364" i="1"/>
  <c r="H364" i="1" s="1"/>
  <c r="C365" i="1"/>
  <c r="D365" i="1"/>
  <c r="H365" i="1" s="1"/>
  <c r="C366" i="1"/>
  <c r="G366" i="1" s="1"/>
  <c r="O366" i="1" s="1"/>
  <c r="D366" i="1"/>
  <c r="H366" i="1" s="1"/>
  <c r="C367" i="1"/>
  <c r="D367" i="1"/>
  <c r="H367" i="1" s="1"/>
  <c r="C368" i="1"/>
  <c r="G368" i="1" s="1"/>
  <c r="O368" i="1" s="1"/>
  <c r="D368" i="1"/>
  <c r="H368" i="1" s="1"/>
  <c r="C369" i="1"/>
  <c r="D369" i="1"/>
  <c r="H369" i="1" s="1"/>
  <c r="C370" i="1"/>
  <c r="G370" i="1" s="1"/>
  <c r="O370" i="1" s="1"/>
  <c r="D370" i="1"/>
  <c r="H370" i="1" s="1"/>
  <c r="C371" i="1"/>
  <c r="D371" i="1"/>
  <c r="H371" i="1" s="1"/>
  <c r="C372" i="1"/>
  <c r="G372" i="1" s="1"/>
  <c r="O372" i="1" s="1"/>
  <c r="D372" i="1"/>
  <c r="H372" i="1" s="1"/>
  <c r="C373" i="1"/>
  <c r="D373" i="1"/>
  <c r="H373" i="1" s="1"/>
  <c r="C374" i="1"/>
  <c r="G374" i="1" s="1"/>
  <c r="O374" i="1" s="1"/>
  <c r="D374" i="1"/>
  <c r="H374" i="1" s="1"/>
  <c r="C375" i="1"/>
  <c r="D375" i="1"/>
  <c r="H375" i="1" s="1"/>
  <c r="C376" i="1"/>
  <c r="G376" i="1" s="1"/>
  <c r="O376" i="1" s="1"/>
  <c r="D376" i="1"/>
  <c r="H376" i="1" s="1"/>
  <c r="C377" i="1"/>
  <c r="D377" i="1"/>
  <c r="H377" i="1" s="1"/>
  <c r="C378" i="1"/>
  <c r="G378" i="1" s="1"/>
  <c r="O378" i="1" s="1"/>
  <c r="D378" i="1"/>
  <c r="H378" i="1" s="1"/>
  <c r="C379" i="1"/>
  <c r="D379" i="1"/>
  <c r="H379" i="1" s="1"/>
  <c r="C380" i="1"/>
  <c r="G380" i="1" s="1"/>
  <c r="O380" i="1" s="1"/>
  <c r="D380" i="1"/>
  <c r="H380" i="1" s="1"/>
  <c r="C381" i="1"/>
  <c r="D381" i="1"/>
  <c r="H381" i="1" s="1"/>
  <c r="C382" i="1"/>
  <c r="G382" i="1" s="1"/>
  <c r="O382" i="1" s="1"/>
  <c r="D382" i="1"/>
  <c r="H382" i="1" s="1"/>
  <c r="C383" i="1"/>
  <c r="D383" i="1"/>
  <c r="H383" i="1" s="1"/>
  <c r="C384" i="1"/>
  <c r="G384" i="1" s="1"/>
  <c r="O384" i="1" s="1"/>
  <c r="D384" i="1"/>
  <c r="H384" i="1" s="1"/>
  <c r="C385" i="1"/>
  <c r="D385" i="1"/>
  <c r="H385" i="1" s="1"/>
  <c r="C386" i="1"/>
  <c r="G386" i="1" s="1"/>
  <c r="O386" i="1" s="1"/>
  <c r="D386" i="1"/>
  <c r="H386" i="1" s="1"/>
  <c r="C387" i="1"/>
  <c r="D387" i="1"/>
  <c r="H387" i="1" s="1"/>
  <c r="C388" i="1"/>
  <c r="G388" i="1" s="1"/>
  <c r="O388" i="1" s="1"/>
  <c r="D388" i="1"/>
  <c r="H388" i="1" s="1"/>
  <c r="C389" i="1"/>
  <c r="D389" i="1"/>
  <c r="H389" i="1" s="1"/>
  <c r="C390" i="1"/>
  <c r="G390" i="1" s="1"/>
  <c r="O390" i="1" s="1"/>
  <c r="D390" i="1"/>
  <c r="H390" i="1" s="1"/>
  <c r="C391" i="1"/>
  <c r="D391" i="1"/>
  <c r="H391" i="1" s="1"/>
  <c r="C392" i="1"/>
  <c r="G392" i="1" s="1"/>
  <c r="O392" i="1" s="1"/>
  <c r="D392" i="1"/>
  <c r="H392" i="1" s="1"/>
  <c r="C393" i="1"/>
  <c r="D393" i="1"/>
  <c r="H393" i="1" s="1"/>
  <c r="C394" i="1"/>
  <c r="G394" i="1" s="1"/>
  <c r="O394" i="1" s="1"/>
  <c r="D394" i="1"/>
  <c r="H394" i="1" s="1"/>
  <c r="C395" i="1"/>
  <c r="D395" i="1"/>
  <c r="H395" i="1" s="1"/>
  <c r="K321" i="1"/>
  <c r="L321" i="1"/>
  <c r="M321" i="1"/>
  <c r="N321" i="1"/>
  <c r="K322" i="1"/>
  <c r="L322" i="1"/>
  <c r="M322" i="1"/>
  <c r="N322" i="1"/>
  <c r="K323" i="1"/>
  <c r="L323" i="1"/>
  <c r="M323" i="1"/>
  <c r="N323" i="1"/>
  <c r="K324" i="1"/>
  <c r="L324" i="1"/>
  <c r="M324" i="1"/>
  <c r="N324" i="1"/>
  <c r="K325" i="1"/>
  <c r="L325" i="1"/>
  <c r="M325" i="1"/>
  <c r="N325" i="1"/>
  <c r="K326" i="1"/>
  <c r="L326" i="1"/>
  <c r="M326" i="1"/>
  <c r="N326" i="1"/>
  <c r="K327" i="1"/>
  <c r="L327" i="1"/>
  <c r="M327" i="1"/>
  <c r="N327" i="1"/>
  <c r="K328" i="1"/>
  <c r="L328" i="1"/>
  <c r="M328" i="1"/>
  <c r="N328" i="1"/>
  <c r="K329" i="1"/>
  <c r="L329" i="1"/>
  <c r="M329" i="1"/>
  <c r="N329" i="1"/>
  <c r="K330" i="1"/>
  <c r="L330" i="1"/>
  <c r="M330" i="1"/>
  <c r="N330" i="1"/>
  <c r="K331" i="1"/>
  <c r="L331" i="1"/>
  <c r="M331" i="1"/>
  <c r="N331" i="1"/>
  <c r="P331" i="1"/>
  <c r="K332" i="1"/>
  <c r="L332" i="1"/>
  <c r="M332" i="1"/>
  <c r="N332" i="1"/>
  <c r="P332" i="1"/>
  <c r="K333" i="1"/>
  <c r="L333" i="1"/>
  <c r="M333" i="1"/>
  <c r="N333" i="1"/>
  <c r="P333" i="1"/>
  <c r="K334" i="1"/>
  <c r="L334" i="1"/>
  <c r="M334" i="1"/>
  <c r="N334" i="1"/>
  <c r="P334" i="1"/>
  <c r="K335" i="1"/>
  <c r="L335" i="1"/>
  <c r="M335" i="1"/>
  <c r="N335" i="1"/>
  <c r="P335" i="1"/>
  <c r="K336" i="1"/>
  <c r="L336" i="1"/>
  <c r="M336" i="1"/>
  <c r="N336" i="1"/>
  <c r="P336" i="1"/>
  <c r="K337" i="1"/>
  <c r="L337" i="1"/>
  <c r="M337" i="1"/>
  <c r="N337" i="1"/>
  <c r="P337" i="1"/>
  <c r="K338" i="1"/>
  <c r="L338" i="1"/>
  <c r="M338" i="1"/>
  <c r="N338" i="1"/>
  <c r="P338" i="1"/>
  <c r="K339" i="1"/>
  <c r="L339" i="1"/>
  <c r="M339" i="1"/>
  <c r="N339" i="1"/>
  <c r="P339" i="1"/>
  <c r="K340" i="1"/>
  <c r="L340" i="1"/>
  <c r="M340" i="1"/>
  <c r="N340" i="1"/>
  <c r="P340" i="1"/>
  <c r="K341" i="1"/>
  <c r="L341" i="1"/>
  <c r="M341" i="1"/>
  <c r="N341" i="1"/>
  <c r="P341" i="1"/>
  <c r="K342" i="1"/>
  <c r="L342" i="1"/>
  <c r="M342" i="1"/>
  <c r="N342" i="1"/>
  <c r="P342" i="1"/>
  <c r="K343" i="1"/>
  <c r="L343" i="1"/>
  <c r="M343" i="1"/>
  <c r="N343" i="1"/>
  <c r="P343" i="1"/>
  <c r="K344" i="1"/>
  <c r="L344" i="1"/>
  <c r="M344" i="1"/>
  <c r="N344" i="1"/>
  <c r="P344" i="1"/>
  <c r="K345" i="1"/>
  <c r="L345" i="1"/>
  <c r="M345" i="1"/>
  <c r="N345" i="1"/>
  <c r="P345" i="1"/>
  <c r="K346" i="1"/>
  <c r="L346" i="1"/>
  <c r="M346" i="1"/>
  <c r="N346" i="1"/>
  <c r="P346" i="1"/>
  <c r="K347" i="1"/>
  <c r="L347" i="1"/>
  <c r="M347" i="1"/>
  <c r="N347" i="1"/>
  <c r="P347" i="1"/>
  <c r="K348" i="1"/>
  <c r="L348" i="1"/>
  <c r="M348" i="1"/>
  <c r="N348" i="1"/>
  <c r="P348" i="1"/>
  <c r="K349" i="1"/>
  <c r="L349" i="1"/>
  <c r="M349" i="1"/>
  <c r="N349" i="1"/>
  <c r="P349" i="1"/>
  <c r="K350" i="1"/>
  <c r="L350" i="1"/>
  <c r="M350" i="1"/>
  <c r="N350" i="1"/>
  <c r="P350" i="1"/>
  <c r="K351" i="1"/>
  <c r="L351" i="1"/>
  <c r="M351" i="1"/>
  <c r="N351" i="1"/>
  <c r="P351" i="1"/>
  <c r="K352" i="1"/>
  <c r="L352" i="1"/>
  <c r="M352" i="1"/>
  <c r="N352" i="1"/>
  <c r="P352" i="1"/>
  <c r="K353" i="1"/>
  <c r="L353" i="1"/>
  <c r="M353" i="1"/>
  <c r="N353" i="1"/>
  <c r="P353" i="1"/>
  <c r="K354" i="1"/>
  <c r="L354" i="1"/>
  <c r="M354" i="1"/>
  <c r="N354" i="1"/>
  <c r="P354" i="1"/>
  <c r="K355" i="1"/>
  <c r="L355" i="1"/>
  <c r="M355" i="1"/>
  <c r="N355" i="1"/>
  <c r="P355" i="1"/>
  <c r="K356" i="1"/>
  <c r="L356" i="1"/>
  <c r="M356" i="1"/>
  <c r="N356" i="1"/>
  <c r="P356" i="1"/>
  <c r="K357" i="1"/>
  <c r="L357" i="1"/>
  <c r="M357" i="1"/>
  <c r="N357" i="1"/>
  <c r="P357" i="1"/>
  <c r="K358" i="1"/>
  <c r="L358" i="1"/>
  <c r="M358" i="1"/>
  <c r="N358" i="1"/>
  <c r="P358" i="1"/>
  <c r="K359" i="1"/>
  <c r="L359" i="1"/>
  <c r="M359" i="1"/>
  <c r="N359" i="1"/>
  <c r="P359" i="1"/>
  <c r="K360" i="1"/>
  <c r="L360" i="1"/>
  <c r="M360" i="1"/>
  <c r="N360" i="1"/>
  <c r="P360" i="1"/>
  <c r="K361" i="1"/>
  <c r="L361" i="1"/>
  <c r="M361" i="1"/>
  <c r="N361" i="1"/>
  <c r="P361" i="1"/>
  <c r="K362" i="1"/>
  <c r="L362" i="1"/>
  <c r="M362" i="1"/>
  <c r="N362" i="1"/>
  <c r="P362" i="1"/>
  <c r="K363" i="1"/>
  <c r="L363" i="1"/>
  <c r="M363" i="1"/>
  <c r="N363" i="1"/>
  <c r="P363" i="1"/>
  <c r="K364" i="1"/>
  <c r="L364" i="1"/>
  <c r="M364" i="1"/>
  <c r="N364" i="1"/>
  <c r="P364" i="1"/>
  <c r="K365" i="1"/>
  <c r="L365" i="1"/>
  <c r="M365" i="1"/>
  <c r="N365" i="1"/>
  <c r="P365" i="1"/>
  <c r="K366" i="1"/>
  <c r="L366" i="1"/>
  <c r="M366" i="1"/>
  <c r="N366" i="1"/>
  <c r="P366" i="1"/>
  <c r="K367" i="1"/>
  <c r="L367" i="1"/>
  <c r="M367" i="1"/>
  <c r="N367" i="1"/>
  <c r="P367" i="1"/>
  <c r="K368" i="1"/>
  <c r="L368" i="1"/>
  <c r="M368" i="1"/>
  <c r="N368" i="1"/>
  <c r="P368" i="1"/>
  <c r="K369" i="1"/>
  <c r="L369" i="1"/>
  <c r="M369" i="1"/>
  <c r="N369" i="1"/>
  <c r="P369" i="1"/>
  <c r="K370" i="1"/>
  <c r="L370" i="1"/>
  <c r="M370" i="1"/>
  <c r="N370" i="1"/>
  <c r="P370" i="1"/>
  <c r="K371" i="1"/>
  <c r="L371" i="1"/>
  <c r="M371" i="1"/>
  <c r="N371" i="1"/>
  <c r="P371" i="1"/>
  <c r="K372" i="1"/>
  <c r="L372" i="1"/>
  <c r="M372" i="1"/>
  <c r="N372" i="1"/>
  <c r="P372" i="1"/>
  <c r="K373" i="1"/>
  <c r="L373" i="1"/>
  <c r="M373" i="1"/>
  <c r="N373" i="1"/>
  <c r="P373" i="1"/>
  <c r="K374" i="1"/>
  <c r="L374" i="1"/>
  <c r="M374" i="1"/>
  <c r="N374" i="1"/>
  <c r="P374" i="1"/>
  <c r="K375" i="1"/>
  <c r="L375" i="1"/>
  <c r="M375" i="1"/>
  <c r="N375" i="1"/>
  <c r="P375" i="1"/>
  <c r="K376" i="1"/>
  <c r="L376" i="1"/>
  <c r="M376" i="1"/>
  <c r="N376" i="1"/>
  <c r="P376" i="1"/>
  <c r="K377" i="1"/>
  <c r="L377" i="1"/>
  <c r="M377" i="1"/>
  <c r="N377" i="1"/>
  <c r="P377" i="1"/>
  <c r="K378" i="1"/>
  <c r="L378" i="1"/>
  <c r="M378" i="1"/>
  <c r="N378" i="1"/>
  <c r="P378" i="1"/>
  <c r="K379" i="1"/>
  <c r="L379" i="1"/>
  <c r="M379" i="1"/>
  <c r="N379" i="1"/>
  <c r="P379" i="1"/>
  <c r="K380" i="1"/>
  <c r="L380" i="1"/>
  <c r="M380" i="1"/>
  <c r="N380" i="1"/>
  <c r="P380" i="1"/>
  <c r="K381" i="1"/>
  <c r="L381" i="1"/>
  <c r="M381" i="1"/>
  <c r="N381" i="1"/>
  <c r="P381" i="1"/>
  <c r="K382" i="1"/>
  <c r="L382" i="1"/>
  <c r="M382" i="1"/>
  <c r="N382" i="1"/>
  <c r="P382" i="1"/>
  <c r="K383" i="1"/>
  <c r="L383" i="1"/>
  <c r="M383" i="1"/>
  <c r="N383" i="1"/>
  <c r="P383" i="1"/>
  <c r="K384" i="1"/>
  <c r="L384" i="1"/>
  <c r="M384" i="1"/>
  <c r="N384" i="1"/>
  <c r="P384" i="1"/>
  <c r="K385" i="1"/>
  <c r="L385" i="1"/>
  <c r="M385" i="1"/>
  <c r="N385" i="1"/>
  <c r="P385" i="1"/>
  <c r="K386" i="1"/>
  <c r="L386" i="1"/>
  <c r="M386" i="1"/>
  <c r="N386" i="1"/>
  <c r="P386" i="1"/>
  <c r="K387" i="1"/>
  <c r="L387" i="1"/>
  <c r="M387" i="1"/>
  <c r="N387" i="1"/>
  <c r="P387" i="1"/>
  <c r="K388" i="1"/>
  <c r="L388" i="1"/>
  <c r="M388" i="1"/>
  <c r="N388" i="1"/>
  <c r="P388" i="1"/>
  <c r="K389" i="1"/>
  <c r="L389" i="1"/>
  <c r="M389" i="1"/>
  <c r="N389" i="1"/>
  <c r="P389" i="1"/>
  <c r="K390" i="1"/>
  <c r="L390" i="1"/>
  <c r="M390" i="1"/>
  <c r="N390" i="1"/>
  <c r="P390" i="1"/>
  <c r="K391" i="1"/>
  <c r="L391" i="1"/>
  <c r="M391" i="1"/>
  <c r="N391" i="1"/>
  <c r="P391" i="1"/>
  <c r="K392" i="1"/>
  <c r="L392" i="1"/>
  <c r="M392" i="1"/>
  <c r="N392" i="1"/>
  <c r="P392" i="1"/>
  <c r="K393" i="1"/>
  <c r="L393" i="1"/>
  <c r="M393" i="1"/>
  <c r="N393" i="1"/>
  <c r="P393" i="1"/>
  <c r="K394" i="1"/>
  <c r="L394" i="1"/>
  <c r="M394" i="1"/>
  <c r="N394" i="1"/>
  <c r="P394" i="1"/>
  <c r="K395" i="1"/>
  <c r="L395" i="1"/>
  <c r="M395" i="1"/>
  <c r="N395" i="1"/>
  <c r="P395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D196" i="2" l="1"/>
  <c r="E196" i="2"/>
  <c r="F196" i="2"/>
  <c r="H196" i="2"/>
  <c r="I196" i="2" s="1"/>
  <c r="U196" i="2" s="1"/>
  <c r="J196" i="2"/>
  <c r="V196" i="2" s="1"/>
  <c r="O196" i="2"/>
  <c r="R196" i="2" s="1"/>
  <c r="Q196" i="2"/>
  <c r="T196" i="2" s="1"/>
  <c r="D197" i="2"/>
  <c r="E197" i="2"/>
  <c r="F197" i="2"/>
  <c r="H197" i="2"/>
  <c r="I197" i="2"/>
  <c r="U197" i="2" s="1"/>
  <c r="J197" i="2"/>
  <c r="V197" i="2" s="1"/>
  <c r="K197" i="2"/>
  <c r="O197" i="2"/>
  <c r="P197" i="2"/>
  <c r="S197" i="2" s="1"/>
  <c r="Q197" i="2"/>
  <c r="R197" i="2"/>
  <c r="T197" i="2"/>
  <c r="W197" i="2"/>
  <c r="D198" i="2"/>
  <c r="E198" i="2"/>
  <c r="F198" i="2"/>
  <c r="H198" i="2"/>
  <c r="I198" i="2" s="1"/>
  <c r="U198" i="2" s="1"/>
  <c r="J198" i="2"/>
  <c r="V198" i="2" s="1"/>
  <c r="O198" i="2"/>
  <c r="R198" i="2" s="1"/>
  <c r="Q198" i="2"/>
  <c r="T198" i="2" s="1"/>
  <c r="C196" i="1"/>
  <c r="G196" i="1" s="1"/>
  <c r="O196" i="1" s="1"/>
  <c r="D196" i="1"/>
  <c r="H196" i="1" s="1"/>
  <c r="P196" i="1" s="1"/>
  <c r="F196" i="1"/>
  <c r="K196" i="1"/>
  <c r="L196" i="1"/>
  <c r="M196" i="1"/>
  <c r="N196" i="1"/>
  <c r="C197" i="1"/>
  <c r="G197" i="1" s="1"/>
  <c r="O197" i="1" s="1"/>
  <c r="D197" i="1"/>
  <c r="F197" i="1"/>
  <c r="K197" i="1" s="1"/>
  <c r="M197" i="1" s="1"/>
  <c r="H197" i="1"/>
  <c r="L197" i="1"/>
  <c r="N197" i="1"/>
  <c r="P197" i="1"/>
  <c r="P198" i="2" l="1"/>
  <c r="S198" i="2" s="1"/>
  <c r="K198" i="2"/>
  <c r="W198" i="2" s="1"/>
  <c r="P196" i="2"/>
  <c r="S196" i="2" s="1"/>
  <c r="K196" i="2"/>
  <c r="W196" i="2" s="1"/>
  <c r="D167" i="2"/>
  <c r="E167" i="2"/>
  <c r="J167" i="2" s="1"/>
  <c r="V167" i="2" s="1"/>
  <c r="F167" i="2"/>
  <c r="D168" i="2"/>
  <c r="E168" i="2"/>
  <c r="F168" i="2"/>
  <c r="D169" i="2"/>
  <c r="E169" i="2"/>
  <c r="J169" i="2" s="1"/>
  <c r="V169" i="2" s="1"/>
  <c r="F169" i="2"/>
  <c r="D170" i="2"/>
  <c r="E170" i="2"/>
  <c r="F170" i="2"/>
  <c r="D171" i="2"/>
  <c r="E171" i="2"/>
  <c r="J171" i="2" s="1"/>
  <c r="V171" i="2" s="1"/>
  <c r="F171" i="2"/>
  <c r="D172" i="2"/>
  <c r="E172" i="2"/>
  <c r="F172" i="2"/>
  <c r="D173" i="2"/>
  <c r="E173" i="2"/>
  <c r="J173" i="2" s="1"/>
  <c r="V173" i="2" s="1"/>
  <c r="F173" i="2"/>
  <c r="D174" i="2"/>
  <c r="E174" i="2"/>
  <c r="F174" i="2"/>
  <c r="D175" i="2"/>
  <c r="E175" i="2"/>
  <c r="J175" i="2" s="1"/>
  <c r="F175" i="2"/>
  <c r="D176" i="2"/>
  <c r="E176" i="2"/>
  <c r="F176" i="2"/>
  <c r="D177" i="2"/>
  <c r="E177" i="2"/>
  <c r="J177" i="2" s="1"/>
  <c r="V177" i="2" s="1"/>
  <c r="F177" i="2"/>
  <c r="D178" i="2"/>
  <c r="E178" i="2"/>
  <c r="F178" i="2"/>
  <c r="D179" i="2"/>
  <c r="E179" i="2"/>
  <c r="J179" i="2" s="1"/>
  <c r="V179" i="2" s="1"/>
  <c r="F179" i="2"/>
  <c r="D180" i="2"/>
  <c r="E180" i="2"/>
  <c r="F180" i="2"/>
  <c r="D181" i="2"/>
  <c r="E181" i="2"/>
  <c r="J181" i="2" s="1"/>
  <c r="V181" i="2" s="1"/>
  <c r="F181" i="2"/>
  <c r="D182" i="2"/>
  <c r="E182" i="2"/>
  <c r="F182" i="2"/>
  <c r="D183" i="2"/>
  <c r="E183" i="2"/>
  <c r="J183" i="2" s="1"/>
  <c r="F183" i="2"/>
  <c r="D184" i="2"/>
  <c r="E184" i="2"/>
  <c r="F184" i="2"/>
  <c r="D185" i="2"/>
  <c r="E185" i="2"/>
  <c r="J185" i="2" s="1"/>
  <c r="V185" i="2" s="1"/>
  <c r="F185" i="2"/>
  <c r="D186" i="2"/>
  <c r="E186" i="2"/>
  <c r="F186" i="2"/>
  <c r="D187" i="2"/>
  <c r="E187" i="2"/>
  <c r="J187" i="2" s="1"/>
  <c r="V187" i="2" s="1"/>
  <c r="F187" i="2"/>
  <c r="D188" i="2"/>
  <c r="E188" i="2"/>
  <c r="F188" i="2"/>
  <c r="D189" i="2"/>
  <c r="E189" i="2"/>
  <c r="J189" i="2" s="1"/>
  <c r="V189" i="2" s="1"/>
  <c r="F189" i="2"/>
  <c r="D190" i="2"/>
  <c r="E190" i="2"/>
  <c r="F190" i="2"/>
  <c r="D191" i="2"/>
  <c r="E191" i="2"/>
  <c r="J191" i="2" s="1"/>
  <c r="V191" i="2" s="1"/>
  <c r="F191" i="2"/>
  <c r="D192" i="2"/>
  <c r="E192" i="2"/>
  <c r="F192" i="2"/>
  <c r="D193" i="2"/>
  <c r="E193" i="2"/>
  <c r="J193" i="2" s="1"/>
  <c r="V193" i="2" s="1"/>
  <c r="F193" i="2"/>
  <c r="D194" i="2"/>
  <c r="E194" i="2"/>
  <c r="F194" i="2"/>
  <c r="D195" i="2"/>
  <c r="E195" i="2"/>
  <c r="J195" i="2" s="1"/>
  <c r="F195" i="2"/>
  <c r="D199" i="2"/>
  <c r="E199" i="2"/>
  <c r="F199" i="2"/>
  <c r="D200" i="2"/>
  <c r="E200" i="2"/>
  <c r="J200" i="2" s="1"/>
  <c r="V200" i="2" s="1"/>
  <c r="F200" i="2"/>
  <c r="D201" i="2"/>
  <c r="E201" i="2"/>
  <c r="F201" i="2"/>
  <c r="D202" i="2"/>
  <c r="E202" i="2"/>
  <c r="J202" i="2" s="1"/>
  <c r="V202" i="2" s="1"/>
  <c r="F202" i="2"/>
  <c r="D203" i="2"/>
  <c r="E203" i="2"/>
  <c r="F203" i="2"/>
  <c r="D204" i="2"/>
  <c r="E204" i="2"/>
  <c r="J204" i="2" s="1"/>
  <c r="V204" i="2" s="1"/>
  <c r="F204" i="2"/>
  <c r="D205" i="2"/>
  <c r="E205" i="2"/>
  <c r="F205" i="2"/>
  <c r="D206" i="2"/>
  <c r="E206" i="2"/>
  <c r="J206" i="2" s="1"/>
  <c r="V206" i="2" s="1"/>
  <c r="F206" i="2"/>
  <c r="D207" i="2"/>
  <c r="E207" i="2"/>
  <c r="F207" i="2"/>
  <c r="D208" i="2"/>
  <c r="E208" i="2"/>
  <c r="J208" i="2" s="1"/>
  <c r="V208" i="2" s="1"/>
  <c r="F208" i="2"/>
  <c r="D209" i="2"/>
  <c r="E209" i="2"/>
  <c r="F209" i="2"/>
  <c r="D210" i="2"/>
  <c r="E210" i="2"/>
  <c r="J210" i="2" s="1"/>
  <c r="F210" i="2"/>
  <c r="D211" i="2"/>
  <c r="E211" i="2"/>
  <c r="F211" i="2"/>
  <c r="D212" i="2"/>
  <c r="E212" i="2"/>
  <c r="J212" i="2" s="1"/>
  <c r="V212" i="2" s="1"/>
  <c r="F212" i="2"/>
  <c r="D213" i="2"/>
  <c r="E213" i="2"/>
  <c r="F213" i="2"/>
  <c r="D214" i="2"/>
  <c r="E214" i="2"/>
  <c r="J214" i="2" s="1"/>
  <c r="V214" i="2" s="1"/>
  <c r="F214" i="2"/>
  <c r="D215" i="2"/>
  <c r="E215" i="2"/>
  <c r="F215" i="2"/>
  <c r="D216" i="2"/>
  <c r="E216" i="2"/>
  <c r="J216" i="2" s="1"/>
  <c r="V216" i="2" s="1"/>
  <c r="F216" i="2"/>
  <c r="D217" i="2"/>
  <c r="E217" i="2"/>
  <c r="F217" i="2"/>
  <c r="D218" i="2"/>
  <c r="E218" i="2"/>
  <c r="J218" i="2" s="1"/>
  <c r="V218" i="2" s="1"/>
  <c r="F218" i="2"/>
  <c r="D219" i="2"/>
  <c r="E219" i="2"/>
  <c r="F219" i="2"/>
  <c r="D220" i="2"/>
  <c r="E220" i="2"/>
  <c r="J220" i="2" s="1"/>
  <c r="V220" i="2" s="1"/>
  <c r="F220" i="2"/>
  <c r="D221" i="2"/>
  <c r="E221" i="2"/>
  <c r="F221" i="2"/>
  <c r="D222" i="2"/>
  <c r="E222" i="2"/>
  <c r="J222" i="2" s="1"/>
  <c r="V222" i="2" s="1"/>
  <c r="F222" i="2"/>
  <c r="D223" i="2"/>
  <c r="E223" i="2"/>
  <c r="F223" i="2"/>
  <c r="D224" i="2"/>
  <c r="E224" i="2"/>
  <c r="J224" i="2" s="1"/>
  <c r="F224" i="2"/>
  <c r="D225" i="2"/>
  <c r="E225" i="2"/>
  <c r="F225" i="2"/>
  <c r="D226" i="2"/>
  <c r="E226" i="2"/>
  <c r="J226" i="2" s="1"/>
  <c r="V226" i="2" s="1"/>
  <c r="F226" i="2"/>
  <c r="D227" i="2"/>
  <c r="E227" i="2"/>
  <c r="F227" i="2"/>
  <c r="D228" i="2"/>
  <c r="E228" i="2"/>
  <c r="J228" i="2" s="1"/>
  <c r="V228" i="2" s="1"/>
  <c r="F228" i="2"/>
  <c r="D229" i="2"/>
  <c r="E229" i="2"/>
  <c r="F229" i="2"/>
  <c r="D230" i="2"/>
  <c r="E230" i="2"/>
  <c r="J230" i="2" s="1"/>
  <c r="V230" i="2" s="1"/>
  <c r="F230" i="2"/>
  <c r="D231" i="2"/>
  <c r="E231" i="2"/>
  <c r="F231" i="2"/>
  <c r="D232" i="2"/>
  <c r="E232" i="2"/>
  <c r="J232" i="2" s="1"/>
  <c r="V232" i="2" s="1"/>
  <c r="F232" i="2"/>
  <c r="D233" i="2"/>
  <c r="E233" i="2"/>
  <c r="F233" i="2"/>
  <c r="D234" i="2"/>
  <c r="E234" i="2"/>
  <c r="J234" i="2" s="1"/>
  <c r="V234" i="2" s="1"/>
  <c r="F234" i="2"/>
  <c r="D235" i="2"/>
  <c r="E235" i="2"/>
  <c r="F235" i="2"/>
  <c r="D236" i="2"/>
  <c r="E236" i="2"/>
  <c r="J236" i="2" s="1"/>
  <c r="V236" i="2" s="1"/>
  <c r="F236" i="2"/>
  <c r="D237" i="2"/>
  <c r="E237" i="2"/>
  <c r="F237" i="2"/>
  <c r="D238" i="2"/>
  <c r="E238" i="2"/>
  <c r="J238" i="2" s="1"/>
  <c r="V238" i="2" s="1"/>
  <c r="F238" i="2"/>
  <c r="D239" i="2"/>
  <c r="E239" i="2"/>
  <c r="F239" i="2"/>
  <c r="D240" i="2"/>
  <c r="E240" i="2"/>
  <c r="J240" i="2" s="1"/>
  <c r="V240" i="2" s="1"/>
  <c r="F240" i="2"/>
  <c r="D241" i="2"/>
  <c r="E241" i="2"/>
  <c r="F241" i="2"/>
  <c r="D242" i="2"/>
  <c r="E242" i="2"/>
  <c r="J242" i="2" s="1"/>
  <c r="V242" i="2" s="1"/>
  <c r="F242" i="2"/>
  <c r="D243" i="2"/>
  <c r="E243" i="2"/>
  <c r="F243" i="2"/>
  <c r="D244" i="2"/>
  <c r="E244" i="2"/>
  <c r="J244" i="2" s="1"/>
  <c r="V244" i="2" s="1"/>
  <c r="F244" i="2"/>
  <c r="D245" i="2"/>
  <c r="E245" i="2"/>
  <c r="F245" i="2"/>
  <c r="D246" i="2"/>
  <c r="E246" i="2"/>
  <c r="J246" i="2" s="1"/>
  <c r="F246" i="2"/>
  <c r="D247" i="2"/>
  <c r="E247" i="2"/>
  <c r="F247" i="2"/>
  <c r="D248" i="2"/>
  <c r="E248" i="2"/>
  <c r="J248" i="2" s="1"/>
  <c r="V248" i="2" s="1"/>
  <c r="F248" i="2"/>
  <c r="D249" i="2"/>
  <c r="E249" i="2"/>
  <c r="F249" i="2"/>
  <c r="D250" i="2"/>
  <c r="E250" i="2"/>
  <c r="J250" i="2" s="1"/>
  <c r="V250" i="2" s="1"/>
  <c r="F250" i="2"/>
  <c r="D251" i="2"/>
  <c r="E251" i="2"/>
  <c r="F251" i="2"/>
  <c r="D252" i="2"/>
  <c r="E252" i="2"/>
  <c r="J252" i="2" s="1"/>
  <c r="V252" i="2" s="1"/>
  <c r="F252" i="2"/>
  <c r="D253" i="2"/>
  <c r="E253" i="2"/>
  <c r="F253" i="2"/>
  <c r="D254" i="2"/>
  <c r="E254" i="2"/>
  <c r="J254" i="2" s="1"/>
  <c r="V254" i="2" s="1"/>
  <c r="F254" i="2"/>
  <c r="D255" i="2"/>
  <c r="E255" i="2"/>
  <c r="F255" i="2"/>
  <c r="D256" i="2"/>
  <c r="E256" i="2"/>
  <c r="J256" i="2" s="1"/>
  <c r="V256" i="2" s="1"/>
  <c r="F256" i="2"/>
  <c r="D257" i="2"/>
  <c r="E257" i="2"/>
  <c r="F257" i="2"/>
  <c r="D258" i="2"/>
  <c r="E258" i="2"/>
  <c r="J258" i="2" s="1"/>
  <c r="V258" i="2" s="1"/>
  <c r="F258" i="2"/>
  <c r="D259" i="2"/>
  <c r="E259" i="2"/>
  <c r="F259" i="2"/>
  <c r="D260" i="2"/>
  <c r="E260" i="2"/>
  <c r="J260" i="2" s="1"/>
  <c r="V260" i="2" s="1"/>
  <c r="F260" i="2"/>
  <c r="D261" i="2"/>
  <c r="E261" i="2"/>
  <c r="F261" i="2"/>
  <c r="D262" i="2"/>
  <c r="E262" i="2"/>
  <c r="J262" i="2" s="1"/>
  <c r="V262" i="2" s="1"/>
  <c r="F262" i="2"/>
  <c r="D263" i="2"/>
  <c r="E263" i="2"/>
  <c r="F263" i="2"/>
  <c r="D264" i="2"/>
  <c r="E264" i="2"/>
  <c r="J264" i="2" s="1"/>
  <c r="V264" i="2" s="1"/>
  <c r="F264" i="2"/>
  <c r="D265" i="2"/>
  <c r="E265" i="2"/>
  <c r="F265" i="2"/>
  <c r="D266" i="2"/>
  <c r="E266" i="2"/>
  <c r="J266" i="2" s="1"/>
  <c r="V266" i="2" s="1"/>
  <c r="F266" i="2"/>
  <c r="D267" i="2"/>
  <c r="E267" i="2"/>
  <c r="F267" i="2"/>
  <c r="D268" i="2"/>
  <c r="E268" i="2"/>
  <c r="J268" i="2" s="1"/>
  <c r="V268" i="2" s="1"/>
  <c r="F268" i="2"/>
  <c r="D269" i="2"/>
  <c r="E269" i="2"/>
  <c r="F269" i="2"/>
  <c r="D270" i="2"/>
  <c r="E270" i="2"/>
  <c r="J270" i="2" s="1"/>
  <c r="V270" i="2" s="1"/>
  <c r="F270" i="2"/>
  <c r="D271" i="2"/>
  <c r="E271" i="2"/>
  <c r="F271" i="2"/>
  <c r="D272" i="2"/>
  <c r="E272" i="2"/>
  <c r="J272" i="2" s="1"/>
  <c r="V272" i="2" s="1"/>
  <c r="F272" i="2"/>
  <c r="D273" i="2"/>
  <c r="E273" i="2"/>
  <c r="F273" i="2"/>
  <c r="D274" i="2"/>
  <c r="E274" i="2"/>
  <c r="J274" i="2" s="1"/>
  <c r="F274" i="2"/>
  <c r="D275" i="2"/>
  <c r="E275" i="2"/>
  <c r="F275" i="2"/>
  <c r="D276" i="2"/>
  <c r="E276" i="2"/>
  <c r="J276" i="2" s="1"/>
  <c r="F276" i="2"/>
  <c r="D277" i="2"/>
  <c r="E277" i="2"/>
  <c r="F277" i="2"/>
  <c r="D278" i="2"/>
  <c r="E278" i="2"/>
  <c r="J278" i="2" s="1"/>
  <c r="V278" i="2" s="1"/>
  <c r="F278" i="2"/>
  <c r="D279" i="2"/>
  <c r="E279" i="2"/>
  <c r="F279" i="2"/>
  <c r="D280" i="2"/>
  <c r="E280" i="2"/>
  <c r="J280" i="2" s="1"/>
  <c r="V280" i="2" s="1"/>
  <c r="F280" i="2"/>
  <c r="D281" i="2"/>
  <c r="E281" i="2"/>
  <c r="F281" i="2"/>
  <c r="D282" i="2"/>
  <c r="E282" i="2"/>
  <c r="J282" i="2" s="1"/>
  <c r="V282" i="2" s="1"/>
  <c r="F282" i="2"/>
  <c r="D283" i="2"/>
  <c r="E283" i="2"/>
  <c r="F283" i="2"/>
  <c r="D284" i="2"/>
  <c r="E284" i="2"/>
  <c r="J284" i="2" s="1"/>
  <c r="V284" i="2" s="1"/>
  <c r="F284" i="2"/>
  <c r="D285" i="2"/>
  <c r="E285" i="2"/>
  <c r="F285" i="2"/>
  <c r="D286" i="2"/>
  <c r="E286" i="2"/>
  <c r="J286" i="2" s="1"/>
  <c r="V286" i="2" s="1"/>
  <c r="F286" i="2"/>
  <c r="D287" i="2"/>
  <c r="E287" i="2"/>
  <c r="F287" i="2"/>
  <c r="D288" i="2"/>
  <c r="E288" i="2"/>
  <c r="J288" i="2" s="1"/>
  <c r="V288" i="2" s="1"/>
  <c r="F288" i="2"/>
  <c r="D289" i="2"/>
  <c r="E289" i="2"/>
  <c r="F289" i="2"/>
  <c r="D290" i="2"/>
  <c r="E290" i="2"/>
  <c r="J290" i="2" s="1"/>
  <c r="F290" i="2"/>
  <c r="D291" i="2"/>
  <c r="E291" i="2"/>
  <c r="F291" i="2"/>
  <c r="D292" i="2"/>
  <c r="E292" i="2"/>
  <c r="J292" i="2" s="1"/>
  <c r="F292" i="2"/>
  <c r="D293" i="2"/>
  <c r="E293" i="2"/>
  <c r="F293" i="2"/>
  <c r="D294" i="2"/>
  <c r="E294" i="2"/>
  <c r="J294" i="2" s="1"/>
  <c r="V294" i="2" s="1"/>
  <c r="F294" i="2"/>
  <c r="D295" i="2"/>
  <c r="E295" i="2"/>
  <c r="F295" i="2"/>
  <c r="D296" i="2"/>
  <c r="E296" i="2"/>
  <c r="J296" i="2" s="1"/>
  <c r="V296" i="2" s="1"/>
  <c r="F296" i="2"/>
  <c r="D297" i="2"/>
  <c r="E297" i="2"/>
  <c r="F297" i="2"/>
  <c r="D298" i="2"/>
  <c r="E298" i="2"/>
  <c r="J298" i="2" s="1"/>
  <c r="V298" i="2" s="1"/>
  <c r="F298" i="2"/>
  <c r="D299" i="2"/>
  <c r="E299" i="2"/>
  <c r="F299" i="2"/>
  <c r="D300" i="2"/>
  <c r="E300" i="2"/>
  <c r="J300" i="2" s="1"/>
  <c r="V300" i="2" s="1"/>
  <c r="F300" i="2"/>
  <c r="D301" i="2"/>
  <c r="E301" i="2"/>
  <c r="F301" i="2"/>
  <c r="D302" i="2"/>
  <c r="E302" i="2"/>
  <c r="J302" i="2" s="1"/>
  <c r="V302" i="2" s="1"/>
  <c r="F302" i="2"/>
  <c r="D303" i="2"/>
  <c r="E303" i="2"/>
  <c r="F303" i="2"/>
  <c r="D304" i="2"/>
  <c r="E304" i="2"/>
  <c r="J304" i="2" s="1"/>
  <c r="V304" i="2" s="1"/>
  <c r="F304" i="2"/>
  <c r="D305" i="2"/>
  <c r="E305" i="2"/>
  <c r="F305" i="2"/>
  <c r="D306" i="2"/>
  <c r="E306" i="2"/>
  <c r="J306" i="2" s="1"/>
  <c r="F306" i="2"/>
  <c r="D307" i="2"/>
  <c r="E307" i="2"/>
  <c r="F307" i="2"/>
  <c r="D308" i="2"/>
  <c r="E308" i="2"/>
  <c r="J308" i="2" s="1"/>
  <c r="F308" i="2"/>
  <c r="D309" i="2"/>
  <c r="E309" i="2"/>
  <c r="F309" i="2"/>
  <c r="D310" i="2"/>
  <c r="E310" i="2"/>
  <c r="J310" i="2" s="1"/>
  <c r="V310" i="2" s="1"/>
  <c r="F310" i="2"/>
  <c r="D311" i="2"/>
  <c r="E311" i="2"/>
  <c r="F311" i="2"/>
  <c r="D312" i="2"/>
  <c r="E312" i="2"/>
  <c r="J312" i="2" s="1"/>
  <c r="V312" i="2" s="1"/>
  <c r="F312" i="2"/>
  <c r="D313" i="2"/>
  <c r="E313" i="2"/>
  <c r="F313" i="2"/>
  <c r="D314" i="2"/>
  <c r="E314" i="2"/>
  <c r="J314" i="2" s="1"/>
  <c r="V314" i="2" s="1"/>
  <c r="F314" i="2"/>
  <c r="D315" i="2"/>
  <c r="E315" i="2"/>
  <c r="F315" i="2"/>
  <c r="D316" i="2"/>
  <c r="E316" i="2"/>
  <c r="J316" i="2" s="1"/>
  <c r="V316" i="2" s="1"/>
  <c r="F316" i="2"/>
  <c r="D317" i="2"/>
  <c r="E317" i="2"/>
  <c r="F317" i="2"/>
  <c r="D318" i="2"/>
  <c r="E318" i="2"/>
  <c r="J318" i="2" s="1"/>
  <c r="V318" i="2" s="1"/>
  <c r="F318" i="2"/>
  <c r="D319" i="2"/>
  <c r="E319" i="2"/>
  <c r="F319" i="2"/>
  <c r="D320" i="2"/>
  <c r="E320" i="2"/>
  <c r="J320" i="2" s="1"/>
  <c r="V320" i="2" s="1"/>
  <c r="F320" i="2"/>
  <c r="I167" i="2"/>
  <c r="U167" i="2" s="1"/>
  <c r="K179" i="2"/>
  <c r="W179" i="2" s="1"/>
  <c r="I185" i="2"/>
  <c r="K195" i="2"/>
  <c r="W195" i="2" s="1"/>
  <c r="I220" i="2"/>
  <c r="U220" i="2" s="1"/>
  <c r="K230" i="2"/>
  <c r="W230" i="2" s="1"/>
  <c r="I252" i="2"/>
  <c r="U252" i="2" s="1"/>
  <c r="I258" i="2"/>
  <c r="U258" i="2" s="1"/>
  <c r="K260" i="2"/>
  <c r="W260" i="2" s="1"/>
  <c r="I266" i="2"/>
  <c r="U266" i="2" s="1"/>
  <c r="K268" i="2"/>
  <c r="W268" i="2" s="1"/>
  <c r="I274" i="2"/>
  <c r="U274" i="2" s="1"/>
  <c r="K276" i="2"/>
  <c r="W276" i="2" s="1"/>
  <c r="I282" i="2"/>
  <c r="U282" i="2" s="1"/>
  <c r="K284" i="2"/>
  <c r="W284" i="2" s="1"/>
  <c r="I290" i="2"/>
  <c r="U290" i="2" s="1"/>
  <c r="K292" i="2"/>
  <c r="W292" i="2" s="1"/>
  <c r="I298" i="2"/>
  <c r="U298" i="2" s="1"/>
  <c r="K300" i="2"/>
  <c r="W300" i="2" s="1"/>
  <c r="I306" i="2"/>
  <c r="U306" i="2" s="1"/>
  <c r="K308" i="2"/>
  <c r="W308" i="2" s="1"/>
  <c r="I314" i="2"/>
  <c r="U314" i="2" s="1"/>
  <c r="K316" i="2"/>
  <c r="W316" i="2" s="1"/>
  <c r="O171" i="2"/>
  <c r="R171" i="2" s="1"/>
  <c r="V175" i="2"/>
  <c r="Q177" i="2"/>
  <c r="T177" i="2" s="1"/>
  <c r="P179" i="2"/>
  <c r="S179" i="2" s="1"/>
  <c r="Q183" i="2"/>
  <c r="T183" i="2" s="1"/>
  <c r="V183" i="2"/>
  <c r="P185" i="2"/>
  <c r="S185" i="2" s="1"/>
  <c r="U185" i="2"/>
  <c r="O187" i="2"/>
  <c r="R187" i="2" s="1"/>
  <c r="P189" i="2"/>
  <c r="S189" i="2" s="1"/>
  <c r="O191" i="2"/>
  <c r="R191" i="2" s="1"/>
  <c r="Q193" i="2"/>
  <c r="T193" i="2" s="1"/>
  <c r="Q195" i="2"/>
  <c r="T195" i="2" s="1"/>
  <c r="V195" i="2"/>
  <c r="Q200" i="2"/>
  <c r="T200" i="2" s="1"/>
  <c r="O204" i="2"/>
  <c r="R204" i="2" s="1"/>
  <c r="O206" i="2"/>
  <c r="R206" i="2" s="1"/>
  <c r="P208" i="2"/>
  <c r="S208" i="2" s="1"/>
  <c r="P210" i="2"/>
  <c r="S210" i="2" s="1"/>
  <c r="V210" i="2"/>
  <c r="P216" i="2"/>
  <c r="S216" i="2" s="1"/>
  <c r="Q218" i="2"/>
  <c r="T218" i="2" s="1"/>
  <c r="O224" i="2"/>
  <c r="R224" i="2" s="1"/>
  <c r="V224" i="2"/>
  <c r="O226" i="2"/>
  <c r="R226" i="2" s="1"/>
  <c r="Q228" i="2"/>
  <c r="T228" i="2" s="1"/>
  <c r="Q230" i="2"/>
  <c r="T230" i="2" s="1"/>
  <c r="O232" i="2"/>
  <c r="R232" i="2" s="1"/>
  <c r="P234" i="2"/>
  <c r="S234" i="2" s="1"/>
  <c r="Q236" i="2"/>
  <c r="T236" i="2" s="1"/>
  <c r="Q238" i="2"/>
  <c r="T238" i="2" s="1"/>
  <c r="P244" i="2"/>
  <c r="S244" i="2" s="1"/>
  <c r="P246" i="2"/>
  <c r="S246" i="2" s="1"/>
  <c r="V246" i="2"/>
  <c r="O250" i="2"/>
  <c r="R250" i="2" s="1"/>
  <c r="P252" i="2"/>
  <c r="S252" i="2" s="1"/>
  <c r="P254" i="2"/>
  <c r="S254" i="2" s="1"/>
  <c r="Q256" i="2"/>
  <c r="T256" i="2" s="1"/>
  <c r="Q258" i="2"/>
  <c r="T258" i="2" s="1"/>
  <c r="O260" i="2"/>
  <c r="R260" i="2" s="1"/>
  <c r="O262" i="2"/>
  <c r="R262" i="2" s="1"/>
  <c r="Q262" i="2"/>
  <c r="T262" i="2" s="1"/>
  <c r="O264" i="2"/>
  <c r="R264" i="2" s="1"/>
  <c r="Q264" i="2"/>
  <c r="T264" i="2" s="1"/>
  <c r="P266" i="2"/>
  <c r="S266" i="2"/>
  <c r="O268" i="2"/>
  <c r="R268" i="2" s="1"/>
  <c r="Q268" i="2"/>
  <c r="T268" i="2" s="1"/>
  <c r="U268" i="2"/>
  <c r="O270" i="2"/>
  <c r="R270" i="2" s="1"/>
  <c r="Q270" i="2"/>
  <c r="T270" i="2" s="1"/>
  <c r="P272" i="2"/>
  <c r="S272" i="2"/>
  <c r="P274" i="2"/>
  <c r="S274" i="2"/>
  <c r="V274" i="2"/>
  <c r="P276" i="2"/>
  <c r="S276" i="2"/>
  <c r="V276" i="2"/>
  <c r="O278" i="2"/>
  <c r="R278" i="2" s="1"/>
  <c r="Q278" i="2"/>
  <c r="T278" i="2" s="1"/>
  <c r="O280" i="2"/>
  <c r="R280" i="2" s="1"/>
  <c r="Q280" i="2"/>
  <c r="T280" i="2" s="1"/>
  <c r="P282" i="2"/>
  <c r="S282" i="2"/>
  <c r="O284" i="2"/>
  <c r="R284" i="2" s="1"/>
  <c r="Q284" i="2"/>
  <c r="T284" i="2" s="1"/>
  <c r="U284" i="2"/>
  <c r="O286" i="2"/>
  <c r="R286" i="2" s="1"/>
  <c r="Q286" i="2"/>
  <c r="T286" i="2" s="1"/>
  <c r="P288" i="2"/>
  <c r="S288" i="2"/>
  <c r="P290" i="2"/>
  <c r="S290" i="2"/>
  <c r="V290" i="2"/>
  <c r="P292" i="2"/>
  <c r="S292" i="2"/>
  <c r="V292" i="2"/>
  <c r="O294" i="2"/>
  <c r="R294" i="2" s="1"/>
  <c r="Q294" i="2"/>
  <c r="T294" i="2" s="1"/>
  <c r="Q295" i="2"/>
  <c r="T295" i="2" s="1"/>
  <c r="O296" i="2"/>
  <c r="R296" i="2" s="1"/>
  <c r="Q296" i="2"/>
  <c r="T296" i="2" s="1"/>
  <c r="P297" i="2"/>
  <c r="S297" i="2" s="1"/>
  <c r="P298" i="2"/>
  <c r="S298" i="2"/>
  <c r="Q299" i="2"/>
  <c r="T299" i="2" s="1"/>
  <c r="O300" i="2"/>
  <c r="R300" i="2" s="1"/>
  <c r="Q300" i="2"/>
  <c r="T300" i="2" s="1"/>
  <c r="U300" i="2"/>
  <c r="Q301" i="2"/>
  <c r="T301" i="2" s="1"/>
  <c r="O302" i="2"/>
  <c r="R302" i="2" s="1"/>
  <c r="Q302" i="2"/>
  <c r="T302" i="2" s="1"/>
  <c r="P304" i="2"/>
  <c r="S304" i="2" s="1"/>
  <c r="P306" i="2"/>
  <c r="S306" i="2" s="1"/>
  <c r="V306" i="2"/>
  <c r="P308" i="2"/>
  <c r="S308" i="2"/>
  <c r="V308" i="2"/>
  <c r="O309" i="2"/>
  <c r="R309" i="2" s="1"/>
  <c r="O310" i="2"/>
  <c r="R310" i="2" s="1"/>
  <c r="Q310" i="2"/>
  <c r="T310" i="2" s="1"/>
  <c r="O311" i="2"/>
  <c r="R311" i="2" s="1"/>
  <c r="O312" i="2"/>
  <c r="R312" i="2" s="1"/>
  <c r="Q312" i="2"/>
  <c r="T312" i="2" s="1"/>
  <c r="P314" i="2"/>
  <c r="S314" i="2" s="1"/>
  <c r="O315" i="2"/>
  <c r="R315" i="2" s="1"/>
  <c r="O316" i="2"/>
  <c r="R316" i="2" s="1"/>
  <c r="Q316" i="2"/>
  <c r="T316" i="2" s="1"/>
  <c r="U316" i="2"/>
  <c r="O317" i="2"/>
  <c r="R317" i="2" s="1"/>
  <c r="O318" i="2"/>
  <c r="R318" i="2" s="1"/>
  <c r="Q318" i="2"/>
  <c r="T318" i="2" s="1"/>
  <c r="P319" i="2"/>
  <c r="S319" i="2" s="1"/>
  <c r="P320" i="2"/>
  <c r="S320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K262" i="2" s="1"/>
  <c r="W262" i="2" s="1"/>
  <c r="H263" i="2"/>
  <c r="H264" i="2"/>
  <c r="I264" i="2" s="1"/>
  <c r="U264" i="2" s="1"/>
  <c r="H265" i="2"/>
  <c r="H266" i="2"/>
  <c r="K266" i="2" s="1"/>
  <c r="W266" i="2" s="1"/>
  <c r="H267" i="2"/>
  <c r="H268" i="2"/>
  <c r="I268" i="2" s="1"/>
  <c r="H269" i="2"/>
  <c r="H270" i="2"/>
  <c r="K270" i="2" s="1"/>
  <c r="W270" i="2" s="1"/>
  <c r="H271" i="2"/>
  <c r="H272" i="2"/>
  <c r="I272" i="2" s="1"/>
  <c r="U272" i="2" s="1"/>
  <c r="H273" i="2"/>
  <c r="H274" i="2"/>
  <c r="K274" i="2" s="1"/>
  <c r="W274" i="2" s="1"/>
  <c r="H275" i="2"/>
  <c r="H276" i="2"/>
  <c r="I276" i="2" s="1"/>
  <c r="U276" i="2" s="1"/>
  <c r="H277" i="2"/>
  <c r="H278" i="2"/>
  <c r="K278" i="2" s="1"/>
  <c r="W278" i="2" s="1"/>
  <c r="H279" i="2"/>
  <c r="H280" i="2"/>
  <c r="I280" i="2" s="1"/>
  <c r="U280" i="2" s="1"/>
  <c r="H281" i="2"/>
  <c r="H282" i="2"/>
  <c r="K282" i="2" s="1"/>
  <c r="W282" i="2" s="1"/>
  <c r="H283" i="2"/>
  <c r="H284" i="2"/>
  <c r="I284" i="2" s="1"/>
  <c r="H285" i="2"/>
  <c r="H286" i="2"/>
  <c r="K286" i="2" s="1"/>
  <c r="W286" i="2" s="1"/>
  <c r="H287" i="2"/>
  <c r="H288" i="2"/>
  <c r="I288" i="2" s="1"/>
  <c r="U288" i="2" s="1"/>
  <c r="H289" i="2"/>
  <c r="H290" i="2"/>
  <c r="K290" i="2" s="1"/>
  <c r="W290" i="2" s="1"/>
  <c r="H291" i="2"/>
  <c r="H292" i="2"/>
  <c r="I292" i="2" s="1"/>
  <c r="U292" i="2" s="1"/>
  <c r="H293" i="2"/>
  <c r="H294" i="2"/>
  <c r="K294" i="2" s="1"/>
  <c r="W294" i="2" s="1"/>
  <c r="H295" i="2"/>
  <c r="H296" i="2"/>
  <c r="I296" i="2" s="1"/>
  <c r="U296" i="2" s="1"/>
  <c r="H297" i="2"/>
  <c r="H298" i="2"/>
  <c r="K298" i="2" s="1"/>
  <c r="W298" i="2" s="1"/>
  <c r="H299" i="2"/>
  <c r="H300" i="2"/>
  <c r="I300" i="2" s="1"/>
  <c r="H301" i="2"/>
  <c r="H302" i="2"/>
  <c r="K302" i="2" s="1"/>
  <c r="W302" i="2" s="1"/>
  <c r="H303" i="2"/>
  <c r="H304" i="2"/>
  <c r="I304" i="2" s="1"/>
  <c r="U304" i="2" s="1"/>
  <c r="H305" i="2"/>
  <c r="H306" i="2"/>
  <c r="K306" i="2" s="1"/>
  <c r="W306" i="2" s="1"/>
  <c r="H307" i="2"/>
  <c r="H308" i="2"/>
  <c r="I308" i="2" s="1"/>
  <c r="U308" i="2" s="1"/>
  <c r="H309" i="2"/>
  <c r="H310" i="2"/>
  <c r="K310" i="2" s="1"/>
  <c r="W310" i="2" s="1"/>
  <c r="H311" i="2"/>
  <c r="H312" i="2"/>
  <c r="I312" i="2" s="1"/>
  <c r="U312" i="2" s="1"/>
  <c r="H313" i="2"/>
  <c r="H314" i="2"/>
  <c r="K314" i="2" s="1"/>
  <c r="W314" i="2" s="1"/>
  <c r="H315" i="2"/>
  <c r="H316" i="2"/>
  <c r="I316" i="2" s="1"/>
  <c r="H317" i="2"/>
  <c r="H318" i="2"/>
  <c r="K318" i="2" s="1"/>
  <c r="W318" i="2" s="1"/>
  <c r="H319" i="2"/>
  <c r="H320" i="2"/>
  <c r="I320" i="2" s="1"/>
  <c r="U320" i="2" s="1"/>
  <c r="C167" i="1"/>
  <c r="D167" i="1"/>
  <c r="C168" i="1"/>
  <c r="D168" i="1"/>
  <c r="C169" i="1"/>
  <c r="D169" i="1"/>
  <c r="C170" i="1"/>
  <c r="D170" i="1"/>
  <c r="H170" i="1" s="1"/>
  <c r="P170" i="1" s="1"/>
  <c r="C171" i="1"/>
  <c r="G171" i="1" s="1"/>
  <c r="O171" i="1" s="1"/>
  <c r="D171" i="1"/>
  <c r="C172" i="1"/>
  <c r="G172" i="1" s="1"/>
  <c r="O172" i="1" s="1"/>
  <c r="D172" i="1"/>
  <c r="H172" i="1" s="1"/>
  <c r="P172" i="1" s="1"/>
  <c r="C173" i="1"/>
  <c r="G173" i="1" s="1"/>
  <c r="O173" i="1" s="1"/>
  <c r="D173" i="1"/>
  <c r="C174" i="1"/>
  <c r="D174" i="1"/>
  <c r="C175" i="1"/>
  <c r="D175" i="1"/>
  <c r="C176" i="1"/>
  <c r="D176" i="1"/>
  <c r="C177" i="1"/>
  <c r="D177" i="1"/>
  <c r="C178" i="1"/>
  <c r="D178" i="1"/>
  <c r="C179" i="1"/>
  <c r="D179" i="1"/>
  <c r="C180" i="1"/>
  <c r="D180" i="1"/>
  <c r="H180" i="1" s="1"/>
  <c r="P180" i="1" s="1"/>
  <c r="C181" i="1"/>
  <c r="G181" i="1" s="1"/>
  <c r="O181" i="1" s="1"/>
  <c r="D181" i="1"/>
  <c r="C182" i="1"/>
  <c r="D182" i="1"/>
  <c r="H182" i="1" s="1"/>
  <c r="P182" i="1" s="1"/>
  <c r="C183" i="1"/>
  <c r="D183" i="1"/>
  <c r="H183" i="1" s="1"/>
  <c r="P183" i="1" s="1"/>
  <c r="C184" i="1"/>
  <c r="D184" i="1"/>
  <c r="H184" i="1" s="1"/>
  <c r="P184" i="1" s="1"/>
  <c r="C185" i="1"/>
  <c r="G185" i="1" s="1"/>
  <c r="O185" i="1" s="1"/>
  <c r="D185" i="1"/>
  <c r="H185" i="1" s="1"/>
  <c r="P185" i="1" s="1"/>
  <c r="C186" i="1"/>
  <c r="D186" i="1"/>
  <c r="H186" i="1" s="1"/>
  <c r="P186" i="1" s="1"/>
  <c r="C187" i="1"/>
  <c r="G187" i="1" s="1"/>
  <c r="O187" i="1" s="1"/>
  <c r="D187" i="1"/>
  <c r="C188" i="1"/>
  <c r="D188" i="1"/>
  <c r="C189" i="1"/>
  <c r="D189" i="1"/>
  <c r="C190" i="1"/>
  <c r="D190" i="1"/>
  <c r="C191" i="1"/>
  <c r="D191" i="1"/>
  <c r="C192" i="1"/>
  <c r="D192" i="1"/>
  <c r="C193" i="1"/>
  <c r="D193" i="1"/>
  <c r="C194" i="1"/>
  <c r="D194" i="1"/>
  <c r="C195" i="1"/>
  <c r="D195" i="1"/>
  <c r="C198" i="1"/>
  <c r="D198" i="1"/>
  <c r="C199" i="1"/>
  <c r="D199" i="1"/>
  <c r="C200" i="1"/>
  <c r="D200" i="1"/>
  <c r="C201" i="1"/>
  <c r="D201" i="1"/>
  <c r="C202" i="1"/>
  <c r="D202" i="1"/>
  <c r="C203" i="1"/>
  <c r="D203" i="1"/>
  <c r="C204" i="1"/>
  <c r="D204" i="1"/>
  <c r="C205" i="1"/>
  <c r="D205" i="1"/>
  <c r="C206" i="1"/>
  <c r="D206" i="1"/>
  <c r="C207" i="1"/>
  <c r="D207" i="1"/>
  <c r="C208" i="1"/>
  <c r="D208" i="1"/>
  <c r="C209" i="1"/>
  <c r="D209" i="1"/>
  <c r="C210" i="1"/>
  <c r="D210" i="1"/>
  <c r="C211" i="1"/>
  <c r="D211" i="1"/>
  <c r="C212" i="1"/>
  <c r="D212" i="1"/>
  <c r="C213" i="1"/>
  <c r="D213" i="1"/>
  <c r="C214" i="1"/>
  <c r="D214" i="1"/>
  <c r="C215" i="1"/>
  <c r="D215" i="1"/>
  <c r="C216" i="1"/>
  <c r="D216" i="1"/>
  <c r="C217" i="1"/>
  <c r="D217" i="1"/>
  <c r="C218" i="1"/>
  <c r="D218" i="1"/>
  <c r="C219" i="1"/>
  <c r="D219" i="1"/>
  <c r="C220" i="1"/>
  <c r="D220" i="1"/>
  <c r="C221" i="1"/>
  <c r="D221" i="1"/>
  <c r="C222" i="1"/>
  <c r="D222" i="1"/>
  <c r="C223" i="1"/>
  <c r="D223" i="1"/>
  <c r="C224" i="1"/>
  <c r="D224" i="1"/>
  <c r="C225" i="1"/>
  <c r="D225" i="1"/>
  <c r="C226" i="1"/>
  <c r="D226" i="1"/>
  <c r="C227" i="1"/>
  <c r="D227" i="1"/>
  <c r="C228" i="1"/>
  <c r="D228" i="1"/>
  <c r="C229" i="1"/>
  <c r="D229" i="1"/>
  <c r="C230" i="1"/>
  <c r="D230" i="1"/>
  <c r="C231" i="1"/>
  <c r="D231" i="1"/>
  <c r="C232" i="1"/>
  <c r="D232" i="1"/>
  <c r="C233" i="1"/>
  <c r="D233" i="1"/>
  <c r="C234" i="1"/>
  <c r="D234" i="1"/>
  <c r="C235" i="1"/>
  <c r="D235" i="1"/>
  <c r="C236" i="1"/>
  <c r="D236" i="1"/>
  <c r="C237" i="1"/>
  <c r="D237" i="1"/>
  <c r="C238" i="1"/>
  <c r="D238" i="1"/>
  <c r="C239" i="1"/>
  <c r="D239" i="1"/>
  <c r="C240" i="1"/>
  <c r="D240" i="1"/>
  <c r="C241" i="1"/>
  <c r="D241" i="1"/>
  <c r="C242" i="1"/>
  <c r="D242" i="1"/>
  <c r="C243" i="1"/>
  <c r="D243" i="1"/>
  <c r="C244" i="1"/>
  <c r="D244" i="1"/>
  <c r="C245" i="1"/>
  <c r="D245" i="1"/>
  <c r="C246" i="1"/>
  <c r="D246" i="1"/>
  <c r="C247" i="1"/>
  <c r="D247" i="1"/>
  <c r="C248" i="1"/>
  <c r="D248" i="1"/>
  <c r="C249" i="1"/>
  <c r="D249" i="1"/>
  <c r="C250" i="1"/>
  <c r="D250" i="1"/>
  <c r="C251" i="1"/>
  <c r="D251" i="1"/>
  <c r="C252" i="1"/>
  <c r="D252" i="1"/>
  <c r="C253" i="1"/>
  <c r="D253" i="1"/>
  <c r="C254" i="1"/>
  <c r="D254" i="1"/>
  <c r="C255" i="1"/>
  <c r="D255" i="1"/>
  <c r="C256" i="1"/>
  <c r="D256" i="1"/>
  <c r="C257" i="1"/>
  <c r="D257" i="1"/>
  <c r="C258" i="1"/>
  <c r="D258" i="1"/>
  <c r="C259" i="1"/>
  <c r="D259" i="1"/>
  <c r="C260" i="1"/>
  <c r="D260" i="1"/>
  <c r="C261" i="1"/>
  <c r="D261" i="1"/>
  <c r="C262" i="1"/>
  <c r="D262" i="1"/>
  <c r="C263" i="1"/>
  <c r="D263" i="1"/>
  <c r="C264" i="1"/>
  <c r="D264" i="1"/>
  <c r="C265" i="1"/>
  <c r="D265" i="1"/>
  <c r="C266" i="1"/>
  <c r="D266" i="1"/>
  <c r="C267" i="1"/>
  <c r="D267" i="1"/>
  <c r="C268" i="1"/>
  <c r="D268" i="1"/>
  <c r="C269" i="1"/>
  <c r="D269" i="1"/>
  <c r="C270" i="1"/>
  <c r="D270" i="1"/>
  <c r="C271" i="1"/>
  <c r="D271" i="1"/>
  <c r="C272" i="1"/>
  <c r="D272" i="1"/>
  <c r="C273" i="1"/>
  <c r="D273" i="1"/>
  <c r="C274" i="1"/>
  <c r="D274" i="1"/>
  <c r="C275" i="1"/>
  <c r="D275" i="1"/>
  <c r="C276" i="1"/>
  <c r="D276" i="1"/>
  <c r="C277" i="1"/>
  <c r="D277" i="1"/>
  <c r="C278" i="1"/>
  <c r="D278" i="1"/>
  <c r="C279" i="1"/>
  <c r="D279" i="1"/>
  <c r="C280" i="1"/>
  <c r="D280" i="1"/>
  <c r="C281" i="1"/>
  <c r="D281" i="1"/>
  <c r="C282" i="1"/>
  <c r="D282" i="1"/>
  <c r="C283" i="1"/>
  <c r="D283" i="1"/>
  <c r="C284" i="1"/>
  <c r="D284" i="1"/>
  <c r="C285" i="1"/>
  <c r="D285" i="1"/>
  <c r="C286" i="1"/>
  <c r="D286" i="1"/>
  <c r="C287" i="1"/>
  <c r="D287" i="1"/>
  <c r="H287" i="1" s="1"/>
  <c r="P287" i="1" s="1"/>
  <c r="C288" i="1"/>
  <c r="D288" i="1"/>
  <c r="H288" i="1" s="1"/>
  <c r="P288" i="1" s="1"/>
  <c r="C289" i="1"/>
  <c r="D289" i="1"/>
  <c r="H289" i="1" s="1"/>
  <c r="P289" i="1" s="1"/>
  <c r="C290" i="1"/>
  <c r="D290" i="1"/>
  <c r="H290" i="1" s="1"/>
  <c r="P290" i="1" s="1"/>
  <c r="C291" i="1"/>
  <c r="D291" i="1"/>
  <c r="H291" i="1" s="1"/>
  <c r="P291" i="1" s="1"/>
  <c r="C292" i="1"/>
  <c r="D292" i="1"/>
  <c r="H292" i="1" s="1"/>
  <c r="P292" i="1" s="1"/>
  <c r="C293" i="1"/>
  <c r="D293" i="1"/>
  <c r="H293" i="1" s="1"/>
  <c r="P293" i="1" s="1"/>
  <c r="C294" i="1"/>
  <c r="D294" i="1"/>
  <c r="H294" i="1" s="1"/>
  <c r="P294" i="1" s="1"/>
  <c r="C295" i="1"/>
  <c r="D295" i="1"/>
  <c r="H295" i="1" s="1"/>
  <c r="P295" i="1" s="1"/>
  <c r="C296" i="1"/>
  <c r="D296" i="1"/>
  <c r="H296" i="1" s="1"/>
  <c r="P296" i="1" s="1"/>
  <c r="C297" i="1"/>
  <c r="D297" i="1"/>
  <c r="H297" i="1" s="1"/>
  <c r="P297" i="1" s="1"/>
  <c r="C298" i="1"/>
  <c r="D298" i="1"/>
  <c r="H298" i="1" s="1"/>
  <c r="P298" i="1" s="1"/>
  <c r="C299" i="1"/>
  <c r="D299" i="1"/>
  <c r="H299" i="1" s="1"/>
  <c r="P299" i="1" s="1"/>
  <c r="C300" i="1"/>
  <c r="D300" i="1"/>
  <c r="H300" i="1" s="1"/>
  <c r="P300" i="1" s="1"/>
  <c r="C301" i="1"/>
  <c r="D301" i="1"/>
  <c r="H301" i="1" s="1"/>
  <c r="P301" i="1" s="1"/>
  <c r="C302" i="1"/>
  <c r="D302" i="1"/>
  <c r="H302" i="1" s="1"/>
  <c r="P302" i="1" s="1"/>
  <c r="C303" i="1"/>
  <c r="D303" i="1"/>
  <c r="H303" i="1" s="1"/>
  <c r="P303" i="1" s="1"/>
  <c r="C304" i="1"/>
  <c r="D304" i="1"/>
  <c r="H304" i="1" s="1"/>
  <c r="P304" i="1" s="1"/>
  <c r="C305" i="1"/>
  <c r="D305" i="1"/>
  <c r="H305" i="1" s="1"/>
  <c r="P305" i="1" s="1"/>
  <c r="C306" i="1"/>
  <c r="D306" i="1"/>
  <c r="H306" i="1" s="1"/>
  <c r="P306" i="1" s="1"/>
  <c r="C307" i="1"/>
  <c r="D307" i="1"/>
  <c r="H307" i="1" s="1"/>
  <c r="P307" i="1" s="1"/>
  <c r="C308" i="1"/>
  <c r="D308" i="1"/>
  <c r="H308" i="1" s="1"/>
  <c r="P308" i="1" s="1"/>
  <c r="C309" i="1"/>
  <c r="D309" i="1"/>
  <c r="H309" i="1" s="1"/>
  <c r="P309" i="1" s="1"/>
  <c r="C310" i="1"/>
  <c r="D310" i="1"/>
  <c r="H310" i="1" s="1"/>
  <c r="P310" i="1" s="1"/>
  <c r="C311" i="1"/>
  <c r="D311" i="1"/>
  <c r="H311" i="1" s="1"/>
  <c r="P311" i="1" s="1"/>
  <c r="C312" i="1"/>
  <c r="D312" i="1"/>
  <c r="H312" i="1" s="1"/>
  <c r="P312" i="1" s="1"/>
  <c r="C313" i="1"/>
  <c r="D313" i="1"/>
  <c r="H313" i="1" s="1"/>
  <c r="P313" i="1" s="1"/>
  <c r="C314" i="1"/>
  <c r="D314" i="1"/>
  <c r="H314" i="1" s="1"/>
  <c r="P314" i="1" s="1"/>
  <c r="C315" i="1"/>
  <c r="D315" i="1"/>
  <c r="H315" i="1" s="1"/>
  <c r="P315" i="1" s="1"/>
  <c r="C316" i="1"/>
  <c r="D316" i="1"/>
  <c r="H316" i="1" s="1"/>
  <c r="P316" i="1" s="1"/>
  <c r="C317" i="1"/>
  <c r="D317" i="1"/>
  <c r="H317" i="1" s="1"/>
  <c r="P317" i="1" s="1"/>
  <c r="C318" i="1"/>
  <c r="D318" i="1"/>
  <c r="H318" i="1" s="1"/>
  <c r="P318" i="1" s="1"/>
  <c r="C319" i="1"/>
  <c r="D319" i="1"/>
  <c r="H319" i="1" s="1"/>
  <c r="P319" i="1" s="1"/>
  <c r="C320" i="1"/>
  <c r="D320" i="1"/>
  <c r="H320" i="1" s="1"/>
  <c r="P320" i="1" s="1"/>
  <c r="G167" i="1"/>
  <c r="H167" i="1"/>
  <c r="P167" i="1" s="1"/>
  <c r="G168" i="1"/>
  <c r="O168" i="1" s="1"/>
  <c r="H168" i="1"/>
  <c r="P168" i="1" s="1"/>
  <c r="G169" i="1"/>
  <c r="O169" i="1" s="1"/>
  <c r="H169" i="1"/>
  <c r="G170" i="1"/>
  <c r="O170" i="1" s="1"/>
  <c r="H171" i="1"/>
  <c r="P171" i="1" s="1"/>
  <c r="H173" i="1"/>
  <c r="G174" i="1"/>
  <c r="O174" i="1" s="1"/>
  <c r="H174" i="1"/>
  <c r="P174" i="1" s="1"/>
  <c r="G175" i="1"/>
  <c r="H175" i="1"/>
  <c r="G176" i="1"/>
  <c r="O176" i="1" s="1"/>
  <c r="H176" i="1"/>
  <c r="P176" i="1" s="1"/>
  <c r="G177" i="1"/>
  <c r="H177" i="1"/>
  <c r="G178" i="1"/>
  <c r="O178" i="1" s="1"/>
  <c r="H178" i="1"/>
  <c r="P178" i="1" s="1"/>
  <c r="G179" i="1"/>
  <c r="H179" i="1"/>
  <c r="G180" i="1"/>
  <c r="H181" i="1"/>
  <c r="G182" i="1"/>
  <c r="G183" i="1"/>
  <c r="G184" i="1"/>
  <c r="O184" i="1" s="1"/>
  <c r="G186" i="1"/>
  <c r="H187" i="1"/>
  <c r="G188" i="1"/>
  <c r="O188" i="1" s="1"/>
  <c r="H188" i="1"/>
  <c r="P188" i="1" s="1"/>
  <c r="G189" i="1"/>
  <c r="H189" i="1"/>
  <c r="G190" i="1"/>
  <c r="O190" i="1" s="1"/>
  <c r="H190" i="1"/>
  <c r="P190" i="1" s="1"/>
  <c r="G191" i="1"/>
  <c r="H191" i="1"/>
  <c r="G192" i="1"/>
  <c r="O192" i="1" s="1"/>
  <c r="H192" i="1"/>
  <c r="P192" i="1" s="1"/>
  <c r="G193" i="1"/>
  <c r="H193" i="1"/>
  <c r="G194" i="1"/>
  <c r="H194" i="1"/>
  <c r="P194" i="1" s="1"/>
  <c r="G195" i="1"/>
  <c r="H195" i="1"/>
  <c r="P195" i="1" s="1"/>
  <c r="G198" i="1"/>
  <c r="H198" i="1"/>
  <c r="P198" i="1" s="1"/>
  <c r="G199" i="1"/>
  <c r="H199" i="1"/>
  <c r="P199" i="1" s="1"/>
  <c r="G200" i="1"/>
  <c r="H200" i="1"/>
  <c r="P200" i="1" s="1"/>
  <c r="G201" i="1"/>
  <c r="H201" i="1"/>
  <c r="P201" i="1" s="1"/>
  <c r="G202" i="1"/>
  <c r="H202" i="1"/>
  <c r="P202" i="1" s="1"/>
  <c r="G203" i="1"/>
  <c r="H203" i="1"/>
  <c r="P203" i="1" s="1"/>
  <c r="G204" i="1"/>
  <c r="H204" i="1"/>
  <c r="P204" i="1" s="1"/>
  <c r="G205" i="1"/>
  <c r="H205" i="1"/>
  <c r="P205" i="1" s="1"/>
  <c r="G206" i="1"/>
  <c r="H206" i="1"/>
  <c r="P206" i="1" s="1"/>
  <c r="G207" i="1"/>
  <c r="H207" i="1"/>
  <c r="P207" i="1" s="1"/>
  <c r="G208" i="1"/>
  <c r="H208" i="1"/>
  <c r="P208" i="1" s="1"/>
  <c r="G209" i="1"/>
  <c r="H209" i="1"/>
  <c r="P209" i="1" s="1"/>
  <c r="G210" i="1"/>
  <c r="H210" i="1"/>
  <c r="P210" i="1" s="1"/>
  <c r="G211" i="1"/>
  <c r="H211" i="1"/>
  <c r="P211" i="1" s="1"/>
  <c r="G212" i="1"/>
  <c r="H212" i="1"/>
  <c r="P212" i="1" s="1"/>
  <c r="G213" i="1"/>
  <c r="H213" i="1"/>
  <c r="P213" i="1" s="1"/>
  <c r="G214" i="1"/>
  <c r="H214" i="1"/>
  <c r="P214" i="1" s="1"/>
  <c r="G215" i="1"/>
  <c r="H215" i="1"/>
  <c r="P215" i="1" s="1"/>
  <c r="G216" i="1"/>
  <c r="H216" i="1"/>
  <c r="P216" i="1" s="1"/>
  <c r="G217" i="1"/>
  <c r="H217" i="1"/>
  <c r="P217" i="1" s="1"/>
  <c r="G218" i="1"/>
  <c r="H218" i="1"/>
  <c r="P218" i="1" s="1"/>
  <c r="G219" i="1"/>
  <c r="H219" i="1"/>
  <c r="P219" i="1" s="1"/>
  <c r="G220" i="1"/>
  <c r="H220" i="1"/>
  <c r="P220" i="1" s="1"/>
  <c r="G221" i="1"/>
  <c r="H221" i="1"/>
  <c r="P221" i="1" s="1"/>
  <c r="G222" i="1"/>
  <c r="H222" i="1"/>
  <c r="P222" i="1" s="1"/>
  <c r="G223" i="1"/>
  <c r="H223" i="1"/>
  <c r="P223" i="1" s="1"/>
  <c r="G224" i="1"/>
  <c r="H224" i="1"/>
  <c r="P224" i="1" s="1"/>
  <c r="G225" i="1"/>
  <c r="H225" i="1"/>
  <c r="P225" i="1" s="1"/>
  <c r="G226" i="1"/>
  <c r="H226" i="1"/>
  <c r="P226" i="1" s="1"/>
  <c r="G227" i="1"/>
  <c r="H227" i="1"/>
  <c r="P227" i="1" s="1"/>
  <c r="G228" i="1"/>
  <c r="H228" i="1"/>
  <c r="P228" i="1" s="1"/>
  <c r="G229" i="1"/>
  <c r="H229" i="1"/>
  <c r="P229" i="1" s="1"/>
  <c r="G230" i="1"/>
  <c r="H230" i="1"/>
  <c r="P230" i="1" s="1"/>
  <c r="G231" i="1"/>
  <c r="H231" i="1"/>
  <c r="P231" i="1" s="1"/>
  <c r="G232" i="1"/>
  <c r="H232" i="1"/>
  <c r="P232" i="1" s="1"/>
  <c r="G233" i="1"/>
  <c r="H233" i="1"/>
  <c r="P233" i="1" s="1"/>
  <c r="G234" i="1"/>
  <c r="H234" i="1"/>
  <c r="P234" i="1" s="1"/>
  <c r="G235" i="1"/>
  <c r="H235" i="1"/>
  <c r="P235" i="1" s="1"/>
  <c r="G236" i="1"/>
  <c r="H236" i="1"/>
  <c r="P236" i="1" s="1"/>
  <c r="G237" i="1"/>
  <c r="H237" i="1"/>
  <c r="P237" i="1" s="1"/>
  <c r="G238" i="1"/>
  <c r="H238" i="1"/>
  <c r="P238" i="1" s="1"/>
  <c r="G239" i="1"/>
  <c r="H239" i="1"/>
  <c r="G240" i="1"/>
  <c r="H240" i="1"/>
  <c r="P240" i="1" s="1"/>
  <c r="G241" i="1"/>
  <c r="H241" i="1"/>
  <c r="P241" i="1" s="1"/>
  <c r="G242" i="1"/>
  <c r="H242" i="1"/>
  <c r="P242" i="1" s="1"/>
  <c r="G243" i="1"/>
  <c r="H243" i="1"/>
  <c r="P243" i="1" s="1"/>
  <c r="G244" i="1"/>
  <c r="H244" i="1"/>
  <c r="P244" i="1" s="1"/>
  <c r="G245" i="1"/>
  <c r="H245" i="1"/>
  <c r="P245" i="1" s="1"/>
  <c r="G246" i="1"/>
  <c r="H246" i="1"/>
  <c r="P246" i="1" s="1"/>
  <c r="G247" i="1"/>
  <c r="H247" i="1"/>
  <c r="P247" i="1" s="1"/>
  <c r="G248" i="1"/>
  <c r="H248" i="1"/>
  <c r="P248" i="1" s="1"/>
  <c r="G249" i="1"/>
  <c r="H249" i="1"/>
  <c r="P249" i="1" s="1"/>
  <c r="G250" i="1"/>
  <c r="H250" i="1"/>
  <c r="P250" i="1" s="1"/>
  <c r="G251" i="1"/>
  <c r="H251" i="1"/>
  <c r="P251" i="1" s="1"/>
  <c r="G252" i="1"/>
  <c r="H252" i="1"/>
  <c r="P252" i="1" s="1"/>
  <c r="G253" i="1"/>
  <c r="H253" i="1"/>
  <c r="P253" i="1" s="1"/>
  <c r="G254" i="1"/>
  <c r="H254" i="1"/>
  <c r="P254" i="1" s="1"/>
  <c r="G255" i="1"/>
  <c r="H255" i="1"/>
  <c r="P255" i="1" s="1"/>
  <c r="G256" i="1"/>
  <c r="H256" i="1"/>
  <c r="P256" i="1" s="1"/>
  <c r="G257" i="1"/>
  <c r="H257" i="1"/>
  <c r="P257" i="1" s="1"/>
  <c r="G258" i="1"/>
  <c r="H258" i="1"/>
  <c r="P258" i="1" s="1"/>
  <c r="G259" i="1"/>
  <c r="H259" i="1"/>
  <c r="P259" i="1" s="1"/>
  <c r="G260" i="1"/>
  <c r="H260" i="1"/>
  <c r="P260" i="1" s="1"/>
  <c r="G261" i="1"/>
  <c r="H261" i="1"/>
  <c r="P261" i="1" s="1"/>
  <c r="G262" i="1"/>
  <c r="H262" i="1"/>
  <c r="P262" i="1" s="1"/>
  <c r="G263" i="1"/>
  <c r="H263" i="1"/>
  <c r="P263" i="1" s="1"/>
  <c r="G264" i="1"/>
  <c r="H264" i="1"/>
  <c r="P264" i="1" s="1"/>
  <c r="G265" i="1"/>
  <c r="H265" i="1"/>
  <c r="P265" i="1" s="1"/>
  <c r="G266" i="1"/>
  <c r="H266" i="1"/>
  <c r="P266" i="1" s="1"/>
  <c r="G267" i="1"/>
  <c r="H267" i="1"/>
  <c r="P267" i="1" s="1"/>
  <c r="G268" i="1"/>
  <c r="H268" i="1"/>
  <c r="P268" i="1" s="1"/>
  <c r="G269" i="1"/>
  <c r="H269" i="1"/>
  <c r="P269" i="1" s="1"/>
  <c r="G270" i="1"/>
  <c r="H270" i="1"/>
  <c r="P270" i="1" s="1"/>
  <c r="G271" i="1"/>
  <c r="H271" i="1"/>
  <c r="P271" i="1" s="1"/>
  <c r="G272" i="1"/>
  <c r="H272" i="1"/>
  <c r="P272" i="1" s="1"/>
  <c r="G273" i="1"/>
  <c r="H273" i="1"/>
  <c r="P273" i="1" s="1"/>
  <c r="G274" i="1"/>
  <c r="H274" i="1"/>
  <c r="P274" i="1" s="1"/>
  <c r="G275" i="1"/>
  <c r="H275" i="1"/>
  <c r="P275" i="1" s="1"/>
  <c r="G276" i="1"/>
  <c r="H276" i="1"/>
  <c r="P276" i="1" s="1"/>
  <c r="G277" i="1"/>
  <c r="H277" i="1"/>
  <c r="P277" i="1" s="1"/>
  <c r="G278" i="1"/>
  <c r="H278" i="1"/>
  <c r="P278" i="1" s="1"/>
  <c r="G279" i="1"/>
  <c r="H279" i="1"/>
  <c r="P279" i="1" s="1"/>
  <c r="G280" i="1"/>
  <c r="H280" i="1"/>
  <c r="P280" i="1" s="1"/>
  <c r="G281" i="1"/>
  <c r="H281" i="1"/>
  <c r="P281" i="1" s="1"/>
  <c r="G282" i="1"/>
  <c r="H282" i="1"/>
  <c r="P282" i="1" s="1"/>
  <c r="G283" i="1"/>
  <c r="H283" i="1"/>
  <c r="P283" i="1" s="1"/>
  <c r="G284" i="1"/>
  <c r="H284" i="1"/>
  <c r="P284" i="1" s="1"/>
  <c r="G285" i="1"/>
  <c r="H285" i="1"/>
  <c r="P285" i="1" s="1"/>
  <c r="G286" i="1"/>
  <c r="H286" i="1"/>
  <c r="P286" i="1" s="1"/>
  <c r="G287" i="1"/>
  <c r="G288" i="1"/>
  <c r="O288" i="1" s="1"/>
  <c r="G289" i="1"/>
  <c r="G290" i="1"/>
  <c r="O290" i="1" s="1"/>
  <c r="G291" i="1"/>
  <c r="O291" i="1" s="1"/>
  <c r="G292" i="1"/>
  <c r="O292" i="1" s="1"/>
  <c r="G293" i="1"/>
  <c r="O293" i="1" s="1"/>
  <c r="G294" i="1"/>
  <c r="O294" i="1" s="1"/>
  <c r="G295" i="1"/>
  <c r="O295" i="1" s="1"/>
  <c r="G296" i="1"/>
  <c r="O296" i="1" s="1"/>
  <c r="G297" i="1"/>
  <c r="O297" i="1" s="1"/>
  <c r="G298" i="1"/>
  <c r="O298" i="1" s="1"/>
  <c r="G299" i="1"/>
  <c r="O299" i="1" s="1"/>
  <c r="G300" i="1"/>
  <c r="O300" i="1" s="1"/>
  <c r="G301" i="1"/>
  <c r="O301" i="1" s="1"/>
  <c r="G302" i="1"/>
  <c r="O302" i="1" s="1"/>
  <c r="G303" i="1"/>
  <c r="O303" i="1" s="1"/>
  <c r="G304" i="1"/>
  <c r="O304" i="1" s="1"/>
  <c r="G305" i="1"/>
  <c r="O305" i="1" s="1"/>
  <c r="G306" i="1"/>
  <c r="O306" i="1" s="1"/>
  <c r="G307" i="1"/>
  <c r="G308" i="1"/>
  <c r="O308" i="1" s="1"/>
  <c r="G309" i="1"/>
  <c r="G310" i="1"/>
  <c r="O310" i="1" s="1"/>
  <c r="G311" i="1"/>
  <c r="G312" i="1"/>
  <c r="O312" i="1" s="1"/>
  <c r="G313" i="1"/>
  <c r="G314" i="1"/>
  <c r="O314" i="1" s="1"/>
  <c r="G315" i="1"/>
  <c r="G316" i="1"/>
  <c r="O316" i="1" s="1"/>
  <c r="G317" i="1"/>
  <c r="G318" i="1"/>
  <c r="O318" i="1" s="1"/>
  <c r="G319" i="1"/>
  <c r="G320" i="1"/>
  <c r="O320" i="1" s="1"/>
  <c r="K167" i="1"/>
  <c r="M167" i="1" s="1"/>
  <c r="L167" i="1"/>
  <c r="N167" i="1"/>
  <c r="O167" i="1"/>
  <c r="K168" i="1"/>
  <c r="L168" i="1"/>
  <c r="N168" i="1" s="1"/>
  <c r="M168" i="1"/>
  <c r="K169" i="1"/>
  <c r="M169" i="1" s="1"/>
  <c r="L169" i="1"/>
  <c r="N169" i="1"/>
  <c r="P169" i="1"/>
  <c r="K170" i="1"/>
  <c r="L170" i="1"/>
  <c r="N170" i="1" s="1"/>
  <c r="M170" i="1"/>
  <c r="K171" i="1"/>
  <c r="M171" i="1" s="1"/>
  <c r="L171" i="1"/>
  <c r="N171" i="1"/>
  <c r="K172" i="1"/>
  <c r="L172" i="1"/>
  <c r="N172" i="1" s="1"/>
  <c r="M172" i="1"/>
  <c r="K173" i="1"/>
  <c r="M173" i="1" s="1"/>
  <c r="L173" i="1"/>
  <c r="N173" i="1"/>
  <c r="P173" i="1"/>
  <c r="K174" i="1"/>
  <c r="L174" i="1"/>
  <c r="N174" i="1" s="1"/>
  <c r="M174" i="1"/>
  <c r="K175" i="1"/>
  <c r="M175" i="1" s="1"/>
  <c r="L175" i="1"/>
  <c r="N175" i="1"/>
  <c r="O175" i="1"/>
  <c r="P175" i="1"/>
  <c r="K176" i="1"/>
  <c r="L176" i="1"/>
  <c r="N176" i="1" s="1"/>
  <c r="M176" i="1"/>
  <c r="K177" i="1"/>
  <c r="M177" i="1" s="1"/>
  <c r="L177" i="1"/>
  <c r="N177" i="1"/>
  <c r="O177" i="1"/>
  <c r="P177" i="1"/>
  <c r="K178" i="1"/>
  <c r="L178" i="1"/>
  <c r="N178" i="1" s="1"/>
  <c r="M178" i="1"/>
  <c r="K179" i="1"/>
  <c r="M179" i="1" s="1"/>
  <c r="L179" i="1"/>
  <c r="N179" i="1"/>
  <c r="O179" i="1"/>
  <c r="P179" i="1"/>
  <c r="K180" i="1"/>
  <c r="L180" i="1"/>
  <c r="N180" i="1" s="1"/>
  <c r="M180" i="1"/>
  <c r="O180" i="1"/>
  <c r="K181" i="1"/>
  <c r="M181" i="1" s="1"/>
  <c r="L181" i="1"/>
  <c r="N181" i="1"/>
  <c r="P181" i="1"/>
  <c r="K182" i="1"/>
  <c r="L182" i="1"/>
  <c r="N182" i="1" s="1"/>
  <c r="M182" i="1"/>
  <c r="O182" i="1"/>
  <c r="K183" i="1"/>
  <c r="M183" i="1" s="1"/>
  <c r="L183" i="1"/>
  <c r="N183" i="1"/>
  <c r="O183" i="1"/>
  <c r="K184" i="1"/>
  <c r="L184" i="1"/>
  <c r="N184" i="1" s="1"/>
  <c r="M184" i="1"/>
  <c r="K185" i="1"/>
  <c r="M185" i="1" s="1"/>
  <c r="L185" i="1"/>
  <c r="N185" i="1"/>
  <c r="K186" i="1"/>
  <c r="L186" i="1"/>
  <c r="N186" i="1" s="1"/>
  <c r="M186" i="1"/>
  <c r="O186" i="1"/>
  <c r="K187" i="1"/>
  <c r="M187" i="1" s="1"/>
  <c r="L187" i="1"/>
  <c r="N187" i="1"/>
  <c r="P187" i="1"/>
  <c r="K188" i="1"/>
  <c r="L188" i="1"/>
  <c r="N188" i="1" s="1"/>
  <c r="M188" i="1"/>
  <c r="K189" i="1"/>
  <c r="M189" i="1" s="1"/>
  <c r="L189" i="1"/>
  <c r="N189" i="1"/>
  <c r="O189" i="1"/>
  <c r="P189" i="1"/>
  <c r="K190" i="1"/>
  <c r="L190" i="1"/>
  <c r="N190" i="1" s="1"/>
  <c r="M190" i="1"/>
  <c r="K191" i="1"/>
  <c r="M191" i="1" s="1"/>
  <c r="L191" i="1"/>
  <c r="N191" i="1"/>
  <c r="O191" i="1"/>
  <c r="P191" i="1"/>
  <c r="K192" i="1"/>
  <c r="L192" i="1"/>
  <c r="N192" i="1" s="1"/>
  <c r="M192" i="1"/>
  <c r="K193" i="1"/>
  <c r="M193" i="1" s="1"/>
  <c r="L193" i="1"/>
  <c r="N193" i="1"/>
  <c r="O193" i="1"/>
  <c r="P193" i="1"/>
  <c r="K194" i="1"/>
  <c r="L194" i="1"/>
  <c r="N194" i="1" s="1"/>
  <c r="M194" i="1"/>
  <c r="O194" i="1"/>
  <c r="K195" i="1"/>
  <c r="M195" i="1" s="1"/>
  <c r="L195" i="1"/>
  <c r="N195" i="1"/>
  <c r="O195" i="1"/>
  <c r="K198" i="1"/>
  <c r="L198" i="1"/>
  <c r="N198" i="1" s="1"/>
  <c r="M198" i="1"/>
  <c r="O198" i="1"/>
  <c r="K199" i="1"/>
  <c r="M199" i="1" s="1"/>
  <c r="L199" i="1"/>
  <c r="N199" i="1"/>
  <c r="O199" i="1"/>
  <c r="K200" i="1"/>
  <c r="L200" i="1"/>
  <c r="N200" i="1" s="1"/>
  <c r="M200" i="1"/>
  <c r="O200" i="1"/>
  <c r="K201" i="1"/>
  <c r="M201" i="1" s="1"/>
  <c r="L201" i="1"/>
  <c r="N201" i="1"/>
  <c r="O201" i="1"/>
  <c r="K202" i="1"/>
  <c r="L202" i="1"/>
  <c r="N202" i="1" s="1"/>
  <c r="M202" i="1"/>
  <c r="O202" i="1"/>
  <c r="K203" i="1"/>
  <c r="M203" i="1" s="1"/>
  <c r="L203" i="1"/>
  <c r="N203" i="1"/>
  <c r="O203" i="1"/>
  <c r="K204" i="1"/>
  <c r="L204" i="1"/>
  <c r="N204" i="1" s="1"/>
  <c r="M204" i="1"/>
  <c r="O204" i="1"/>
  <c r="K205" i="1"/>
  <c r="M205" i="1" s="1"/>
  <c r="L205" i="1"/>
  <c r="N205" i="1"/>
  <c r="O205" i="1"/>
  <c r="K206" i="1"/>
  <c r="L206" i="1"/>
  <c r="N206" i="1" s="1"/>
  <c r="M206" i="1"/>
  <c r="O206" i="1"/>
  <c r="K207" i="1"/>
  <c r="M207" i="1" s="1"/>
  <c r="L207" i="1"/>
  <c r="N207" i="1"/>
  <c r="O207" i="1"/>
  <c r="K208" i="1"/>
  <c r="L208" i="1"/>
  <c r="N208" i="1" s="1"/>
  <c r="M208" i="1"/>
  <c r="O208" i="1"/>
  <c r="K209" i="1"/>
  <c r="M209" i="1" s="1"/>
  <c r="L209" i="1"/>
  <c r="N209" i="1"/>
  <c r="O209" i="1"/>
  <c r="K210" i="1"/>
  <c r="L210" i="1"/>
  <c r="N210" i="1" s="1"/>
  <c r="M210" i="1"/>
  <c r="O210" i="1"/>
  <c r="K211" i="1"/>
  <c r="M211" i="1" s="1"/>
  <c r="L211" i="1"/>
  <c r="N211" i="1"/>
  <c r="O211" i="1"/>
  <c r="K212" i="1"/>
  <c r="L212" i="1"/>
  <c r="N212" i="1" s="1"/>
  <c r="M212" i="1"/>
  <c r="O212" i="1"/>
  <c r="K213" i="1"/>
  <c r="M213" i="1" s="1"/>
  <c r="L213" i="1"/>
  <c r="N213" i="1"/>
  <c r="O213" i="1"/>
  <c r="K214" i="1"/>
  <c r="L214" i="1"/>
  <c r="N214" i="1" s="1"/>
  <c r="M214" i="1"/>
  <c r="O214" i="1"/>
  <c r="K215" i="1"/>
  <c r="M215" i="1" s="1"/>
  <c r="L215" i="1"/>
  <c r="N215" i="1"/>
  <c r="O215" i="1"/>
  <c r="K216" i="1"/>
  <c r="L216" i="1"/>
  <c r="N216" i="1" s="1"/>
  <c r="M216" i="1"/>
  <c r="O216" i="1"/>
  <c r="K217" i="1"/>
  <c r="M217" i="1" s="1"/>
  <c r="L217" i="1"/>
  <c r="N217" i="1"/>
  <c r="O217" i="1"/>
  <c r="K218" i="1"/>
  <c r="L218" i="1"/>
  <c r="N218" i="1" s="1"/>
  <c r="M218" i="1"/>
  <c r="O218" i="1"/>
  <c r="K219" i="1"/>
  <c r="M219" i="1" s="1"/>
  <c r="L219" i="1"/>
  <c r="N219" i="1"/>
  <c r="O219" i="1"/>
  <c r="K220" i="1"/>
  <c r="L220" i="1"/>
  <c r="N220" i="1" s="1"/>
  <c r="M220" i="1"/>
  <c r="O220" i="1"/>
  <c r="K221" i="1"/>
  <c r="M221" i="1" s="1"/>
  <c r="L221" i="1"/>
  <c r="N221" i="1"/>
  <c r="O221" i="1"/>
  <c r="K222" i="1"/>
  <c r="L222" i="1"/>
  <c r="N222" i="1" s="1"/>
  <c r="M222" i="1"/>
  <c r="O222" i="1"/>
  <c r="K223" i="1"/>
  <c r="M223" i="1" s="1"/>
  <c r="L223" i="1"/>
  <c r="N223" i="1"/>
  <c r="O223" i="1"/>
  <c r="K224" i="1"/>
  <c r="L224" i="1"/>
  <c r="N224" i="1" s="1"/>
  <c r="M224" i="1"/>
  <c r="O224" i="1"/>
  <c r="K225" i="1"/>
  <c r="M225" i="1" s="1"/>
  <c r="L225" i="1"/>
  <c r="N225" i="1"/>
  <c r="O225" i="1"/>
  <c r="K226" i="1"/>
  <c r="L226" i="1"/>
  <c r="N226" i="1" s="1"/>
  <c r="M226" i="1"/>
  <c r="O226" i="1"/>
  <c r="K227" i="1"/>
  <c r="M227" i="1" s="1"/>
  <c r="L227" i="1"/>
  <c r="N227" i="1"/>
  <c r="O227" i="1"/>
  <c r="K228" i="1"/>
  <c r="L228" i="1"/>
  <c r="N228" i="1" s="1"/>
  <c r="M228" i="1"/>
  <c r="O228" i="1"/>
  <c r="K229" i="1"/>
  <c r="M229" i="1" s="1"/>
  <c r="L229" i="1"/>
  <c r="N229" i="1"/>
  <c r="O229" i="1"/>
  <c r="K230" i="1"/>
  <c r="L230" i="1"/>
  <c r="N230" i="1" s="1"/>
  <c r="M230" i="1"/>
  <c r="O230" i="1"/>
  <c r="K231" i="1"/>
  <c r="M231" i="1" s="1"/>
  <c r="L231" i="1"/>
  <c r="N231" i="1"/>
  <c r="O231" i="1"/>
  <c r="K232" i="1"/>
  <c r="L232" i="1"/>
  <c r="N232" i="1" s="1"/>
  <c r="M232" i="1"/>
  <c r="O232" i="1"/>
  <c r="K233" i="1"/>
  <c r="M233" i="1" s="1"/>
  <c r="L233" i="1"/>
  <c r="N233" i="1"/>
  <c r="O233" i="1"/>
  <c r="K234" i="1"/>
  <c r="L234" i="1"/>
  <c r="N234" i="1" s="1"/>
  <c r="M234" i="1"/>
  <c r="O234" i="1"/>
  <c r="K235" i="1"/>
  <c r="M235" i="1" s="1"/>
  <c r="L235" i="1"/>
  <c r="N235" i="1"/>
  <c r="O235" i="1"/>
  <c r="K236" i="1"/>
  <c r="L236" i="1"/>
  <c r="N236" i="1" s="1"/>
  <c r="M236" i="1"/>
  <c r="O236" i="1"/>
  <c r="K237" i="1"/>
  <c r="M237" i="1" s="1"/>
  <c r="L237" i="1"/>
  <c r="N237" i="1"/>
  <c r="O237" i="1"/>
  <c r="K238" i="1"/>
  <c r="L238" i="1"/>
  <c r="N238" i="1" s="1"/>
  <c r="M238" i="1"/>
  <c r="O238" i="1"/>
  <c r="K239" i="1"/>
  <c r="M239" i="1" s="1"/>
  <c r="L239" i="1"/>
  <c r="N239" i="1"/>
  <c r="O239" i="1"/>
  <c r="P239" i="1"/>
  <c r="K240" i="1"/>
  <c r="L240" i="1"/>
  <c r="N240" i="1" s="1"/>
  <c r="M240" i="1"/>
  <c r="O240" i="1"/>
  <c r="K241" i="1"/>
  <c r="M241" i="1" s="1"/>
  <c r="L241" i="1"/>
  <c r="N241" i="1"/>
  <c r="O241" i="1"/>
  <c r="K242" i="1"/>
  <c r="L242" i="1"/>
  <c r="N242" i="1" s="1"/>
  <c r="M242" i="1"/>
  <c r="O242" i="1"/>
  <c r="K243" i="1"/>
  <c r="M243" i="1" s="1"/>
  <c r="L243" i="1"/>
  <c r="N243" i="1"/>
  <c r="O243" i="1"/>
  <c r="K244" i="1"/>
  <c r="L244" i="1"/>
  <c r="N244" i="1" s="1"/>
  <c r="M244" i="1"/>
  <c r="O244" i="1"/>
  <c r="K245" i="1"/>
  <c r="M245" i="1" s="1"/>
  <c r="L245" i="1"/>
  <c r="N245" i="1"/>
  <c r="O245" i="1"/>
  <c r="K246" i="1"/>
  <c r="L246" i="1"/>
  <c r="N246" i="1" s="1"/>
  <c r="M246" i="1"/>
  <c r="O246" i="1"/>
  <c r="K247" i="1"/>
  <c r="M247" i="1" s="1"/>
  <c r="L247" i="1"/>
  <c r="N247" i="1"/>
  <c r="O247" i="1"/>
  <c r="K248" i="1"/>
  <c r="L248" i="1"/>
  <c r="N248" i="1" s="1"/>
  <c r="M248" i="1"/>
  <c r="O248" i="1"/>
  <c r="K249" i="1"/>
  <c r="M249" i="1" s="1"/>
  <c r="L249" i="1"/>
  <c r="N249" i="1"/>
  <c r="O249" i="1"/>
  <c r="K250" i="1"/>
  <c r="L250" i="1"/>
  <c r="N250" i="1" s="1"/>
  <c r="M250" i="1"/>
  <c r="O250" i="1"/>
  <c r="K251" i="1"/>
  <c r="M251" i="1" s="1"/>
  <c r="L251" i="1"/>
  <c r="N251" i="1"/>
  <c r="O251" i="1"/>
  <c r="K252" i="1"/>
  <c r="L252" i="1"/>
  <c r="N252" i="1" s="1"/>
  <c r="M252" i="1"/>
  <c r="O252" i="1"/>
  <c r="K253" i="1"/>
  <c r="M253" i="1" s="1"/>
  <c r="L253" i="1"/>
  <c r="N253" i="1"/>
  <c r="O253" i="1"/>
  <c r="K254" i="1"/>
  <c r="L254" i="1"/>
  <c r="N254" i="1" s="1"/>
  <c r="M254" i="1"/>
  <c r="O254" i="1"/>
  <c r="K255" i="1"/>
  <c r="M255" i="1" s="1"/>
  <c r="L255" i="1"/>
  <c r="N255" i="1"/>
  <c r="O255" i="1"/>
  <c r="K256" i="1"/>
  <c r="L256" i="1"/>
  <c r="N256" i="1" s="1"/>
  <c r="M256" i="1"/>
  <c r="O256" i="1"/>
  <c r="K257" i="1"/>
  <c r="M257" i="1" s="1"/>
  <c r="L257" i="1"/>
  <c r="N257" i="1"/>
  <c r="O257" i="1"/>
  <c r="K258" i="1"/>
  <c r="L258" i="1"/>
  <c r="N258" i="1" s="1"/>
  <c r="M258" i="1"/>
  <c r="O258" i="1"/>
  <c r="K259" i="1"/>
  <c r="M259" i="1" s="1"/>
  <c r="L259" i="1"/>
  <c r="N259" i="1"/>
  <c r="O259" i="1"/>
  <c r="K260" i="1"/>
  <c r="L260" i="1"/>
  <c r="N260" i="1" s="1"/>
  <c r="M260" i="1"/>
  <c r="O260" i="1"/>
  <c r="K261" i="1"/>
  <c r="M261" i="1" s="1"/>
  <c r="L261" i="1"/>
  <c r="N261" i="1"/>
  <c r="O261" i="1"/>
  <c r="K262" i="1"/>
  <c r="L262" i="1"/>
  <c r="N262" i="1" s="1"/>
  <c r="M262" i="1"/>
  <c r="O262" i="1"/>
  <c r="K263" i="1"/>
  <c r="M263" i="1" s="1"/>
  <c r="L263" i="1"/>
  <c r="N263" i="1"/>
  <c r="O263" i="1"/>
  <c r="K264" i="1"/>
  <c r="L264" i="1"/>
  <c r="N264" i="1" s="1"/>
  <c r="M264" i="1"/>
  <c r="O264" i="1"/>
  <c r="K265" i="1"/>
  <c r="M265" i="1" s="1"/>
  <c r="L265" i="1"/>
  <c r="N265" i="1"/>
  <c r="O265" i="1"/>
  <c r="K266" i="1"/>
  <c r="L266" i="1"/>
  <c r="N266" i="1" s="1"/>
  <c r="M266" i="1"/>
  <c r="O266" i="1"/>
  <c r="K267" i="1"/>
  <c r="M267" i="1" s="1"/>
  <c r="L267" i="1"/>
  <c r="N267" i="1"/>
  <c r="O267" i="1"/>
  <c r="K268" i="1"/>
  <c r="L268" i="1"/>
  <c r="N268" i="1" s="1"/>
  <c r="M268" i="1"/>
  <c r="O268" i="1"/>
  <c r="K269" i="1"/>
  <c r="M269" i="1" s="1"/>
  <c r="L269" i="1"/>
  <c r="N269" i="1"/>
  <c r="O269" i="1"/>
  <c r="K270" i="1"/>
  <c r="M270" i="1" s="1"/>
  <c r="L270" i="1"/>
  <c r="N270" i="1" s="1"/>
  <c r="O270" i="1"/>
  <c r="K271" i="1"/>
  <c r="M271" i="1" s="1"/>
  <c r="L271" i="1"/>
  <c r="N271" i="1"/>
  <c r="O271" i="1"/>
  <c r="K272" i="1"/>
  <c r="L272" i="1"/>
  <c r="N272" i="1" s="1"/>
  <c r="M272" i="1"/>
  <c r="O272" i="1"/>
  <c r="K273" i="1"/>
  <c r="M273" i="1" s="1"/>
  <c r="L273" i="1"/>
  <c r="N273" i="1"/>
  <c r="O273" i="1"/>
  <c r="K274" i="1"/>
  <c r="L274" i="1"/>
  <c r="N274" i="1" s="1"/>
  <c r="M274" i="1"/>
  <c r="O274" i="1"/>
  <c r="K275" i="1"/>
  <c r="M275" i="1" s="1"/>
  <c r="L275" i="1"/>
  <c r="N275" i="1"/>
  <c r="O275" i="1"/>
  <c r="K276" i="1"/>
  <c r="L276" i="1"/>
  <c r="N276" i="1" s="1"/>
  <c r="M276" i="1"/>
  <c r="O276" i="1"/>
  <c r="K277" i="1"/>
  <c r="M277" i="1" s="1"/>
  <c r="L277" i="1"/>
  <c r="N277" i="1"/>
  <c r="O277" i="1"/>
  <c r="K278" i="1"/>
  <c r="L278" i="1"/>
  <c r="N278" i="1" s="1"/>
  <c r="M278" i="1"/>
  <c r="O278" i="1"/>
  <c r="K279" i="1"/>
  <c r="M279" i="1" s="1"/>
  <c r="L279" i="1"/>
  <c r="N279" i="1"/>
  <c r="O279" i="1"/>
  <c r="K280" i="1"/>
  <c r="L280" i="1"/>
  <c r="N280" i="1" s="1"/>
  <c r="M280" i="1"/>
  <c r="O280" i="1"/>
  <c r="K281" i="1"/>
  <c r="M281" i="1" s="1"/>
  <c r="L281" i="1"/>
  <c r="N281" i="1"/>
  <c r="O281" i="1"/>
  <c r="K282" i="1"/>
  <c r="L282" i="1"/>
  <c r="N282" i="1" s="1"/>
  <c r="M282" i="1"/>
  <c r="O282" i="1"/>
  <c r="K283" i="1"/>
  <c r="M283" i="1" s="1"/>
  <c r="L283" i="1"/>
  <c r="N283" i="1"/>
  <c r="O283" i="1"/>
  <c r="K284" i="1"/>
  <c r="L284" i="1"/>
  <c r="N284" i="1" s="1"/>
  <c r="M284" i="1"/>
  <c r="O284" i="1"/>
  <c r="K285" i="1"/>
  <c r="M285" i="1" s="1"/>
  <c r="L285" i="1"/>
  <c r="N285" i="1"/>
  <c r="O285" i="1"/>
  <c r="K286" i="1"/>
  <c r="L286" i="1"/>
  <c r="N286" i="1" s="1"/>
  <c r="M286" i="1"/>
  <c r="O286" i="1"/>
  <c r="K287" i="1"/>
  <c r="M287" i="1" s="1"/>
  <c r="L287" i="1"/>
  <c r="N287" i="1"/>
  <c r="O287" i="1"/>
  <c r="K288" i="1"/>
  <c r="L288" i="1"/>
  <c r="N288" i="1" s="1"/>
  <c r="M288" i="1"/>
  <c r="K289" i="1"/>
  <c r="M289" i="1" s="1"/>
  <c r="L289" i="1"/>
  <c r="N289" i="1"/>
  <c r="O289" i="1"/>
  <c r="K290" i="1"/>
  <c r="L290" i="1"/>
  <c r="N290" i="1" s="1"/>
  <c r="M290" i="1"/>
  <c r="K291" i="1"/>
  <c r="M291" i="1" s="1"/>
  <c r="L291" i="1"/>
  <c r="N291" i="1"/>
  <c r="K292" i="1"/>
  <c r="L292" i="1"/>
  <c r="N292" i="1" s="1"/>
  <c r="M292" i="1"/>
  <c r="K293" i="1"/>
  <c r="M293" i="1" s="1"/>
  <c r="L293" i="1"/>
  <c r="N293" i="1"/>
  <c r="K294" i="1"/>
  <c r="L294" i="1"/>
  <c r="N294" i="1" s="1"/>
  <c r="M294" i="1"/>
  <c r="K295" i="1"/>
  <c r="M295" i="1" s="1"/>
  <c r="L295" i="1"/>
  <c r="N295" i="1"/>
  <c r="K296" i="1"/>
  <c r="L296" i="1"/>
  <c r="N296" i="1" s="1"/>
  <c r="M296" i="1"/>
  <c r="K297" i="1"/>
  <c r="M297" i="1" s="1"/>
  <c r="L297" i="1"/>
  <c r="N297" i="1"/>
  <c r="K298" i="1"/>
  <c r="L298" i="1"/>
  <c r="N298" i="1" s="1"/>
  <c r="M298" i="1"/>
  <c r="K299" i="1"/>
  <c r="M299" i="1" s="1"/>
  <c r="L299" i="1"/>
  <c r="N299" i="1"/>
  <c r="K300" i="1"/>
  <c r="L300" i="1"/>
  <c r="N300" i="1" s="1"/>
  <c r="M300" i="1"/>
  <c r="K301" i="1"/>
  <c r="M301" i="1" s="1"/>
  <c r="L301" i="1"/>
  <c r="N301" i="1"/>
  <c r="K302" i="1"/>
  <c r="L302" i="1"/>
  <c r="N302" i="1" s="1"/>
  <c r="M302" i="1"/>
  <c r="K303" i="1"/>
  <c r="M303" i="1" s="1"/>
  <c r="L303" i="1"/>
  <c r="N303" i="1"/>
  <c r="K304" i="1"/>
  <c r="L304" i="1"/>
  <c r="N304" i="1" s="1"/>
  <c r="M304" i="1"/>
  <c r="K305" i="1"/>
  <c r="M305" i="1" s="1"/>
  <c r="L305" i="1"/>
  <c r="N305" i="1"/>
  <c r="K306" i="1"/>
  <c r="L306" i="1"/>
  <c r="N306" i="1" s="1"/>
  <c r="M306" i="1"/>
  <c r="K307" i="1"/>
  <c r="M307" i="1" s="1"/>
  <c r="L307" i="1"/>
  <c r="N307" i="1"/>
  <c r="O307" i="1"/>
  <c r="K308" i="1"/>
  <c r="L308" i="1"/>
  <c r="N308" i="1" s="1"/>
  <c r="M308" i="1"/>
  <c r="K309" i="1"/>
  <c r="M309" i="1" s="1"/>
  <c r="L309" i="1"/>
  <c r="N309" i="1"/>
  <c r="O309" i="1"/>
  <c r="K310" i="1"/>
  <c r="L310" i="1"/>
  <c r="N310" i="1" s="1"/>
  <c r="M310" i="1"/>
  <c r="K311" i="1"/>
  <c r="M311" i="1" s="1"/>
  <c r="L311" i="1"/>
  <c r="N311" i="1"/>
  <c r="O311" i="1"/>
  <c r="K312" i="1"/>
  <c r="L312" i="1"/>
  <c r="N312" i="1" s="1"/>
  <c r="M312" i="1"/>
  <c r="K313" i="1"/>
  <c r="M313" i="1" s="1"/>
  <c r="L313" i="1"/>
  <c r="N313" i="1"/>
  <c r="O313" i="1"/>
  <c r="K314" i="1"/>
  <c r="L314" i="1"/>
  <c r="N314" i="1" s="1"/>
  <c r="M314" i="1"/>
  <c r="K315" i="1"/>
  <c r="M315" i="1" s="1"/>
  <c r="L315" i="1"/>
  <c r="N315" i="1"/>
  <c r="O315" i="1"/>
  <c r="K316" i="1"/>
  <c r="L316" i="1"/>
  <c r="N316" i="1" s="1"/>
  <c r="M316" i="1"/>
  <c r="K317" i="1"/>
  <c r="M317" i="1" s="1"/>
  <c r="L317" i="1"/>
  <c r="N317" i="1"/>
  <c r="O317" i="1"/>
  <c r="K318" i="1"/>
  <c r="L318" i="1"/>
  <c r="N318" i="1" s="1"/>
  <c r="M318" i="1"/>
  <c r="K319" i="1"/>
  <c r="M319" i="1" s="1"/>
  <c r="L319" i="1"/>
  <c r="N319" i="1"/>
  <c r="O319" i="1"/>
  <c r="K320" i="1"/>
  <c r="L320" i="1"/>
  <c r="N320" i="1" s="1"/>
  <c r="M320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O319" i="2" l="1"/>
  <c r="R319" i="2" s="1"/>
  <c r="Q319" i="2"/>
  <c r="T319" i="2" s="1"/>
  <c r="J319" i="2"/>
  <c r="V319" i="2" s="1"/>
  <c r="J317" i="2"/>
  <c r="V317" i="2" s="1"/>
  <c r="P317" i="2"/>
  <c r="S317" i="2" s="1"/>
  <c r="J315" i="2"/>
  <c r="V315" i="2" s="1"/>
  <c r="P315" i="2"/>
  <c r="S315" i="2" s="1"/>
  <c r="J313" i="2"/>
  <c r="V313" i="2" s="1"/>
  <c r="O313" i="2"/>
  <c r="R313" i="2" s="1"/>
  <c r="Q313" i="2"/>
  <c r="T313" i="2" s="1"/>
  <c r="P311" i="2"/>
  <c r="S311" i="2" s="1"/>
  <c r="J311" i="2"/>
  <c r="V311" i="2" s="1"/>
  <c r="J309" i="2"/>
  <c r="V309" i="2" s="1"/>
  <c r="P309" i="2"/>
  <c r="S309" i="2" s="1"/>
  <c r="J307" i="2"/>
  <c r="V307" i="2" s="1"/>
  <c r="O307" i="2"/>
  <c r="R307" i="2" s="1"/>
  <c r="Q307" i="2"/>
  <c r="T307" i="2" s="1"/>
  <c r="J305" i="2"/>
  <c r="V305" i="2" s="1"/>
  <c r="O305" i="2"/>
  <c r="R305" i="2" s="1"/>
  <c r="Q305" i="2"/>
  <c r="T305" i="2" s="1"/>
  <c r="O303" i="2"/>
  <c r="R303" i="2" s="1"/>
  <c r="Q303" i="2"/>
  <c r="T303" i="2" s="1"/>
  <c r="J303" i="2"/>
  <c r="V303" i="2" s="1"/>
  <c r="J301" i="2"/>
  <c r="V301" i="2" s="1"/>
  <c r="P301" i="2"/>
  <c r="S301" i="2" s="1"/>
  <c r="J299" i="2"/>
  <c r="V299" i="2" s="1"/>
  <c r="P299" i="2"/>
  <c r="S299" i="2" s="1"/>
  <c r="J297" i="2"/>
  <c r="V297" i="2" s="1"/>
  <c r="O297" i="2"/>
  <c r="R297" i="2" s="1"/>
  <c r="Q297" i="2"/>
  <c r="T297" i="2" s="1"/>
  <c r="P295" i="2"/>
  <c r="S295" i="2" s="1"/>
  <c r="J295" i="2"/>
  <c r="V295" i="2" s="1"/>
  <c r="J293" i="2"/>
  <c r="V293" i="2" s="1"/>
  <c r="P293" i="2"/>
  <c r="S293" i="2" s="1"/>
  <c r="O293" i="2"/>
  <c r="R293" i="2" s="1"/>
  <c r="Q293" i="2"/>
  <c r="T293" i="2" s="1"/>
  <c r="J291" i="2"/>
  <c r="V291" i="2" s="1"/>
  <c r="O291" i="2"/>
  <c r="R291" i="2" s="1"/>
  <c r="Q291" i="2"/>
  <c r="T291" i="2" s="1"/>
  <c r="P291" i="2"/>
  <c r="S291" i="2" s="1"/>
  <c r="J289" i="2"/>
  <c r="V289" i="2" s="1"/>
  <c r="O289" i="2"/>
  <c r="R289" i="2" s="1"/>
  <c r="Q289" i="2"/>
  <c r="T289" i="2" s="1"/>
  <c r="P289" i="2"/>
  <c r="S289" i="2" s="1"/>
  <c r="O287" i="2"/>
  <c r="R287" i="2" s="1"/>
  <c r="Q287" i="2"/>
  <c r="T287" i="2" s="1"/>
  <c r="J287" i="2"/>
  <c r="V287" i="2" s="1"/>
  <c r="P287" i="2"/>
  <c r="S287" i="2" s="1"/>
  <c r="J285" i="2"/>
  <c r="V285" i="2" s="1"/>
  <c r="P285" i="2"/>
  <c r="S285" i="2" s="1"/>
  <c r="O285" i="2"/>
  <c r="R285" i="2" s="1"/>
  <c r="Q285" i="2"/>
  <c r="T285" i="2" s="1"/>
  <c r="J283" i="2"/>
  <c r="V283" i="2" s="1"/>
  <c r="P283" i="2"/>
  <c r="S283" i="2" s="1"/>
  <c r="O283" i="2"/>
  <c r="R283" i="2" s="1"/>
  <c r="Q283" i="2"/>
  <c r="T283" i="2" s="1"/>
  <c r="J281" i="2"/>
  <c r="V281" i="2" s="1"/>
  <c r="O281" i="2"/>
  <c r="R281" i="2" s="1"/>
  <c r="Q281" i="2"/>
  <c r="T281" i="2" s="1"/>
  <c r="P281" i="2"/>
  <c r="S281" i="2" s="1"/>
  <c r="P279" i="2"/>
  <c r="S279" i="2" s="1"/>
  <c r="J279" i="2"/>
  <c r="V279" i="2" s="1"/>
  <c r="O279" i="2"/>
  <c r="R279" i="2" s="1"/>
  <c r="Q279" i="2"/>
  <c r="T279" i="2" s="1"/>
  <c r="J277" i="2"/>
  <c r="V277" i="2" s="1"/>
  <c r="P277" i="2"/>
  <c r="S277" i="2" s="1"/>
  <c r="O277" i="2"/>
  <c r="R277" i="2" s="1"/>
  <c r="Q277" i="2"/>
  <c r="T277" i="2" s="1"/>
  <c r="J275" i="2"/>
  <c r="V275" i="2" s="1"/>
  <c r="O275" i="2"/>
  <c r="R275" i="2" s="1"/>
  <c r="Q275" i="2"/>
  <c r="T275" i="2" s="1"/>
  <c r="P275" i="2"/>
  <c r="S275" i="2" s="1"/>
  <c r="J273" i="2"/>
  <c r="V273" i="2" s="1"/>
  <c r="O273" i="2"/>
  <c r="R273" i="2" s="1"/>
  <c r="Q273" i="2"/>
  <c r="T273" i="2" s="1"/>
  <c r="P273" i="2"/>
  <c r="S273" i="2" s="1"/>
  <c r="O271" i="2"/>
  <c r="R271" i="2" s="1"/>
  <c r="Q271" i="2"/>
  <c r="T271" i="2" s="1"/>
  <c r="J271" i="2"/>
  <c r="V271" i="2" s="1"/>
  <c r="P271" i="2"/>
  <c r="S271" i="2" s="1"/>
  <c r="J269" i="2"/>
  <c r="V269" i="2" s="1"/>
  <c r="P269" i="2"/>
  <c r="S269" i="2" s="1"/>
  <c r="O269" i="2"/>
  <c r="R269" i="2" s="1"/>
  <c r="Q269" i="2"/>
  <c r="T269" i="2" s="1"/>
  <c r="J267" i="2"/>
  <c r="V267" i="2" s="1"/>
  <c r="P267" i="2"/>
  <c r="S267" i="2" s="1"/>
  <c r="O267" i="2"/>
  <c r="R267" i="2" s="1"/>
  <c r="Q267" i="2"/>
  <c r="T267" i="2" s="1"/>
  <c r="J265" i="2"/>
  <c r="V265" i="2" s="1"/>
  <c r="O265" i="2"/>
  <c r="R265" i="2" s="1"/>
  <c r="Q265" i="2"/>
  <c r="T265" i="2" s="1"/>
  <c r="P265" i="2"/>
  <c r="S265" i="2" s="1"/>
  <c r="P263" i="2"/>
  <c r="S263" i="2" s="1"/>
  <c r="J263" i="2"/>
  <c r="V263" i="2" s="1"/>
  <c r="O263" i="2"/>
  <c r="R263" i="2" s="1"/>
  <c r="Q263" i="2"/>
  <c r="T263" i="2" s="1"/>
  <c r="J261" i="2"/>
  <c r="V261" i="2" s="1"/>
  <c r="O261" i="2"/>
  <c r="R261" i="2" s="1"/>
  <c r="Q261" i="2"/>
  <c r="T261" i="2" s="1"/>
  <c r="P261" i="2"/>
  <c r="S261" i="2" s="1"/>
  <c r="P259" i="2"/>
  <c r="S259" i="2" s="1"/>
  <c r="J259" i="2"/>
  <c r="V259" i="2" s="1"/>
  <c r="Q259" i="2"/>
  <c r="T259" i="2" s="1"/>
  <c r="O259" i="2"/>
  <c r="R259" i="2" s="1"/>
  <c r="J257" i="2"/>
  <c r="V257" i="2" s="1"/>
  <c r="P257" i="2"/>
  <c r="S257" i="2" s="1"/>
  <c r="Q257" i="2"/>
  <c r="T257" i="2" s="1"/>
  <c r="O257" i="2"/>
  <c r="R257" i="2" s="1"/>
  <c r="J255" i="2"/>
  <c r="V255" i="2" s="1"/>
  <c r="P255" i="2"/>
  <c r="S255" i="2" s="1"/>
  <c r="Q255" i="2"/>
  <c r="T255" i="2" s="1"/>
  <c r="O255" i="2"/>
  <c r="R255" i="2" s="1"/>
  <c r="J253" i="2"/>
  <c r="V253" i="2" s="1"/>
  <c r="O253" i="2"/>
  <c r="R253" i="2" s="1"/>
  <c r="Q253" i="2"/>
  <c r="T253" i="2" s="1"/>
  <c r="P253" i="2"/>
  <c r="S253" i="2" s="1"/>
  <c r="J251" i="2"/>
  <c r="V251" i="2" s="1"/>
  <c r="O251" i="2"/>
  <c r="R251" i="2" s="1"/>
  <c r="Q251" i="2"/>
  <c r="T251" i="2" s="1"/>
  <c r="P251" i="2"/>
  <c r="S251" i="2" s="1"/>
  <c r="J249" i="2"/>
  <c r="V249" i="2" s="1"/>
  <c r="P249" i="2"/>
  <c r="S249" i="2" s="1"/>
  <c r="O249" i="2"/>
  <c r="R249" i="2" s="1"/>
  <c r="Q249" i="2"/>
  <c r="T249" i="2" s="1"/>
  <c r="J247" i="2"/>
  <c r="V247" i="2" s="1"/>
  <c r="O247" i="2"/>
  <c r="R247" i="2" s="1"/>
  <c r="Q247" i="2"/>
  <c r="T247" i="2" s="1"/>
  <c r="P247" i="2"/>
  <c r="S247" i="2" s="1"/>
  <c r="J245" i="2"/>
  <c r="V245" i="2" s="1"/>
  <c r="O245" i="2"/>
  <c r="R245" i="2" s="1"/>
  <c r="Q245" i="2"/>
  <c r="T245" i="2" s="1"/>
  <c r="P245" i="2"/>
  <c r="S245" i="2" s="1"/>
  <c r="J243" i="2"/>
  <c r="V243" i="2" s="1"/>
  <c r="O243" i="2"/>
  <c r="R243" i="2" s="1"/>
  <c r="Q243" i="2"/>
  <c r="T243" i="2" s="1"/>
  <c r="P243" i="2"/>
  <c r="S243" i="2" s="1"/>
  <c r="O241" i="2"/>
  <c r="R241" i="2" s="1"/>
  <c r="Q241" i="2"/>
  <c r="T241" i="2" s="1"/>
  <c r="J241" i="2"/>
  <c r="V241" i="2" s="1"/>
  <c r="P241" i="2"/>
  <c r="S241" i="2" s="1"/>
  <c r="J239" i="2"/>
  <c r="V239" i="2" s="1"/>
  <c r="O239" i="2"/>
  <c r="R239" i="2" s="1"/>
  <c r="Q239" i="2"/>
  <c r="T239" i="2" s="1"/>
  <c r="P239" i="2"/>
  <c r="S239" i="2" s="1"/>
  <c r="J237" i="2"/>
  <c r="V237" i="2" s="1"/>
  <c r="P237" i="2"/>
  <c r="S237" i="2" s="1"/>
  <c r="Q237" i="2"/>
  <c r="T237" i="2" s="1"/>
  <c r="O237" i="2"/>
  <c r="R237" i="2" s="1"/>
  <c r="J235" i="2"/>
  <c r="V235" i="2" s="1"/>
  <c r="P235" i="2"/>
  <c r="S235" i="2" s="1"/>
  <c r="Q235" i="2"/>
  <c r="T235" i="2" s="1"/>
  <c r="O235" i="2"/>
  <c r="R235" i="2" s="1"/>
  <c r="J233" i="2"/>
  <c r="V233" i="2" s="1"/>
  <c r="O233" i="2"/>
  <c r="R233" i="2" s="1"/>
  <c r="Q233" i="2"/>
  <c r="T233" i="2" s="1"/>
  <c r="P233" i="2"/>
  <c r="S233" i="2" s="1"/>
  <c r="J231" i="2"/>
  <c r="V231" i="2" s="1"/>
  <c r="P231" i="2"/>
  <c r="S231" i="2" s="1"/>
  <c r="Q231" i="2"/>
  <c r="T231" i="2" s="1"/>
  <c r="O231" i="2"/>
  <c r="R231" i="2" s="1"/>
  <c r="J229" i="2"/>
  <c r="V229" i="2" s="1"/>
  <c r="P229" i="2"/>
  <c r="S229" i="2" s="1"/>
  <c r="Q229" i="2"/>
  <c r="T229" i="2" s="1"/>
  <c r="O229" i="2"/>
  <c r="R229" i="2" s="1"/>
  <c r="J227" i="2"/>
  <c r="V227" i="2" s="1"/>
  <c r="P227" i="2"/>
  <c r="S227" i="2" s="1"/>
  <c r="O227" i="2"/>
  <c r="R227" i="2" s="1"/>
  <c r="Q227" i="2"/>
  <c r="T227" i="2" s="1"/>
  <c r="P225" i="2"/>
  <c r="S225" i="2" s="1"/>
  <c r="J225" i="2"/>
  <c r="V225" i="2" s="1"/>
  <c r="O225" i="2"/>
  <c r="R225" i="2" s="1"/>
  <c r="Q225" i="2"/>
  <c r="T225" i="2" s="1"/>
  <c r="J223" i="2"/>
  <c r="V223" i="2" s="1"/>
  <c r="P223" i="2"/>
  <c r="S223" i="2" s="1"/>
  <c r="O223" i="2"/>
  <c r="R223" i="2" s="1"/>
  <c r="Q223" i="2"/>
  <c r="T223" i="2" s="1"/>
  <c r="J221" i="2"/>
  <c r="V221" i="2" s="1"/>
  <c r="O221" i="2"/>
  <c r="R221" i="2" s="1"/>
  <c r="Q221" i="2"/>
  <c r="T221" i="2" s="1"/>
  <c r="P221" i="2"/>
  <c r="S221" i="2" s="1"/>
  <c r="J219" i="2"/>
  <c r="V219" i="2" s="1"/>
  <c r="O219" i="2"/>
  <c r="R219" i="2" s="1"/>
  <c r="Q219" i="2"/>
  <c r="T219" i="2" s="1"/>
  <c r="P219" i="2"/>
  <c r="S219" i="2" s="1"/>
  <c r="J217" i="2"/>
  <c r="V217" i="2" s="1"/>
  <c r="P217" i="2"/>
  <c r="S217" i="2" s="1"/>
  <c r="Q217" i="2"/>
  <c r="T217" i="2" s="1"/>
  <c r="O217" i="2"/>
  <c r="R217" i="2" s="1"/>
  <c r="J215" i="2"/>
  <c r="V215" i="2" s="1"/>
  <c r="O215" i="2"/>
  <c r="R215" i="2" s="1"/>
  <c r="Q215" i="2"/>
  <c r="T215" i="2" s="1"/>
  <c r="P215" i="2"/>
  <c r="S215" i="2" s="1"/>
  <c r="J213" i="2"/>
  <c r="V213" i="2" s="1"/>
  <c r="O213" i="2"/>
  <c r="R213" i="2" s="1"/>
  <c r="Q213" i="2"/>
  <c r="T213" i="2" s="1"/>
  <c r="P213" i="2"/>
  <c r="S213" i="2" s="1"/>
  <c r="J211" i="2"/>
  <c r="V211" i="2" s="1"/>
  <c r="O211" i="2"/>
  <c r="R211" i="2" s="1"/>
  <c r="Q211" i="2"/>
  <c r="T211" i="2" s="1"/>
  <c r="P211" i="2"/>
  <c r="S211" i="2" s="1"/>
  <c r="O209" i="2"/>
  <c r="R209" i="2" s="1"/>
  <c r="Q209" i="2"/>
  <c r="T209" i="2" s="1"/>
  <c r="P209" i="2"/>
  <c r="S209" i="2" s="1"/>
  <c r="J209" i="2"/>
  <c r="V209" i="2" s="1"/>
  <c r="J207" i="2"/>
  <c r="V207" i="2" s="1"/>
  <c r="O207" i="2"/>
  <c r="R207" i="2" s="1"/>
  <c r="Q207" i="2"/>
  <c r="T207" i="2" s="1"/>
  <c r="P207" i="2"/>
  <c r="S207" i="2" s="1"/>
  <c r="J205" i="2"/>
  <c r="V205" i="2" s="1"/>
  <c r="P205" i="2"/>
  <c r="S205" i="2" s="1"/>
  <c r="O205" i="2"/>
  <c r="R205" i="2" s="1"/>
  <c r="Q205" i="2"/>
  <c r="T205" i="2" s="1"/>
  <c r="J203" i="2"/>
  <c r="V203" i="2" s="1"/>
  <c r="P203" i="2"/>
  <c r="S203" i="2" s="1"/>
  <c r="O203" i="2"/>
  <c r="R203" i="2" s="1"/>
  <c r="Q203" i="2"/>
  <c r="T203" i="2" s="1"/>
  <c r="J201" i="2"/>
  <c r="V201" i="2" s="1"/>
  <c r="O201" i="2"/>
  <c r="R201" i="2" s="1"/>
  <c r="Q201" i="2"/>
  <c r="T201" i="2" s="1"/>
  <c r="P201" i="2"/>
  <c r="S201" i="2" s="1"/>
  <c r="J199" i="2"/>
  <c r="V199" i="2" s="1"/>
  <c r="P199" i="2"/>
  <c r="S199" i="2" s="1"/>
  <c r="O199" i="2"/>
  <c r="R199" i="2" s="1"/>
  <c r="Q199" i="2"/>
  <c r="T199" i="2" s="1"/>
  <c r="J194" i="2"/>
  <c r="V194" i="2" s="1"/>
  <c r="O194" i="2"/>
  <c r="R194" i="2" s="1"/>
  <c r="Q194" i="2"/>
  <c r="T194" i="2" s="1"/>
  <c r="P194" i="2"/>
  <c r="S194" i="2" s="1"/>
  <c r="J192" i="2"/>
  <c r="V192" i="2" s="1"/>
  <c r="P192" i="2"/>
  <c r="S192" i="2" s="1"/>
  <c r="Q192" i="2"/>
  <c r="T192" i="2" s="1"/>
  <c r="O192" i="2"/>
  <c r="R192" i="2" s="1"/>
  <c r="P190" i="2"/>
  <c r="S190" i="2" s="1"/>
  <c r="O190" i="2"/>
  <c r="R190" i="2" s="1"/>
  <c r="J190" i="2"/>
  <c r="V190" i="2" s="1"/>
  <c r="Q190" i="2"/>
  <c r="T190" i="2" s="1"/>
  <c r="J188" i="2"/>
  <c r="V188" i="2" s="1"/>
  <c r="P188" i="2"/>
  <c r="S188" i="2" s="1"/>
  <c r="Q188" i="2"/>
  <c r="T188" i="2" s="1"/>
  <c r="O188" i="2"/>
  <c r="R188" i="2" s="1"/>
  <c r="J186" i="2"/>
  <c r="V186" i="2" s="1"/>
  <c r="P186" i="2"/>
  <c r="S186" i="2" s="1"/>
  <c r="O186" i="2"/>
  <c r="R186" i="2" s="1"/>
  <c r="Q186" i="2"/>
  <c r="T186" i="2" s="1"/>
  <c r="J184" i="2"/>
  <c r="V184" i="2" s="1"/>
  <c r="O184" i="2"/>
  <c r="R184" i="2" s="1"/>
  <c r="Q184" i="2"/>
  <c r="T184" i="2" s="1"/>
  <c r="P184" i="2"/>
  <c r="S184" i="2" s="1"/>
  <c r="P182" i="2"/>
  <c r="S182" i="2" s="1"/>
  <c r="J182" i="2"/>
  <c r="V182" i="2" s="1"/>
  <c r="Q182" i="2"/>
  <c r="T182" i="2" s="1"/>
  <c r="O182" i="2"/>
  <c r="R182" i="2" s="1"/>
  <c r="J180" i="2"/>
  <c r="V180" i="2" s="1"/>
  <c r="O180" i="2"/>
  <c r="R180" i="2" s="1"/>
  <c r="Q180" i="2"/>
  <c r="T180" i="2" s="1"/>
  <c r="P180" i="2"/>
  <c r="S180" i="2" s="1"/>
  <c r="J178" i="2"/>
  <c r="V178" i="2" s="1"/>
  <c r="O178" i="2"/>
  <c r="R178" i="2" s="1"/>
  <c r="Q178" i="2"/>
  <c r="T178" i="2" s="1"/>
  <c r="P178" i="2"/>
  <c r="S178" i="2" s="1"/>
  <c r="J176" i="2"/>
  <c r="V176" i="2" s="1"/>
  <c r="P176" i="2"/>
  <c r="S176" i="2" s="1"/>
  <c r="O176" i="2"/>
  <c r="R176" i="2" s="1"/>
  <c r="Q176" i="2"/>
  <c r="T176" i="2" s="1"/>
  <c r="J174" i="2"/>
  <c r="V174" i="2" s="1"/>
  <c r="P174" i="2"/>
  <c r="S174" i="2" s="1"/>
  <c r="Q174" i="2"/>
  <c r="T174" i="2" s="1"/>
  <c r="O174" i="2"/>
  <c r="R174" i="2" s="1"/>
  <c r="I174" i="2"/>
  <c r="U174" i="2" s="1"/>
  <c r="P172" i="2"/>
  <c r="S172" i="2" s="1"/>
  <c r="J172" i="2"/>
  <c r="V172" i="2" s="1"/>
  <c r="Q172" i="2"/>
  <c r="T172" i="2" s="1"/>
  <c r="O172" i="2"/>
  <c r="R172" i="2" s="1"/>
  <c r="O170" i="2"/>
  <c r="R170" i="2" s="1"/>
  <c r="Q170" i="2"/>
  <c r="T170" i="2" s="1"/>
  <c r="P170" i="2"/>
  <c r="S170" i="2" s="1"/>
  <c r="J170" i="2"/>
  <c r="V170" i="2" s="1"/>
  <c r="J168" i="2"/>
  <c r="V168" i="2" s="1"/>
  <c r="P168" i="2"/>
  <c r="S168" i="2" s="1"/>
  <c r="O168" i="2"/>
  <c r="R168" i="2" s="1"/>
  <c r="Q168" i="2"/>
  <c r="T168" i="2" s="1"/>
  <c r="Q317" i="2"/>
  <c r="T317" i="2" s="1"/>
  <c r="Q315" i="2"/>
  <c r="T315" i="2" s="1"/>
  <c r="P313" i="2"/>
  <c r="S313" i="2" s="1"/>
  <c r="Q311" i="2"/>
  <c r="T311" i="2" s="1"/>
  <c r="Q309" i="2"/>
  <c r="T309" i="2" s="1"/>
  <c r="P307" i="2"/>
  <c r="S307" i="2" s="1"/>
  <c r="P305" i="2"/>
  <c r="S305" i="2" s="1"/>
  <c r="P303" i="2"/>
  <c r="S303" i="2" s="1"/>
  <c r="O301" i="2"/>
  <c r="R301" i="2" s="1"/>
  <c r="O299" i="2"/>
  <c r="R299" i="2" s="1"/>
  <c r="O295" i="2"/>
  <c r="R295" i="2" s="1"/>
  <c r="K319" i="2"/>
  <c r="W319" i="2" s="1"/>
  <c r="I319" i="2"/>
  <c r="U319" i="2" s="1"/>
  <c r="K317" i="2"/>
  <c r="W317" i="2" s="1"/>
  <c r="I317" i="2"/>
  <c r="U317" i="2" s="1"/>
  <c r="K315" i="2"/>
  <c r="W315" i="2" s="1"/>
  <c r="I315" i="2"/>
  <c r="U315" i="2" s="1"/>
  <c r="K313" i="2"/>
  <c r="W313" i="2" s="1"/>
  <c r="I313" i="2"/>
  <c r="U313" i="2" s="1"/>
  <c r="K311" i="2"/>
  <c r="W311" i="2" s="1"/>
  <c r="I311" i="2"/>
  <c r="U311" i="2" s="1"/>
  <c r="K309" i="2"/>
  <c r="W309" i="2" s="1"/>
  <c r="I309" i="2"/>
  <c r="U309" i="2" s="1"/>
  <c r="K307" i="2"/>
  <c r="W307" i="2" s="1"/>
  <c r="I307" i="2"/>
  <c r="U307" i="2" s="1"/>
  <c r="K305" i="2"/>
  <c r="W305" i="2" s="1"/>
  <c r="I305" i="2"/>
  <c r="U305" i="2" s="1"/>
  <c r="K303" i="2"/>
  <c r="W303" i="2" s="1"/>
  <c r="I303" i="2"/>
  <c r="U303" i="2" s="1"/>
  <c r="K301" i="2"/>
  <c r="W301" i="2" s="1"/>
  <c r="I301" i="2"/>
  <c r="U301" i="2" s="1"/>
  <c r="K299" i="2"/>
  <c r="W299" i="2" s="1"/>
  <c r="I299" i="2"/>
  <c r="U299" i="2" s="1"/>
  <c r="K297" i="2"/>
  <c r="W297" i="2" s="1"/>
  <c r="I297" i="2"/>
  <c r="U297" i="2" s="1"/>
  <c r="K295" i="2"/>
  <c r="W295" i="2" s="1"/>
  <c r="I295" i="2"/>
  <c r="U295" i="2" s="1"/>
  <c r="K293" i="2"/>
  <c r="W293" i="2" s="1"/>
  <c r="I293" i="2"/>
  <c r="U293" i="2" s="1"/>
  <c r="K291" i="2"/>
  <c r="W291" i="2" s="1"/>
  <c r="I291" i="2"/>
  <c r="U291" i="2" s="1"/>
  <c r="K289" i="2"/>
  <c r="W289" i="2" s="1"/>
  <c r="I289" i="2"/>
  <c r="U289" i="2" s="1"/>
  <c r="K287" i="2"/>
  <c r="W287" i="2" s="1"/>
  <c r="I287" i="2"/>
  <c r="U287" i="2" s="1"/>
  <c r="K285" i="2"/>
  <c r="W285" i="2" s="1"/>
  <c r="I285" i="2"/>
  <c r="U285" i="2" s="1"/>
  <c r="K283" i="2"/>
  <c r="W283" i="2" s="1"/>
  <c r="I283" i="2"/>
  <c r="U283" i="2" s="1"/>
  <c r="K281" i="2"/>
  <c r="W281" i="2" s="1"/>
  <c r="I281" i="2"/>
  <c r="U281" i="2" s="1"/>
  <c r="K279" i="2"/>
  <c r="W279" i="2" s="1"/>
  <c r="I279" i="2"/>
  <c r="U279" i="2" s="1"/>
  <c r="K277" i="2"/>
  <c r="W277" i="2" s="1"/>
  <c r="I277" i="2"/>
  <c r="U277" i="2" s="1"/>
  <c r="K275" i="2"/>
  <c r="W275" i="2" s="1"/>
  <c r="I275" i="2"/>
  <c r="U275" i="2" s="1"/>
  <c r="K273" i="2"/>
  <c r="W273" i="2" s="1"/>
  <c r="I273" i="2"/>
  <c r="U273" i="2" s="1"/>
  <c r="K271" i="2"/>
  <c r="W271" i="2" s="1"/>
  <c r="I271" i="2"/>
  <c r="U271" i="2" s="1"/>
  <c r="K269" i="2"/>
  <c r="W269" i="2" s="1"/>
  <c r="I269" i="2"/>
  <c r="U269" i="2" s="1"/>
  <c r="K267" i="2"/>
  <c r="W267" i="2" s="1"/>
  <c r="I267" i="2"/>
  <c r="U267" i="2" s="1"/>
  <c r="K265" i="2"/>
  <c r="W265" i="2" s="1"/>
  <c r="I265" i="2"/>
  <c r="U265" i="2" s="1"/>
  <c r="K263" i="2"/>
  <c r="W263" i="2" s="1"/>
  <c r="I263" i="2"/>
  <c r="U263" i="2" s="1"/>
  <c r="K261" i="2"/>
  <c r="W261" i="2" s="1"/>
  <c r="I261" i="2"/>
  <c r="U261" i="2" s="1"/>
  <c r="K259" i="2"/>
  <c r="W259" i="2" s="1"/>
  <c r="I259" i="2"/>
  <c r="U259" i="2" s="1"/>
  <c r="K257" i="2"/>
  <c r="W257" i="2" s="1"/>
  <c r="I257" i="2"/>
  <c r="U257" i="2" s="1"/>
  <c r="K255" i="2"/>
  <c r="W255" i="2" s="1"/>
  <c r="I255" i="2"/>
  <c r="U255" i="2" s="1"/>
  <c r="K253" i="2"/>
  <c r="W253" i="2" s="1"/>
  <c r="I253" i="2"/>
  <c r="U253" i="2" s="1"/>
  <c r="K251" i="2"/>
  <c r="W251" i="2" s="1"/>
  <c r="I251" i="2"/>
  <c r="U251" i="2" s="1"/>
  <c r="K249" i="2"/>
  <c r="W249" i="2" s="1"/>
  <c r="I249" i="2"/>
  <c r="U249" i="2" s="1"/>
  <c r="K247" i="2"/>
  <c r="W247" i="2" s="1"/>
  <c r="I247" i="2"/>
  <c r="U247" i="2" s="1"/>
  <c r="K245" i="2"/>
  <c r="W245" i="2" s="1"/>
  <c r="I245" i="2"/>
  <c r="U245" i="2" s="1"/>
  <c r="K243" i="2"/>
  <c r="W243" i="2" s="1"/>
  <c r="I243" i="2"/>
  <c r="U243" i="2" s="1"/>
  <c r="K241" i="2"/>
  <c r="W241" i="2" s="1"/>
  <c r="I241" i="2"/>
  <c r="U241" i="2" s="1"/>
  <c r="K239" i="2"/>
  <c r="W239" i="2" s="1"/>
  <c r="I239" i="2"/>
  <c r="U239" i="2" s="1"/>
  <c r="K237" i="2"/>
  <c r="W237" i="2" s="1"/>
  <c r="I237" i="2"/>
  <c r="U237" i="2" s="1"/>
  <c r="K235" i="2"/>
  <c r="W235" i="2" s="1"/>
  <c r="I235" i="2"/>
  <c r="U235" i="2" s="1"/>
  <c r="K233" i="2"/>
  <c r="W233" i="2" s="1"/>
  <c r="I233" i="2"/>
  <c r="U233" i="2" s="1"/>
  <c r="K231" i="2"/>
  <c r="W231" i="2" s="1"/>
  <c r="I231" i="2"/>
  <c r="U231" i="2" s="1"/>
  <c r="K229" i="2"/>
  <c r="W229" i="2" s="1"/>
  <c r="I229" i="2"/>
  <c r="U229" i="2" s="1"/>
  <c r="K227" i="2"/>
  <c r="W227" i="2" s="1"/>
  <c r="I227" i="2"/>
  <c r="U227" i="2" s="1"/>
  <c r="K225" i="2"/>
  <c r="W225" i="2" s="1"/>
  <c r="I225" i="2"/>
  <c r="U225" i="2" s="1"/>
  <c r="K223" i="2"/>
  <c r="W223" i="2" s="1"/>
  <c r="I223" i="2"/>
  <c r="U223" i="2" s="1"/>
  <c r="K221" i="2"/>
  <c r="W221" i="2" s="1"/>
  <c r="I221" i="2"/>
  <c r="U221" i="2" s="1"/>
  <c r="K219" i="2"/>
  <c r="W219" i="2" s="1"/>
  <c r="I219" i="2"/>
  <c r="U219" i="2" s="1"/>
  <c r="K217" i="2"/>
  <c r="W217" i="2" s="1"/>
  <c r="I217" i="2"/>
  <c r="U217" i="2" s="1"/>
  <c r="K215" i="2"/>
  <c r="W215" i="2" s="1"/>
  <c r="I215" i="2"/>
  <c r="U215" i="2" s="1"/>
  <c r="K213" i="2"/>
  <c r="W213" i="2" s="1"/>
  <c r="I213" i="2"/>
  <c r="U213" i="2" s="1"/>
  <c r="K211" i="2"/>
  <c r="W211" i="2" s="1"/>
  <c r="I211" i="2"/>
  <c r="U211" i="2" s="1"/>
  <c r="K209" i="2"/>
  <c r="W209" i="2" s="1"/>
  <c r="I209" i="2"/>
  <c r="U209" i="2" s="1"/>
  <c r="K207" i="2"/>
  <c r="W207" i="2" s="1"/>
  <c r="I207" i="2"/>
  <c r="U207" i="2" s="1"/>
  <c r="K205" i="2"/>
  <c r="W205" i="2" s="1"/>
  <c r="I205" i="2"/>
  <c r="U205" i="2" s="1"/>
  <c r="K203" i="2"/>
  <c r="W203" i="2" s="1"/>
  <c r="I203" i="2"/>
  <c r="U203" i="2" s="1"/>
  <c r="K201" i="2"/>
  <c r="W201" i="2" s="1"/>
  <c r="I201" i="2"/>
  <c r="U201" i="2" s="1"/>
  <c r="K199" i="2"/>
  <c r="W199" i="2" s="1"/>
  <c r="I199" i="2"/>
  <c r="U199" i="2" s="1"/>
  <c r="K194" i="2"/>
  <c r="W194" i="2" s="1"/>
  <c r="I194" i="2"/>
  <c r="U194" i="2" s="1"/>
  <c r="K192" i="2"/>
  <c r="W192" i="2" s="1"/>
  <c r="I192" i="2"/>
  <c r="U192" i="2" s="1"/>
  <c r="K190" i="2"/>
  <c r="W190" i="2" s="1"/>
  <c r="I190" i="2"/>
  <c r="U190" i="2" s="1"/>
  <c r="K188" i="2"/>
  <c r="W188" i="2" s="1"/>
  <c r="I188" i="2"/>
  <c r="U188" i="2" s="1"/>
  <c r="K186" i="2"/>
  <c r="W186" i="2" s="1"/>
  <c r="I186" i="2"/>
  <c r="U186" i="2" s="1"/>
  <c r="K184" i="2"/>
  <c r="W184" i="2" s="1"/>
  <c r="I184" i="2"/>
  <c r="U184" i="2" s="1"/>
  <c r="K182" i="2"/>
  <c r="W182" i="2" s="1"/>
  <c r="I182" i="2"/>
  <c r="U182" i="2" s="1"/>
  <c r="K180" i="2"/>
  <c r="W180" i="2" s="1"/>
  <c r="I180" i="2"/>
  <c r="U180" i="2" s="1"/>
  <c r="K178" i="2"/>
  <c r="W178" i="2" s="1"/>
  <c r="I178" i="2"/>
  <c r="U178" i="2" s="1"/>
  <c r="K176" i="2"/>
  <c r="W176" i="2" s="1"/>
  <c r="I176" i="2"/>
  <c r="U176" i="2" s="1"/>
  <c r="K174" i="2"/>
  <c r="W174" i="2" s="1"/>
  <c r="K172" i="2"/>
  <c r="W172" i="2" s="1"/>
  <c r="I172" i="2"/>
  <c r="U172" i="2" s="1"/>
  <c r="K170" i="2"/>
  <c r="W170" i="2" s="1"/>
  <c r="I170" i="2"/>
  <c r="U170" i="2" s="1"/>
  <c r="K168" i="2"/>
  <c r="W168" i="2" s="1"/>
  <c r="I168" i="2"/>
  <c r="U168" i="2" s="1"/>
  <c r="I260" i="2"/>
  <c r="U260" i="2" s="1"/>
  <c r="P260" i="2"/>
  <c r="S260" i="2" s="1"/>
  <c r="K258" i="2"/>
  <c r="W258" i="2" s="1"/>
  <c r="P258" i="2"/>
  <c r="S258" i="2" s="1"/>
  <c r="I256" i="2"/>
  <c r="U256" i="2" s="1"/>
  <c r="K256" i="2"/>
  <c r="W256" i="2" s="1"/>
  <c r="P256" i="2"/>
  <c r="S256" i="2" s="1"/>
  <c r="I254" i="2"/>
  <c r="U254" i="2" s="1"/>
  <c r="K254" i="2"/>
  <c r="W254" i="2" s="1"/>
  <c r="O254" i="2"/>
  <c r="R254" i="2" s="1"/>
  <c r="Q254" i="2"/>
  <c r="T254" i="2" s="1"/>
  <c r="K252" i="2"/>
  <c r="W252" i="2" s="1"/>
  <c r="O252" i="2"/>
  <c r="R252" i="2" s="1"/>
  <c r="Q252" i="2"/>
  <c r="T252" i="2" s="1"/>
  <c r="I250" i="2"/>
  <c r="U250" i="2" s="1"/>
  <c r="K250" i="2"/>
  <c r="W250" i="2" s="1"/>
  <c r="P250" i="2"/>
  <c r="S250" i="2" s="1"/>
  <c r="K248" i="2"/>
  <c r="W248" i="2" s="1"/>
  <c r="I248" i="2"/>
  <c r="U248" i="2" s="1"/>
  <c r="O248" i="2"/>
  <c r="R248" i="2" s="1"/>
  <c r="Q248" i="2"/>
  <c r="T248" i="2" s="1"/>
  <c r="I246" i="2"/>
  <c r="U246" i="2" s="1"/>
  <c r="O246" i="2"/>
  <c r="R246" i="2" s="1"/>
  <c r="Q246" i="2"/>
  <c r="T246" i="2" s="1"/>
  <c r="K244" i="2"/>
  <c r="W244" i="2" s="1"/>
  <c r="I244" i="2"/>
  <c r="U244" i="2" s="1"/>
  <c r="O244" i="2"/>
  <c r="R244" i="2" s="1"/>
  <c r="Q244" i="2"/>
  <c r="T244" i="2" s="1"/>
  <c r="I242" i="2"/>
  <c r="U242" i="2" s="1"/>
  <c r="K242" i="2"/>
  <c r="W242" i="2" s="1"/>
  <c r="O242" i="2"/>
  <c r="R242" i="2" s="1"/>
  <c r="Q242" i="2"/>
  <c r="T242" i="2" s="1"/>
  <c r="K240" i="2"/>
  <c r="W240" i="2" s="1"/>
  <c r="I240" i="2"/>
  <c r="U240" i="2" s="1"/>
  <c r="O240" i="2"/>
  <c r="R240" i="2" s="1"/>
  <c r="Q240" i="2"/>
  <c r="T240" i="2" s="1"/>
  <c r="I238" i="2"/>
  <c r="U238" i="2" s="1"/>
  <c r="K238" i="2"/>
  <c r="W238" i="2" s="1"/>
  <c r="P238" i="2"/>
  <c r="S238" i="2" s="1"/>
  <c r="K236" i="2"/>
  <c r="W236" i="2" s="1"/>
  <c r="P236" i="2"/>
  <c r="S236" i="2" s="1"/>
  <c r="I234" i="2"/>
  <c r="U234" i="2" s="1"/>
  <c r="K234" i="2"/>
  <c r="W234" i="2" s="1"/>
  <c r="O234" i="2"/>
  <c r="R234" i="2" s="1"/>
  <c r="Q234" i="2"/>
  <c r="T234" i="2" s="1"/>
  <c r="K232" i="2"/>
  <c r="W232" i="2" s="1"/>
  <c r="I232" i="2"/>
  <c r="U232" i="2" s="1"/>
  <c r="P232" i="2"/>
  <c r="S232" i="2" s="1"/>
  <c r="I230" i="2"/>
  <c r="U230" i="2" s="1"/>
  <c r="P230" i="2"/>
  <c r="S230" i="2" s="1"/>
  <c r="K228" i="2"/>
  <c r="W228" i="2" s="1"/>
  <c r="I228" i="2"/>
  <c r="U228" i="2" s="1"/>
  <c r="P228" i="2"/>
  <c r="S228" i="2" s="1"/>
  <c r="I226" i="2"/>
  <c r="U226" i="2" s="1"/>
  <c r="K226" i="2"/>
  <c r="W226" i="2" s="1"/>
  <c r="P226" i="2"/>
  <c r="S226" i="2" s="1"/>
  <c r="K224" i="2"/>
  <c r="W224" i="2" s="1"/>
  <c r="I224" i="2"/>
  <c r="U224" i="2" s="1"/>
  <c r="P224" i="2"/>
  <c r="S224" i="2" s="1"/>
  <c r="I222" i="2"/>
  <c r="U222" i="2" s="1"/>
  <c r="K222" i="2"/>
  <c r="W222" i="2" s="1"/>
  <c r="O222" i="2"/>
  <c r="R222" i="2" s="1"/>
  <c r="Q222" i="2"/>
  <c r="T222" i="2" s="1"/>
  <c r="K220" i="2"/>
  <c r="W220" i="2" s="1"/>
  <c r="O220" i="2"/>
  <c r="R220" i="2" s="1"/>
  <c r="Q220" i="2"/>
  <c r="T220" i="2" s="1"/>
  <c r="I218" i="2"/>
  <c r="U218" i="2" s="1"/>
  <c r="K218" i="2"/>
  <c r="W218" i="2" s="1"/>
  <c r="P218" i="2"/>
  <c r="S218" i="2" s="1"/>
  <c r="K216" i="2"/>
  <c r="W216" i="2" s="1"/>
  <c r="I216" i="2"/>
  <c r="U216" i="2" s="1"/>
  <c r="O216" i="2"/>
  <c r="R216" i="2" s="1"/>
  <c r="Q216" i="2"/>
  <c r="T216" i="2" s="1"/>
  <c r="I214" i="2"/>
  <c r="U214" i="2" s="1"/>
  <c r="O214" i="2"/>
  <c r="R214" i="2" s="1"/>
  <c r="Q214" i="2"/>
  <c r="T214" i="2" s="1"/>
  <c r="K212" i="2"/>
  <c r="W212" i="2" s="1"/>
  <c r="I212" i="2"/>
  <c r="U212" i="2" s="1"/>
  <c r="O212" i="2"/>
  <c r="R212" i="2" s="1"/>
  <c r="Q212" i="2"/>
  <c r="T212" i="2" s="1"/>
  <c r="I210" i="2"/>
  <c r="U210" i="2" s="1"/>
  <c r="K210" i="2"/>
  <c r="W210" i="2" s="1"/>
  <c r="O210" i="2"/>
  <c r="R210" i="2" s="1"/>
  <c r="Q210" i="2"/>
  <c r="T210" i="2" s="1"/>
  <c r="K208" i="2"/>
  <c r="W208" i="2" s="1"/>
  <c r="I208" i="2"/>
  <c r="U208" i="2" s="1"/>
  <c r="O208" i="2"/>
  <c r="R208" i="2" s="1"/>
  <c r="Q208" i="2"/>
  <c r="T208" i="2" s="1"/>
  <c r="I206" i="2"/>
  <c r="U206" i="2" s="1"/>
  <c r="K206" i="2"/>
  <c r="W206" i="2" s="1"/>
  <c r="P206" i="2"/>
  <c r="S206" i="2" s="1"/>
  <c r="K204" i="2"/>
  <c r="W204" i="2" s="1"/>
  <c r="P204" i="2"/>
  <c r="S204" i="2" s="1"/>
  <c r="I202" i="2"/>
  <c r="U202" i="2" s="1"/>
  <c r="K202" i="2"/>
  <c r="W202" i="2" s="1"/>
  <c r="O202" i="2"/>
  <c r="R202" i="2" s="1"/>
  <c r="Q202" i="2"/>
  <c r="T202" i="2" s="1"/>
  <c r="K200" i="2"/>
  <c r="W200" i="2" s="1"/>
  <c r="I200" i="2"/>
  <c r="U200" i="2" s="1"/>
  <c r="P200" i="2"/>
  <c r="S200" i="2" s="1"/>
  <c r="I195" i="2"/>
  <c r="U195" i="2" s="1"/>
  <c r="P195" i="2"/>
  <c r="S195" i="2" s="1"/>
  <c r="K193" i="2"/>
  <c r="W193" i="2" s="1"/>
  <c r="P193" i="2"/>
  <c r="S193" i="2" s="1"/>
  <c r="I191" i="2"/>
  <c r="U191" i="2" s="1"/>
  <c r="K191" i="2"/>
  <c r="W191" i="2" s="1"/>
  <c r="P191" i="2"/>
  <c r="S191" i="2" s="1"/>
  <c r="K189" i="2"/>
  <c r="W189" i="2" s="1"/>
  <c r="I189" i="2"/>
  <c r="U189" i="2" s="1"/>
  <c r="O189" i="2"/>
  <c r="R189" i="2" s="1"/>
  <c r="Q189" i="2"/>
  <c r="T189" i="2" s="1"/>
  <c r="I187" i="2"/>
  <c r="U187" i="2" s="1"/>
  <c r="P187" i="2"/>
  <c r="S187" i="2" s="1"/>
  <c r="K185" i="2"/>
  <c r="W185" i="2" s="1"/>
  <c r="O185" i="2"/>
  <c r="R185" i="2" s="1"/>
  <c r="Q185" i="2"/>
  <c r="T185" i="2" s="1"/>
  <c r="I183" i="2"/>
  <c r="U183" i="2" s="1"/>
  <c r="K183" i="2"/>
  <c r="W183" i="2" s="1"/>
  <c r="P183" i="2"/>
  <c r="S183" i="2" s="1"/>
  <c r="K181" i="2"/>
  <c r="W181" i="2" s="1"/>
  <c r="I181" i="2"/>
  <c r="U181" i="2" s="1"/>
  <c r="O181" i="2"/>
  <c r="R181" i="2" s="1"/>
  <c r="Q181" i="2"/>
  <c r="T181" i="2" s="1"/>
  <c r="I179" i="2"/>
  <c r="U179" i="2" s="1"/>
  <c r="O179" i="2"/>
  <c r="R179" i="2" s="1"/>
  <c r="Q179" i="2"/>
  <c r="T179" i="2" s="1"/>
  <c r="K177" i="2"/>
  <c r="W177" i="2" s="1"/>
  <c r="P177" i="2"/>
  <c r="S177" i="2" s="1"/>
  <c r="I175" i="2"/>
  <c r="U175" i="2" s="1"/>
  <c r="P175" i="2"/>
  <c r="S175" i="2" s="1"/>
  <c r="K175" i="2"/>
  <c r="W175" i="2" s="1"/>
  <c r="O175" i="2"/>
  <c r="R175" i="2" s="1"/>
  <c r="K173" i="2"/>
  <c r="W173" i="2" s="1"/>
  <c r="I173" i="2"/>
  <c r="U173" i="2" s="1"/>
  <c r="O173" i="2"/>
  <c r="R173" i="2" s="1"/>
  <c r="Q173" i="2"/>
  <c r="T173" i="2" s="1"/>
  <c r="P173" i="2"/>
  <c r="S173" i="2" s="1"/>
  <c r="I171" i="2"/>
  <c r="U171" i="2" s="1"/>
  <c r="K171" i="2"/>
  <c r="W171" i="2" s="1"/>
  <c r="P171" i="2"/>
  <c r="S171" i="2" s="1"/>
  <c r="Q171" i="2"/>
  <c r="T171" i="2" s="1"/>
  <c r="I169" i="2"/>
  <c r="U169" i="2" s="1"/>
  <c r="K169" i="2"/>
  <c r="W169" i="2" s="1"/>
  <c r="P169" i="2"/>
  <c r="S169" i="2" s="1"/>
  <c r="Q169" i="2"/>
  <c r="T169" i="2" s="1"/>
  <c r="K167" i="2"/>
  <c r="W167" i="2" s="1"/>
  <c r="O167" i="2"/>
  <c r="R167" i="2" s="1"/>
  <c r="Q167" i="2"/>
  <c r="T167" i="2" s="1"/>
  <c r="P167" i="2"/>
  <c r="S167" i="2" s="1"/>
  <c r="Q320" i="2"/>
  <c r="T320" i="2" s="1"/>
  <c r="O320" i="2"/>
  <c r="R320" i="2" s="1"/>
  <c r="P318" i="2"/>
  <c r="S318" i="2" s="1"/>
  <c r="P316" i="2"/>
  <c r="S316" i="2" s="1"/>
  <c r="Q314" i="2"/>
  <c r="T314" i="2" s="1"/>
  <c r="O314" i="2"/>
  <c r="R314" i="2" s="1"/>
  <c r="P312" i="2"/>
  <c r="S312" i="2" s="1"/>
  <c r="P310" i="2"/>
  <c r="S310" i="2" s="1"/>
  <c r="Q308" i="2"/>
  <c r="T308" i="2" s="1"/>
  <c r="O308" i="2"/>
  <c r="R308" i="2" s="1"/>
  <c r="Q306" i="2"/>
  <c r="T306" i="2" s="1"/>
  <c r="O306" i="2"/>
  <c r="R306" i="2" s="1"/>
  <c r="Q304" i="2"/>
  <c r="T304" i="2" s="1"/>
  <c r="O304" i="2"/>
  <c r="R304" i="2" s="1"/>
  <c r="P302" i="2"/>
  <c r="S302" i="2" s="1"/>
  <c r="P300" i="2"/>
  <c r="S300" i="2" s="1"/>
  <c r="Q298" i="2"/>
  <c r="T298" i="2" s="1"/>
  <c r="O298" i="2"/>
  <c r="R298" i="2" s="1"/>
  <c r="P296" i="2"/>
  <c r="S296" i="2" s="1"/>
  <c r="P294" i="2"/>
  <c r="S294" i="2" s="1"/>
  <c r="Q292" i="2"/>
  <c r="T292" i="2" s="1"/>
  <c r="O292" i="2"/>
  <c r="R292" i="2" s="1"/>
  <c r="Q290" i="2"/>
  <c r="T290" i="2" s="1"/>
  <c r="O290" i="2"/>
  <c r="R290" i="2" s="1"/>
  <c r="Q288" i="2"/>
  <c r="T288" i="2" s="1"/>
  <c r="O288" i="2"/>
  <c r="R288" i="2" s="1"/>
  <c r="P286" i="2"/>
  <c r="S286" i="2" s="1"/>
  <c r="P284" i="2"/>
  <c r="S284" i="2" s="1"/>
  <c r="Q282" i="2"/>
  <c r="T282" i="2" s="1"/>
  <c r="O282" i="2"/>
  <c r="R282" i="2" s="1"/>
  <c r="P280" i="2"/>
  <c r="S280" i="2" s="1"/>
  <c r="P278" i="2"/>
  <c r="S278" i="2" s="1"/>
  <c r="Q276" i="2"/>
  <c r="T276" i="2" s="1"/>
  <c r="O276" i="2"/>
  <c r="R276" i="2" s="1"/>
  <c r="Q274" i="2"/>
  <c r="T274" i="2" s="1"/>
  <c r="O274" i="2"/>
  <c r="R274" i="2" s="1"/>
  <c r="Q272" i="2"/>
  <c r="T272" i="2" s="1"/>
  <c r="O272" i="2"/>
  <c r="R272" i="2" s="1"/>
  <c r="P270" i="2"/>
  <c r="S270" i="2" s="1"/>
  <c r="P268" i="2"/>
  <c r="S268" i="2" s="1"/>
  <c r="Q266" i="2"/>
  <c r="T266" i="2" s="1"/>
  <c r="O266" i="2"/>
  <c r="R266" i="2" s="1"/>
  <c r="P264" i="2"/>
  <c r="S264" i="2" s="1"/>
  <c r="P262" i="2"/>
  <c r="S262" i="2" s="1"/>
  <c r="Q260" i="2"/>
  <c r="T260" i="2" s="1"/>
  <c r="O258" i="2"/>
  <c r="R258" i="2" s="1"/>
  <c r="O256" i="2"/>
  <c r="R256" i="2" s="1"/>
  <c r="Q250" i="2"/>
  <c r="T250" i="2" s="1"/>
  <c r="P248" i="2"/>
  <c r="S248" i="2" s="1"/>
  <c r="P242" i="2"/>
  <c r="S242" i="2" s="1"/>
  <c r="P240" i="2"/>
  <c r="S240" i="2" s="1"/>
  <c r="O238" i="2"/>
  <c r="R238" i="2" s="1"/>
  <c r="O236" i="2"/>
  <c r="R236" i="2" s="1"/>
  <c r="Q232" i="2"/>
  <c r="T232" i="2" s="1"/>
  <c r="O230" i="2"/>
  <c r="R230" i="2" s="1"/>
  <c r="O228" i="2"/>
  <c r="R228" i="2" s="1"/>
  <c r="Q226" i="2"/>
  <c r="T226" i="2" s="1"/>
  <c r="Q224" i="2"/>
  <c r="T224" i="2" s="1"/>
  <c r="P222" i="2"/>
  <c r="S222" i="2" s="1"/>
  <c r="P220" i="2"/>
  <c r="S220" i="2" s="1"/>
  <c r="O218" i="2"/>
  <c r="R218" i="2" s="1"/>
  <c r="P214" i="2"/>
  <c r="S214" i="2" s="1"/>
  <c r="P212" i="2"/>
  <c r="S212" i="2" s="1"/>
  <c r="Q206" i="2"/>
  <c r="T206" i="2" s="1"/>
  <c r="Q204" i="2"/>
  <c r="T204" i="2" s="1"/>
  <c r="P202" i="2"/>
  <c r="S202" i="2" s="1"/>
  <c r="O200" i="2"/>
  <c r="R200" i="2" s="1"/>
  <c r="O195" i="2"/>
  <c r="R195" i="2" s="1"/>
  <c r="O193" i="2"/>
  <c r="R193" i="2" s="1"/>
  <c r="Q191" i="2"/>
  <c r="T191" i="2" s="1"/>
  <c r="Q187" i="2"/>
  <c r="T187" i="2" s="1"/>
  <c r="O183" i="2"/>
  <c r="R183" i="2" s="1"/>
  <c r="P181" i="2"/>
  <c r="S181" i="2" s="1"/>
  <c r="O177" i="2"/>
  <c r="R177" i="2" s="1"/>
  <c r="Q175" i="2"/>
  <c r="T175" i="2" s="1"/>
  <c r="O169" i="2"/>
  <c r="R169" i="2" s="1"/>
  <c r="K320" i="2"/>
  <c r="W320" i="2" s="1"/>
  <c r="I318" i="2"/>
  <c r="U318" i="2" s="1"/>
  <c r="K312" i="2"/>
  <c r="W312" i="2" s="1"/>
  <c r="I310" i="2"/>
  <c r="U310" i="2" s="1"/>
  <c r="K304" i="2"/>
  <c r="W304" i="2" s="1"/>
  <c r="I302" i="2"/>
  <c r="U302" i="2" s="1"/>
  <c r="K296" i="2"/>
  <c r="W296" i="2" s="1"/>
  <c r="I294" i="2"/>
  <c r="U294" i="2" s="1"/>
  <c r="K288" i="2"/>
  <c r="W288" i="2" s="1"/>
  <c r="I286" i="2"/>
  <c r="U286" i="2" s="1"/>
  <c r="K280" i="2"/>
  <c r="W280" i="2" s="1"/>
  <c r="I278" i="2"/>
  <c r="U278" i="2" s="1"/>
  <c r="K272" i="2"/>
  <c r="W272" i="2" s="1"/>
  <c r="I270" i="2"/>
  <c r="U270" i="2" s="1"/>
  <c r="K264" i="2"/>
  <c r="W264" i="2" s="1"/>
  <c r="I262" i="2"/>
  <c r="U262" i="2" s="1"/>
  <c r="K246" i="2"/>
  <c r="W246" i="2" s="1"/>
  <c r="I236" i="2"/>
  <c r="U236" i="2" s="1"/>
  <c r="K214" i="2"/>
  <c r="W214" i="2" s="1"/>
  <c r="I204" i="2"/>
  <c r="U204" i="2" s="1"/>
  <c r="I193" i="2"/>
  <c r="U193" i="2" s="1"/>
  <c r="K187" i="2"/>
  <c r="W187" i="2" s="1"/>
  <c r="I177" i="2"/>
  <c r="U177" i="2" s="1"/>
  <c r="D135" i="2"/>
  <c r="E135" i="2"/>
  <c r="F135" i="2"/>
  <c r="D136" i="2"/>
  <c r="E136" i="2"/>
  <c r="F136" i="2"/>
  <c r="D137" i="2"/>
  <c r="E137" i="2"/>
  <c r="F137" i="2"/>
  <c r="D138" i="2"/>
  <c r="E138" i="2"/>
  <c r="F138" i="2"/>
  <c r="D139" i="2"/>
  <c r="E139" i="2"/>
  <c r="F139" i="2"/>
  <c r="D140" i="2"/>
  <c r="E140" i="2"/>
  <c r="F140" i="2"/>
  <c r="D141" i="2"/>
  <c r="E141" i="2"/>
  <c r="F141" i="2"/>
  <c r="D142" i="2"/>
  <c r="E142" i="2"/>
  <c r="F142" i="2"/>
  <c r="D143" i="2"/>
  <c r="E143" i="2"/>
  <c r="F143" i="2"/>
  <c r="D144" i="2"/>
  <c r="E144" i="2"/>
  <c r="F144" i="2"/>
  <c r="D145" i="2"/>
  <c r="E145" i="2"/>
  <c r="F145" i="2"/>
  <c r="D146" i="2"/>
  <c r="E146" i="2"/>
  <c r="F146" i="2"/>
  <c r="D147" i="2"/>
  <c r="E147" i="2"/>
  <c r="F147" i="2"/>
  <c r="D148" i="2"/>
  <c r="E148" i="2"/>
  <c r="F148" i="2"/>
  <c r="D149" i="2"/>
  <c r="E149" i="2"/>
  <c r="F149" i="2"/>
  <c r="D150" i="2"/>
  <c r="E150" i="2"/>
  <c r="F150" i="2"/>
  <c r="D151" i="2"/>
  <c r="E151" i="2"/>
  <c r="F151" i="2"/>
  <c r="D152" i="2"/>
  <c r="E152" i="2"/>
  <c r="F152" i="2"/>
  <c r="D153" i="2"/>
  <c r="E153" i="2"/>
  <c r="F153" i="2"/>
  <c r="D154" i="2"/>
  <c r="E154" i="2"/>
  <c r="F154" i="2"/>
  <c r="D155" i="2"/>
  <c r="E155" i="2"/>
  <c r="F155" i="2"/>
  <c r="D156" i="2"/>
  <c r="E156" i="2"/>
  <c r="F156" i="2"/>
  <c r="D157" i="2"/>
  <c r="E157" i="2"/>
  <c r="F157" i="2"/>
  <c r="D158" i="2"/>
  <c r="E158" i="2"/>
  <c r="F158" i="2"/>
  <c r="D159" i="2"/>
  <c r="E159" i="2"/>
  <c r="F159" i="2"/>
  <c r="D160" i="2"/>
  <c r="E160" i="2"/>
  <c r="F160" i="2"/>
  <c r="D161" i="2"/>
  <c r="E161" i="2"/>
  <c r="F161" i="2"/>
  <c r="D162" i="2"/>
  <c r="E162" i="2"/>
  <c r="F162" i="2"/>
  <c r="D163" i="2"/>
  <c r="E163" i="2"/>
  <c r="F163" i="2"/>
  <c r="D164" i="2"/>
  <c r="E164" i="2"/>
  <c r="F164" i="2"/>
  <c r="D165" i="2"/>
  <c r="E165" i="2"/>
  <c r="F165" i="2"/>
  <c r="D166" i="2"/>
  <c r="E166" i="2"/>
  <c r="F166" i="2"/>
  <c r="J136" i="2"/>
  <c r="V136" i="2" s="1"/>
  <c r="J138" i="2"/>
  <c r="V138" i="2" s="1"/>
  <c r="J140" i="2"/>
  <c r="J142" i="2"/>
  <c r="J144" i="2"/>
  <c r="V144" i="2" s="1"/>
  <c r="J146" i="2"/>
  <c r="V146" i="2" s="1"/>
  <c r="J148" i="2"/>
  <c r="V148" i="2" s="1"/>
  <c r="J150" i="2"/>
  <c r="J152" i="2"/>
  <c r="J154" i="2"/>
  <c r="J156" i="2"/>
  <c r="J158" i="2"/>
  <c r="J160" i="2"/>
  <c r="V160" i="2" s="1"/>
  <c r="J162" i="2"/>
  <c r="V162" i="2" s="1"/>
  <c r="J164" i="2"/>
  <c r="J166" i="2"/>
  <c r="P136" i="2"/>
  <c r="S136" i="2"/>
  <c r="P138" i="2"/>
  <c r="S138" i="2"/>
  <c r="O140" i="2"/>
  <c r="R140" i="2" s="1"/>
  <c r="Q140" i="2"/>
  <c r="T140" i="2" s="1"/>
  <c r="V140" i="2"/>
  <c r="P142" i="2"/>
  <c r="S142" i="2"/>
  <c r="V142" i="2"/>
  <c r="P144" i="2"/>
  <c r="S144" i="2"/>
  <c r="P146" i="2"/>
  <c r="S146" i="2"/>
  <c r="P148" i="2"/>
  <c r="S148" i="2"/>
  <c r="O150" i="2"/>
  <c r="R150" i="2" s="1"/>
  <c r="Q150" i="2"/>
  <c r="T150" i="2" s="1"/>
  <c r="V150" i="2"/>
  <c r="O152" i="2"/>
  <c r="R152" i="2" s="1"/>
  <c r="Q152" i="2"/>
  <c r="T152" i="2" s="1"/>
  <c r="V152" i="2"/>
  <c r="O154" i="2"/>
  <c r="R154" i="2" s="1"/>
  <c r="Q154" i="2"/>
  <c r="T154" i="2" s="1"/>
  <c r="V154" i="2"/>
  <c r="O156" i="2"/>
  <c r="R156" i="2" s="1"/>
  <c r="Q156" i="2"/>
  <c r="T156" i="2" s="1"/>
  <c r="V156" i="2"/>
  <c r="P158" i="2"/>
  <c r="S158" i="2"/>
  <c r="V158" i="2"/>
  <c r="P160" i="2"/>
  <c r="S160" i="2"/>
  <c r="P162" i="2"/>
  <c r="S162" i="2"/>
  <c r="O164" i="2"/>
  <c r="R164" i="2" s="1"/>
  <c r="Q164" i="2"/>
  <c r="T164" i="2" s="1"/>
  <c r="V164" i="2"/>
  <c r="P166" i="2"/>
  <c r="S166" i="2"/>
  <c r="V166" i="2"/>
  <c r="H135" i="2"/>
  <c r="J135" i="2" s="1"/>
  <c r="V135" i="2" s="1"/>
  <c r="H136" i="2"/>
  <c r="I136" i="2" s="1"/>
  <c r="U136" i="2" s="1"/>
  <c r="H137" i="2"/>
  <c r="J137" i="2" s="1"/>
  <c r="V137" i="2" s="1"/>
  <c r="H138" i="2"/>
  <c r="I138" i="2" s="1"/>
  <c r="U138" i="2" s="1"/>
  <c r="H139" i="2"/>
  <c r="J139" i="2" s="1"/>
  <c r="V139" i="2" s="1"/>
  <c r="H140" i="2"/>
  <c r="I140" i="2" s="1"/>
  <c r="U140" i="2" s="1"/>
  <c r="H141" i="2"/>
  <c r="J141" i="2" s="1"/>
  <c r="V141" i="2" s="1"/>
  <c r="H142" i="2"/>
  <c r="I142" i="2" s="1"/>
  <c r="U142" i="2" s="1"/>
  <c r="H143" i="2"/>
  <c r="J143" i="2" s="1"/>
  <c r="V143" i="2" s="1"/>
  <c r="H144" i="2"/>
  <c r="I144" i="2" s="1"/>
  <c r="U144" i="2" s="1"/>
  <c r="H145" i="2"/>
  <c r="J145" i="2" s="1"/>
  <c r="V145" i="2" s="1"/>
  <c r="H146" i="2"/>
  <c r="I146" i="2" s="1"/>
  <c r="U146" i="2" s="1"/>
  <c r="H147" i="2"/>
  <c r="J147" i="2" s="1"/>
  <c r="V147" i="2" s="1"/>
  <c r="H148" i="2"/>
  <c r="I148" i="2" s="1"/>
  <c r="U148" i="2" s="1"/>
  <c r="H149" i="2"/>
  <c r="J149" i="2" s="1"/>
  <c r="V149" i="2" s="1"/>
  <c r="H150" i="2"/>
  <c r="I150" i="2" s="1"/>
  <c r="U150" i="2" s="1"/>
  <c r="H151" i="2"/>
  <c r="J151" i="2" s="1"/>
  <c r="V151" i="2" s="1"/>
  <c r="H152" i="2"/>
  <c r="I152" i="2" s="1"/>
  <c r="U152" i="2" s="1"/>
  <c r="H153" i="2"/>
  <c r="J153" i="2" s="1"/>
  <c r="V153" i="2" s="1"/>
  <c r="H154" i="2"/>
  <c r="I154" i="2" s="1"/>
  <c r="U154" i="2" s="1"/>
  <c r="H155" i="2"/>
  <c r="J155" i="2" s="1"/>
  <c r="V155" i="2" s="1"/>
  <c r="H156" i="2"/>
  <c r="I156" i="2" s="1"/>
  <c r="U156" i="2" s="1"/>
  <c r="H157" i="2"/>
  <c r="J157" i="2" s="1"/>
  <c r="V157" i="2" s="1"/>
  <c r="H158" i="2"/>
  <c r="I158" i="2" s="1"/>
  <c r="U158" i="2" s="1"/>
  <c r="H159" i="2"/>
  <c r="J159" i="2" s="1"/>
  <c r="V159" i="2" s="1"/>
  <c r="H160" i="2"/>
  <c r="I160" i="2" s="1"/>
  <c r="U160" i="2" s="1"/>
  <c r="H161" i="2"/>
  <c r="J161" i="2" s="1"/>
  <c r="V161" i="2" s="1"/>
  <c r="H162" i="2"/>
  <c r="I162" i="2" s="1"/>
  <c r="U162" i="2" s="1"/>
  <c r="H163" i="2"/>
  <c r="J163" i="2" s="1"/>
  <c r="V163" i="2" s="1"/>
  <c r="H164" i="2"/>
  <c r="I164" i="2" s="1"/>
  <c r="U164" i="2" s="1"/>
  <c r="H165" i="2"/>
  <c r="J165" i="2" s="1"/>
  <c r="V165" i="2" s="1"/>
  <c r="H166" i="2"/>
  <c r="I166" i="2" s="1"/>
  <c r="U166" i="2" s="1"/>
  <c r="C135" i="1"/>
  <c r="D135" i="1"/>
  <c r="C136" i="1"/>
  <c r="D136" i="1"/>
  <c r="C137" i="1"/>
  <c r="D137" i="1"/>
  <c r="C138" i="1"/>
  <c r="D138" i="1"/>
  <c r="C139" i="1"/>
  <c r="D139" i="1"/>
  <c r="C140" i="1"/>
  <c r="D140" i="1"/>
  <c r="C141" i="1"/>
  <c r="D141" i="1"/>
  <c r="C142" i="1"/>
  <c r="D142" i="1"/>
  <c r="C143" i="1"/>
  <c r="D143" i="1"/>
  <c r="C144" i="1"/>
  <c r="D144" i="1"/>
  <c r="C145" i="1"/>
  <c r="D145" i="1"/>
  <c r="C146" i="1"/>
  <c r="D146" i="1"/>
  <c r="C147" i="1"/>
  <c r="D147" i="1"/>
  <c r="C148" i="1"/>
  <c r="D148" i="1"/>
  <c r="C149" i="1"/>
  <c r="D149" i="1"/>
  <c r="C150" i="1"/>
  <c r="D150" i="1"/>
  <c r="C151" i="1"/>
  <c r="D151" i="1"/>
  <c r="C152" i="1"/>
  <c r="D152" i="1"/>
  <c r="C153" i="1"/>
  <c r="D153" i="1"/>
  <c r="C154" i="1"/>
  <c r="D154" i="1"/>
  <c r="C155" i="1"/>
  <c r="D155" i="1"/>
  <c r="C156" i="1"/>
  <c r="D156" i="1"/>
  <c r="C157" i="1"/>
  <c r="D157" i="1"/>
  <c r="C158" i="1"/>
  <c r="D158" i="1"/>
  <c r="C159" i="1"/>
  <c r="D159" i="1"/>
  <c r="C160" i="1"/>
  <c r="D160" i="1"/>
  <c r="C161" i="1"/>
  <c r="D161" i="1"/>
  <c r="C162" i="1"/>
  <c r="D162" i="1"/>
  <c r="C163" i="1"/>
  <c r="D163" i="1"/>
  <c r="C164" i="1"/>
  <c r="D164" i="1"/>
  <c r="C165" i="1"/>
  <c r="D165" i="1"/>
  <c r="C166" i="1"/>
  <c r="D166" i="1"/>
  <c r="G135" i="1"/>
  <c r="H135" i="1"/>
  <c r="G136" i="1"/>
  <c r="H136" i="1"/>
  <c r="G137" i="1"/>
  <c r="H137" i="1"/>
  <c r="G138" i="1"/>
  <c r="H138" i="1"/>
  <c r="G139" i="1"/>
  <c r="H139" i="1"/>
  <c r="G140" i="1"/>
  <c r="O140" i="1" s="1"/>
  <c r="H140" i="1"/>
  <c r="G141" i="1"/>
  <c r="O141" i="1" s="1"/>
  <c r="H141" i="1"/>
  <c r="G142" i="1"/>
  <c r="H142" i="1"/>
  <c r="G143" i="1"/>
  <c r="H143" i="1"/>
  <c r="G144" i="1"/>
  <c r="H144" i="1"/>
  <c r="G145" i="1"/>
  <c r="H145" i="1"/>
  <c r="G146" i="1"/>
  <c r="H146" i="1"/>
  <c r="G147" i="1"/>
  <c r="H147" i="1"/>
  <c r="G148" i="1"/>
  <c r="H148" i="1"/>
  <c r="G149" i="1"/>
  <c r="H149" i="1"/>
  <c r="G150" i="1"/>
  <c r="H150" i="1"/>
  <c r="G151" i="1"/>
  <c r="H151" i="1"/>
  <c r="G152" i="1"/>
  <c r="H152" i="1"/>
  <c r="G153" i="1"/>
  <c r="H153" i="1"/>
  <c r="G154" i="1"/>
  <c r="H154" i="1"/>
  <c r="G155" i="1"/>
  <c r="H155" i="1"/>
  <c r="G156" i="1"/>
  <c r="H156" i="1"/>
  <c r="G157" i="1"/>
  <c r="H157" i="1"/>
  <c r="G158" i="1"/>
  <c r="H158" i="1"/>
  <c r="G159" i="1"/>
  <c r="H159" i="1"/>
  <c r="G160" i="1"/>
  <c r="H160" i="1"/>
  <c r="G161" i="1"/>
  <c r="H161" i="1"/>
  <c r="G162" i="1"/>
  <c r="H162" i="1"/>
  <c r="G163" i="1"/>
  <c r="H163" i="1"/>
  <c r="G164" i="1"/>
  <c r="H164" i="1"/>
  <c r="G165" i="1"/>
  <c r="H165" i="1"/>
  <c r="G166" i="1"/>
  <c r="H166" i="1"/>
  <c r="K135" i="1"/>
  <c r="L135" i="1"/>
  <c r="M135" i="1"/>
  <c r="N135" i="1"/>
  <c r="O135" i="1"/>
  <c r="P135" i="1"/>
  <c r="K136" i="1"/>
  <c r="L136" i="1"/>
  <c r="M136" i="1"/>
  <c r="N136" i="1"/>
  <c r="O136" i="1"/>
  <c r="P136" i="1"/>
  <c r="K137" i="1"/>
  <c r="L137" i="1"/>
  <c r="M137" i="1"/>
  <c r="N137" i="1"/>
  <c r="O137" i="1"/>
  <c r="P137" i="1"/>
  <c r="K138" i="1"/>
  <c r="L138" i="1"/>
  <c r="M138" i="1"/>
  <c r="N138" i="1"/>
  <c r="O138" i="1"/>
  <c r="P138" i="1"/>
  <c r="K139" i="1"/>
  <c r="L139" i="1"/>
  <c r="M139" i="1"/>
  <c r="N139" i="1"/>
  <c r="O139" i="1"/>
  <c r="P139" i="1"/>
  <c r="K140" i="1"/>
  <c r="L140" i="1"/>
  <c r="M140" i="1"/>
  <c r="N140" i="1"/>
  <c r="P140" i="1"/>
  <c r="K141" i="1"/>
  <c r="L141" i="1"/>
  <c r="M141" i="1"/>
  <c r="N141" i="1"/>
  <c r="P141" i="1"/>
  <c r="K142" i="1"/>
  <c r="L142" i="1"/>
  <c r="M142" i="1"/>
  <c r="N142" i="1"/>
  <c r="O142" i="1"/>
  <c r="P142" i="1"/>
  <c r="K143" i="1"/>
  <c r="L143" i="1"/>
  <c r="M143" i="1"/>
  <c r="N143" i="1"/>
  <c r="O143" i="1"/>
  <c r="P143" i="1"/>
  <c r="K144" i="1"/>
  <c r="L144" i="1"/>
  <c r="M144" i="1"/>
  <c r="N144" i="1"/>
  <c r="O144" i="1"/>
  <c r="P144" i="1"/>
  <c r="K145" i="1"/>
  <c r="L145" i="1"/>
  <c r="M145" i="1"/>
  <c r="N145" i="1"/>
  <c r="O145" i="1"/>
  <c r="P145" i="1"/>
  <c r="K146" i="1"/>
  <c r="L146" i="1"/>
  <c r="M146" i="1"/>
  <c r="N146" i="1"/>
  <c r="O146" i="1"/>
  <c r="P146" i="1"/>
  <c r="K147" i="1"/>
  <c r="L147" i="1"/>
  <c r="M147" i="1"/>
  <c r="N147" i="1"/>
  <c r="O147" i="1"/>
  <c r="P147" i="1"/>
  <c r="K148" i="1"/>
  <c r="L148" i="1"/>
  <c r="M148" i="1"/>
  <c r="N148" i="1"/>
  <c r="O148" i="1"/>
  <c r="P148" i="1"/>
  <c r="K149" i="1"/>
  <c r="L149" i="1"/>
  <c r="M149" i="1"/>
  <c r="N149" i="1"/>
  <c r="O149" i="1"/>
  <c r="P149" i="1"/>
  <c r="K150" i="1"/>
  <c r="L150" i="1"/>
  <c r="M150" i="1"/>
  <c r="N150" i="1"/>
  <c r="O150" i="1"/>
  <c r="P150" i="1"/>
  <c r="K151" i="1"/>
  <c r="L151" i="1"/>
  <c r="M151" i="1"/>
  <c r="N151" i="1"/>
  <c r="O151" i="1"/>
  <c r="P151" i="1"/>
  <c r="K152" i="1"/>
  <c r="L152" i="1"/>
  <c r="M152" i="1"/>
  <c r="N152" i="1"/>
  <c r="O152" i="1"/>
  <c r="P152" i="1"/>
  <c r="K153" i="1"/>
  <c r="L153" i="1"/>
  <c r="M153" i="1"/>
  <c r="N153" i="1"/>
  <c r="O153" i="1"/>
  <c r="P153" i="1"/>
  <c r="K154" i="1"/>
  <c r="L154" i="1"/>
  <c r="M154" i="1"/>
  <c r="N154" i="1"/>
  <c r="O154" i="1"/>
  <c r="P154" i="1"/>
  <c r="K155" i="1"/>
  <c r="L155" i="1"/>
  <c r="M155" i="1"/>
  <c r="N155" i="1"/>
  <c r="O155" i="1"/>
  <c r="P155" i="1"/>
  <c r="K156" i="1"/>
  <c r="L156" i="1"/>
  <c r="M156" i="1"/>
  <c r="N156" i="1"/>
  <c r="O156" i="1"/>
  <c r="P156" i="1"/>
  <c r="K157" i="1"/>
  <c r="L157" i="1"/>
  <c r="M157" i="1"/>
  <c r="N157" i="1"/>
  <c r="O157" i="1"/>
  <c r="P157" i="1"/>
  <c r="K158" i="1"/>
  <c r="L158" i="1"/>
  <c r="M158" i="1"/>
  <c r="N158" i="1"/>
  <c r="O158" i="1"/>
  <c r="P158" i="1"/>
  <c r="K159" i="1"/>
  <c r="L159" i="1"/>
  <c r="M159" i="1"/>
  <c r="N159" i="1"/>
  <c r="O159" i="1"/>
  <c r="P159" i="1"/>
  <c r="K160" i="1"/>
  <c r="L160" i="1"/>
  <c r="M160" i="1"/>
  <c r="N160" i="1"/>
  <c r="O160" i="1"/>
  <c r="P160" i="1"/>
  <c r="K161" i="1"/>
  <c r="L161" i="1"/>
  <c r="M161" i="1"/>
  <c r="N161" i="1"/>
  <c r="O161" i="1"/>
  <c r="P161" i="1"/>
  <c r="K162" i="1"/>
  <c r="L162" i="1"/>
  <c r="M162" i="1"/>
  <c r="N162" i="1"/>
  <c r="O162" i="1"/>
  <c r="P162" i="1"/>
  <c r="K163" i="1"/>
  <c r="L163" i="1"/>
  <c r="M163" i="1"/>
  <c r="N163" i="1"/>
  <c r="O163" i="1"/>
  <c r="P163" i="1"/>
  <c r="K164" i="1"/>
  <c r="L164" i="1"/>
  <c r="M164" i="1"/>
  <c r="N164" i="1"/>
  <c r="O164" i="1"/>
  <c r="P164" i="1"/>
  <c r="K165" i="1"/>
  <c r="L165" i="1"/>
  <c r="M165" i="1"/>
  <c r="N165" i="1"/>
  <c r="O165" i="1"/>
  <c r="P165" i="1"/>
  <c r="K166" i="1"/>
  <c r="L166" i="1"/>
  <c r="M166" i="1"/>
  <c r="N166" i="1"/>
  <c r="O166" i="1"/>
  <c r="P166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P165" i="2" l="1"/>
  <c r="S165" i="2" s="1"/>
  <c r="P163" i="2"/>
  <c r="S163" i="2" s="1"/>
  <c r="Q161" i="2"/>
  <c r="T161" i="2" s="1"/>
  <c r="O161" i="2"/>
  <c r="R161" i="2" s="1"/>
  <c r="Q159" i="2"/>
  <c r="T159" i="2" s="1"/>
  <c r="O159" i="2"/>
  <c r="R159" i="2" s="1"/>
  <c r="P157" i="2"/>
  <c r="S157" i="2" s="1"/>
  <c r="P155" i="2"/>
  <c r="S155" i="2" s="1"/>
  <c r="P153" i="2"/>
  <c r="S153" i="2" s="1"/>
  <c r="P151" i="2"/>
  <c r="S151" i="2" s="1"/>
  <c r="Q149" i="2"/>
  <c r="T149" i="2" s="1"/>
  <c r="O149" i="2"/>
  <c r="R149" i="2" s="1"/>
  <c r="Q147" i="2"/>
  <c r="T147" i="2" s="1"/>
  <c r="O147" i="2"/>
  <c r="R147" i="2" s="1"/>
  <c r="Q145" i="2"/>
  <c r="T145" i="2" s="1"/>
  <c r="O145" i="2"/>
  <c r="R145" i="2" s="1"/>
  <c r="Q143" i="2"/>
  <c r="T143" i="2" s="1"/>
  <c r="O143" i="2"/>
  <c r="R143" i="2" s="1"/>
  <c r="P141" i="2"/>
  <c r="S141" i="2" s="1"/>
  <c r="Q139" i="2"/>
  <c r="T139" i="2" s="1"/>
  <c r="O139" i="2"/>
  <c r="R139" i="2" s="1"/>
  <c r="Q137" i="2"/>
  <c r="T137" i="2" s="1"/>
  <c r="O137" i="2"/>
  <c r="R137" i="2" s="1"/>
  <c r="Q135" i="2"/>
  <c r="T135" i="2" s="1"/>
  <c r="O135" i="2"/>
  <c r="R135" i="2" s="1"/>
  <c r="K165" i="2"/>
  <c r="W165" i="2" s="1"/>
  <c r="I165" i="2"/>
  <c r="U165" i="2" s="1"/>
  <c r="K163" i="2"/>
  <c r="W163" i="2" s="1"/>
  <c r="I163" i="2"/>
  <c r="U163" i="2" s="1"/>
  <c r="K161" i="2"/>
  <c r="W161" i="2" s="1"/>
  <c r="I161" i="2"/>
  <c r="U161" i="2" s="1"/>
  <c r="K159" i="2"/>
  <c r="W159" i="2" s="1"/>
  <c r="I159" i="2"/>
  <c r="U159" i="2" s="1"/>
  <c r="K157" i="2"/>
  <c r="W157" i="2" s="1"/>
  <c r="I157" i="2"/>
  <c r="U157" i="2" s="1"/>
  <c r="K155" i="2"/>
  <c r="W155" i="2" s="1"/>
  <c r="I155" i="2"/>
  <c r="U155" i="2" s="1"/>
  <c r="K153" i="2"/>
  <c r="W153" i="2" s="1"/>
  <c r="I153" i="2"/>
  <c r="U153" i="2" s="1"/>
  <c r="K151" i="2"/>
  <c r="W151" i="2" s="1"/>
  <c r="I151" i="2"/>
  <c r="U151" i="2" s="1"/>
  <c r="K149" i="2"/>
  <c r="W149" i="2" s="1"/>
  <c r="I149" i="2"/>
  <c r="U149" i="2" s="1"/>
  <c r="K147" i="2"/>
  <c r="W147" i="2" s="1"/>
  <c r="I147" i="2"/>
  <c r="U147" i="2" s="1"/>
  <c r="K145" i="2"/>
  <c r="W145" i="2" s="1"/>
  <c r="I145" i="2"/>
  <c r="U145" i="2" s="1"/>
  <c r="K143" i="2"/>
  <c r="W143" i="2" s="1"/>
  <c r="I143" i="2"/>
  <c r="U143" i="2" s="1"/>
  <c r="K141" i="2"/>
  <c r="W141" i="2" s="1"/>
  <c r="I141" i="2"/>
  <c r="U141" i="2" s="1"/>
  <c r="K139" i="2"/>
  <c r="W139" i="2" s="1"/>
  <c r="I139" i="2"/>
  <c r="U139" i="2" s="1"/>
  <c r="K137" i="2"/>
  <c r="W137" i="2" s="1"/>
  <c r="I137" i="2"/>
  <c r="U137" i="2" s="1"/>
  <c r="K135" i="2"/>
  <c r="W135" i="2" s="1"/>
  <c r="I135" i="2"/>
  <c r="U135" i="2" s="1"/>
  <c r="Q166" i="2"/>
  <c r="T166" i="2" s="1"/>
  <c r="O166" i="2"/>
  <c r="R166" i="2" s="1"/>
  <c r="Q165" i="2"/>
  <c r="T165" i="2" s="1"/>
  <c r="O165" i="2"/>
  <c r="R165" i="2" s="1"/>
  <c r="P164" i="2"/>
  <c r="S164" i="2" s="1"/>
  <c r="Q163" i="2"/>
  <c r="T163" i="2" s="1"/>
  <c r="O163" i="2"/>
  <c r="R163" i="2" s="1"/>
  <c r="Q162" i="2"/>
  <c r="T162" i="2" s="1"/>
  <c r="O162" i="2"/>
  <c r="R162" i="2" s="1"/>
  <c r="P161" i="2"/>
  <c r="S161" i="2" s="1"/>
  <c r="Q160" i="2"/>
  <c r="T160" i="2" s="1"/>
  <c r="O160" i="2"/>
  <c r="R160" i="2" s="1"/>
  <c r="P159" i="2"/>
  <c r="S159" i="2" s="1"/>
  <c r="Q158" i="2"/>
  <c r="T158" i="2" s="1"/>
  <c r="O158" i="2"/>
  <c r="R158" i="2" s="1"/>
  <c r="Q157" i="2"/>
  <c r="T157" i="2" s="1"/>
  <c r="O157" i="2"/>
  <c r="R157" i="2" s="1"/>
  <c r="P156" i="2"/>
  <c r="S156" i="2" s="1"/>
  <c r="Q155" i="2"/>
  <c r="T155" i="2" s="1"/>
  <c r="O155" i="2"/>
  <c r="R155" i="2" s="1"/>
  <c r="P154" i="2"/>
  <c r="S154" i="2" s="1"/>
  <c r="Q153" i="2"/>
  <c r="T153" i="2" s="1"/>
  <c r="O153" i="2"/>
  <c r="R153" i="2" s="1"/>
  <c r="P152" i="2"/>
  <c r="S152" i="2" s="1"/>
  <c r="Q151" i="2"/>
  <c r="T151" i="2" s="1"/>
  <c r="O151" i="2"/>
  <c r="R151" i="2" s="1"/>
  <c r="P150" i="2"/>
  <c r="S150" i="2" s="1"/>
  <c r="P149" i="2"/>
  <c r="S149" i="2" s="1"/>
  <c r="Q148" i="2"/>
  <c r="T148" i="2" s="1"/>
  <c r="O148" i="2"/>
  <c r="R148" i="2" s="1"/>
  <c r="P147" i="2"/>
  <c r="S147" i="2" s="1"/>
  <c r="Q146" i="2"/>
  <c r="T146" i="2" s="1"/>
  <c r="O146" i="2"/>
  <c r="R146" i="2" s="1"/>
  <c r="P145" i="2"/>
  <c r="S145" i="2" s="1"/>
  <c r="Q144" i="2"/>
  <c r="T144" i="2" s="1"/>
  <c r="O144" i="2"/>
  <c r="R144" i="2" s="1"/>
  <c r="P143" i="2"/>
  <c r="S143" i="2" s="1"/>
  <c r="Q142" i="2"/>
  <c r="T142" i="2" s="1"/>
  <c r="O142" i="2"/>
  <c r="R142" i="2" s="1"/>
  <c r="Q141" i="2"/>
  <c r="T141" i="2" s="1"/>
  <c r="O141" i="2"/>
  <c r="R141" i="2" s="1"/>
  <c r="P140" i="2"/>
  <c r="S140" i="2" s="1"/>
  <c r="P139" i="2"/>
  <c r="S139" i="2" s="1"/>
  <c r="Q138" i="2"/>
  <c r="T138" i="2" s="1"/>
  <c r="O138" i="2"/>
  <c r="R138" i="2" s="1"/>
  <c r="P137" i="2"/>
  <c r="S137" i="2" s="1"/>
  <c r="Q136" i="2"/>
  <c r="T136" i="2" s="1"/>
  <c r="O136" i="2"/>
  <c r="R136" i="2" s="1"/>
  <c r="P135" i="2"/>
  <c r="S135" i="2" s="1"/>
  <c r="K166" i="2"/>
  <c r="W166" i="2" s="1"/>
  <c r="K164" i="2"/>
  <c r="W164" i="2" s="1"/>
  <c r="K162" i="2"/>
  <c r="W162" i="2" s="1"/>
  <c r="K160" i="2"/>
  <c r="W160" i="2" s="1"/>
  <c r="K158" i="2"/>
  <c r="W158" i="2" s="1"/>
  <c r="K156" i="2"/>
  <c r="W156" i="2" s="1"/>
  <c r="K154" i="2"/>
  <c r="W154" i="2" s="1"/>
  <c r="K152" i="2"/>
  <c r="W152" i="2" s="1"/>
  <c r="K150" i="2"/>
  <c r="W150" i="2" s="1"/>
  <c r="K148" i="2"/>
  <c r="W148" i="2" s="1"/>
  <c r="K146" i="2"/>
  <c r="W146" i="2" s="1"/>
  <c r="K144" i="2"/>
  <c r="W144" i="2" s="1"/>
  <c r="K142" i="2"/>
  <c r="W142" i="2" s="1"/>
  <c r="K140" i="2"/>
  <c r="W140" i="2" s="1"/>
  <c r="K138" i="2"/>
  <c r="W138" i="2" s="1"/>
  <c r="K136" i="2"/>
  <c r="W136" i="2" s="1"/>
  <c r="P2" i="1"/>
  <c r="O2" i="1"/>
  <c r="C14" i="1" l="1"/>
  <c r="D14" i="1"/>
  <c r="C15" i="1"/>
  <c r="D15" i="1"/>
  <c r="C16" i="1"/>
  <c r="D16" i="1"/>
  <c r="C17" i="1"/>
  <c r="D17" i="1"/>
  <c r="C18" i="1"/>
  <c r="D18" i="1"/>
  <c r="C19" i="1"/>
  <c r="D19" i="1"/>
  <c r="C20" i="1"/>
  <c r="D20" i="1"/>
  <c r="C21" i="1"/>
  <c r="D21" i="1"/>
  <c r="C22" i="1"/>
  <c r="D22" i="1"/>
  <c r="C23" i="1"/>
  <c r="D23" i="1"/>
  <c r="C24" i="1"/>
  <c r="D24" i="1"/>
  <c r="C25" i="1"/>
  <c r="G25" i="1" s="1"/>
  <c r="O25" i="1" s="1"/>
  <c r="D25" i="1"/>
  <c r="C26" i="1"/>
  <c r="D26" i="1"/>
  <c r="C27" i="1"/>
  <c r="D27" i="1"/>
  <c r="C28" i="1"/>
  <c r="D28" i="1"/>
  <c r="C29" i="1"/>
  <c r="D29" i="1"/>
  <c r="C30" i="1"/>
  <c r="D30" i="1"/>
  <c r="C31" i="1"/>
  <c r="D31" i="1"/>
  <c r="C32" i="1"/>
  <c r="D32" i="1"/>
  <c r="C33" i="1"/>
  <c r="D33" i="1"/>
  <c r="C34" i="1"/>
  <c r="D34" i="1"/>
  <c r="C35" i="1"/>
  <c r="D35" i="1"/>
  <c r="C36" i="1"/>
  <c r="D36" i="1"/>
  <c r="C37" i="1"/>
  <c r="D37" i="1"/>
  <c r="C38" i="1"/>
  <c r="D38" i="1"/>
  <c r="C39" i="1"/>
  <c r="D39" i="1"/>
  <c r="C40" i="1"/>
  <c r="D40" i="1"/>
  <c r="C41" i="1"/>
  <c r="D41" i="1"/>
  <c r="C42" i="1"/>
  <c r="D42" i="1"/>
  <c r="C43" i="1"/>
  <c r="D43" i="1"/>
  <c r="C44" i="1"/>
  <c r="D44" i="1"/>
  <c r="C45" i="1"/>
  <c r="D45" i="1"/>
  <c r="C46" i="1"/>
  <c r="D46" i="1"/>
  <c r="C47" i="1"/>
  <c r="D47" i="1"/>
  <c r="C48" i="1"/>
  <c r="D48" i="1"/>
  <c r="C49" i="1"/>
  <c r="D49" i="1"/>
  <c r="C50" i="1"/>
  <c r="D50" i="1"/>
  <c r="C51" i="1"/>
  <c r="D51" i="1"/>
  <c r="C52" i="1"/>
  <c r="D52" i="1"/>
  <c r="C53" i="1"/>
  <c r="D53" i="1"/>
  <c r="C54" i="1"/>
  <c r="D54" i="1"/>
  <c r="C55" i="1"/>
  <c r="D55" i="1"/>
  <c r="C56" i="1"/>
  <c r="D56" i="1"/>
  <c r="C57" i="1"/>
  <c r="D57" i="1"/>
  <c r="C58" i="1"/>
  <c r="D58" i="1"/>
  <c r="C59" i="1"/>
  <c r="D59" i="1"/>
  <c r="C60" i="1"/>
  <c r="D60" i="1"/>
  <c r="C61" i="1"/>
  <c r="D61" i="1"/>
  <c r="C62" i="1"/>
  <c r="D62" i="1"/>
  <c r="C63" i="1"/>
  <c r="D63" i="1"/>
  <c r="C64" i="1"/>
  <c r="D64" i="1"/>
  <c r="C65" i="1"/>
  <c r="D65" i="1"/>
  <c r="C66" i="1"/>
  <c r="D66" i="1"/>
  <c r="C67" i="1"/>
  <c r="D67" i="1"/>
  <c r="C68" i="1"/>
  <c r="D68" i="1"/>
  <c r="C69" i="1"/>
  <c r="D69" i="1"/>
  <c r="C70" i="1"/>
  <c r="D70" i="1"/>
  <c r="C71" i="1"/>
  <c r="D71" i="1"/>
  <c r="C72" i="1"/>
  <c r="D72" i="1"/>
  <c r="C73" i="1"/>
  <c r="D73" i="1"/>
  <c r="C74" i="1"/>
  <c r="D74" i="1"/>
  <c r="C75" i="1"/>
  <c r="D75" i="1"/>
  <c r="C76" i="1"/>
  <c r="D76" i="1"/>
  <c r="C77" i="1"/>
  <c r="D77" i="1"/>
  <c r="C78" i="1"/>
  <c r="D78" i="1"/>
  <c r="C79" i="1"/>
  <c r="D79" i="1"/>
  <c r="C80" i="1"/>
  <c r="D80" i="1"/>
  <c r="C81" i="1"/>
  <c r="D81" i="1"/>
  <c r="C82" i="1"/>
  <c r="D82" i="1"/>
  <c r="C83" i="1"/>
  <c r="D83" i="1"/>
  <c r="C84" i="1"/>
  <c r="D84" i="1"/>
  <c r="C85" i="1"/>
  <c r="D85" i="1"/>
  <c r="C86" i="1"/>
  <c r="D86" i="1"/>
  <c r="C87" i="1"/>
  <c r="D87" i="1"/>
  <c r="C88" i="1"/>
  <c r="D88" i="1"/>
  <c r="C89" i="1"/>
  <c r="D89" i="1"/>
  <c r="C90" i="1"/>
  <c r="D90" i="1"/>
  <c r="C91" i="1"/>
  <c r="D91" i="1"/>
  <c r="C92" i="1"/>
  <c r="D92" i="1"/>
  <c r="C93" i="1"/>
  <c r="D93" i="1"/>
  <c r="C94" i="1"/>
  <c r="D94" i="1"/>
  <c r="C95" i="1"/>
  <c r="D95" i="1"/>
  <c r="C96" i="1"/>
  <c r="D96" i="1"/>
  <c r="C97" i="1"/>
  <c r="D97" i="1"/>
  <c r="C98" i="1"/>
  <c r="D98" i="1"/>
  <c r="C99" i="1"/>
  <c r="D99" i="1"/>
  <c r="C100" i="1"/>
  <c r="D100" i="1"/>
  <c r="C101" i="1"/>
  <c r="D101" i="1"/>
  <c r="C102" i="1"/>
  <c r="D102" i="1"/>
  <c r="C103" i="1"/>
  <c r="D103" i="1"/>
  <c r="C104" i="1"/>
  <c r="D104" i="1"/>
  <c r="C105" i="1"/>
  <c r="D105" i="1"/>
  <c r="C106" i="1"/>
  <c r="D106" i="1"/>
  <c r="C107" i="1"/>
  <c r="D107" i="1"/>
  <c r="C108" i="1"/>
  <c r="D108" i="1"/>
  <c r="C109" i="1"/>
  <c r="D109" i="1"/>
  <c r="C110" i="1"/>
  <c r="D110" i="1"/>
  <c r="C111" i="1"/>
  <c r="D111" i="1"/>
  <c r="C112" i="1"/>
  <c r="D112" i="1"/>
  <c r="C113" i="1"/>
  <c r="D113" i="1"/>
  <c r="C114" i="1"/>
  <c r="D114" i="1"/>
  <c r="C115" i="1"/>
  <c r="D115" i="1"/>
  <c r="C116" i="1"/>
  <c r="D116" i="1"/>
  <c r="C117" i="1"/>
  <c r="D117" i="1"/>
  <c r="C118" i="1"/>
  <c r="D118" i="1"/>
  <c r="C119" i="1"/>
  <c r="D119" i="1"/>
  <c r="C120" i="1"/>
  <c r="D120" i="1"/>
  <c r="C121" i="1"/>
  <c r="D121" i="1"/>
  <c r="C122" i="1"/>
  <c r="D122" i="1"/>
  <c r="C123" i="1"/>
  <c r="D123" i="1"/>
  <c r="C124" i="1"/>
  <c r="D124" i="1"/>
  <c r="C125" i="1"/>
  <c r="D125" i="1"/>
  <c r="C126" i="1"/>
  <c r="D126" i="1"/>
  <c r="C127" i="1"/>
  <c r="D127" i="1"/>
  <c r="C128" i="1"/>
  <c r="D128" i="1"/>
  <c r="C129" i="1"/>
  <c r="D129" i="1"/>
  <c r="C130" i="1"/>
  <c r="D130" i="1"/>
  <c r="C131" i="1"/>
  <c r="D131" i="1"/>
  <c r="C132" i="1"/>
  <c r="D132" i="1"/>
  <c r="C133" i="1"/>
  <c r="D133" i="1"/>
  <c r="C134" i="1"/>
  <c r="D134" i="1"/>
  <c r="C3" i="1"/>
  <c r="D3" i="1"/>
  <c r="C4" i="1"/>
  <c r="D4" i="1"/>
  <c r="C5" i="1"/>
  <c r="D5" i="1"/>
  <c r="H5" i="1" s="1"/>
  <c r="P5" i="1" s="1"/>
  <c r="C6" i="1"/>
  <c r="D6" i="1"/>
  <c r="C7" i="1"/>
  <c r="D7" i="1"/>
  <c r="C8" i="1"/>
  <c r="D8" i="1"/>
  <c r="C9" i="1"/>
  <c r="D9" i="1"/>
  <c r="H9" i="1" s="1"/>
  <c r="P9" i="1" s="1"/>
  <c r="C10" i="1"/>
  <c r="D10" i="1"/>
  <c r="C11" i="1"/>
  <c r="D11" i="1"/>
  <c r="C12" i="1"/>
  <c r="D12" i="1"/>
  <c r="C13" i="1"/>
  <c r="D13" i="1"/>
  <c r="D2" i="1"/>
  <c r="C2" i="1"/>
  <c r="J17" i="2"/>
  <c r="V17" i="2" s="1"/>
  <c r="J131" i="2"/>
  <c r="V131" i="2" s="1"/>
  <c r="D29" i="2"/>
  <c r="I29" i="2" s="1"/>
  <c r="U29" i="2" s="1"/>
  <c r="E29" i="2"/>
  <c r="F29" i="2"/>
  <c r="K29" i="2" s="1"/>
  <c r="W29" i="2" s="1"/>
  <c r="D30" i="2"/>
  <c r="E30" i="2"/>
  <c r="F30" i="2"/>
  <c r="D31" i="2"/>
  <c r="I31" i="2" s="1"/>
  <c r="U31" i="2" s="1"/>
  <c r="E31" i="2"/>
  <c r="J31" i="2" s="1"/>
  <c r="V31" i="2" s="1"/>
  <c r="F31" i="2"/>
  <c r="K31" i="2" s="1"/>
  <c r="W31" i="2" s="1"/>
  <c r="D32" i="2"/>
  <c r="E32" i="2"/>
  <c r="F32" i="2"/>
  <c r="D33" i="2"/>
  <c r="I33" i="2" s="1"/>
  <c r="U33" i="2" s="1"/>
  <c r="E33" i="2"/>
  <c r="F33" i="2"/>
  <c r="K33" i="2" s="1"/>
  <c r="W33" i="2" s="1"/>
  <c r="D34" i="2"/>
  <c r="E34" i="2"/>
  <c r="F34" i="2"/>
  <c r="D35" i="2"/>
  <c r="I35" i="2" s="1"/>
  <c r="U35" i="2" s="1"/>
  <c r="E35" i="2"/>
  <c r="F35" i="2"/>
  <c r="K35" i="2" s="1"/>
  <c r="W35" i="2" s="1"/>
  <c r="D36" i="2"/>
  <c r="E36" i="2"/>
  <c r="F36" i="2"/>
  <c r="D37" i="2"/>
  <c r="I37" i="2" s="1"/>
  <c r="U37" i="2" s="1"/>
  <c r="E37" i="2"/>
  <c r="F37" i="2"/>
  <c r="K37" i="2" s="1"/>
  <c r="W37" i="2" s="1"/>
  <c r="D38" i="2"/>
  <c r="E38" i="2"/>
  <c r="F38" i="2"/>
  <c r="K38" i="2" s="1"/>
  <c r="W38" i="2" s="1"/>
  <c r="D39" i="2"/>
  <c r="I39" i="2" s="1"/>
  <c r="U39" i="2" s="1"/>
  <c r="E39" i="2"/>
  <c r="F39" i="2"/>
  <c r="K39" i="2" s="1"/>
  <c r="W39" i="2" s="1"/>
  <c r="D40" i="2"/>
  <c r="E40" i="2"/>
  <c r="J40" i="2" s="1"/>
  <c r="V40" i="2" s="1"/>
  <c r="F40" i="2"/>
  <c r="D41" i="2"/>
  <c r="I41" i="2" s="1"/>
  <c r="U41" i="2" s="1"/>
  <c r="E41" i="2"/>
  <c r="F41" i="2"/>
  <c r="K41" i="2" s="1"/>
  <c r="W41" i="2" s="1"/>
  <c r="D42" i="2"/>
  <c r="E42" i="2"/>
  <c r="F42" i="2"/>
  <c r="K42" i="2" s="1"/>
  <c r="W42" i="2" s="1"/>
  <c r="D43" i="2"/>
  <c r="I43" i="2" s="1"/>
  <c r="U43" i="2" s="1"/>
  <c r="E43" i="2"/>
  <c r="F43" i="2"/>
  <c r="K43" i="2" s="1"/>
  <c r="W43" i="2" s="1"/>
  <c r="D44" i="2"/>
  <c r="E44" i="2"/>
  <c r="J44" i="2" s="1"/>
  <c r="V44" i="2" s="1"/>
  <c r="F44" i="2"/>
  <c r="D45" i="2"/>
  <c r="I45" i="2" s="1"/>
  <c r="U45" i="2" s="1"/>
  <c r="E45" i="2"/>
  <c r="F45" i="2"/>
  <c r="K45" i="2" s="1"/>
  <c r="W45" i="2" s="1"/>
  <c r="D46" i="2"/>
  <c r="E46" i="2"/>
  <c r="F46" i="2"/>
  <c r="D47" i="2"/>
  <c r="I47" i="2" s="1"/>
  <c r="U47" i="2" s="1"/>
  <c r="E47" i="2"/>
  <c r="F47" i="2"/>
  <c r="K47" i="2" s="1"/>
  <c r="W47" i="2" s="1"/>
  <c r="D48" i="2"/>
  <c r="E48" i="2"/>
  <c r="F48" i="2"/>
  <c r="D49" i="2"/>
  <c r="I49" i="2" s="1"/>
  <c r="U49" i="2" s="1"/>
  <c r="E49" i="2"/>
  <c r="F49" i="2"/>
  <c r="K49" i="2" s="1"/>
  <c r="W49" i="2" s="1"/>
  <c r="D50" i="2"/>
  <c r="E50" i="2"/>
  <c r="F50" i="2"/>
  <c r="D51" i="2"/>
  <c r="I51" i="2" s="1"/>
  <c r="U51" i="2" s="1"/>
  <c r="E51" i="2"/>
  <c r="F51" i="2"/>
  <c r="K51" i="2" s="1"/>
  <c r="W51" i="2" s="1"/>
  <c r="D52" i="2"/>
  <c r="E52" i="2"/>
  <c r="F52" i="2"/>
  <c r="D53" i="2"/>
  <c r="I53" i="2" s="1"/>
  <c r="U53" i="2" s="1"/>
  <c r="E53" i="2"/>
  <c r="F53" i="2"/>
  <c r="K53" i="2" s="1"/>
  <c r="W53" i="2" s="1"/>
  <c r="D54" i="2"/>
  <c r="E54" i="2"/>
  <c r="F54" i="2"/>
  <c r="D55" i="2"/>
  <c r="I55" i="2" s="1"/>
  <c r="U55" i="2" s="1"/>
  <c r="E55" i="2"/>
  <c r="F55" i="2"/>
  <c r="K55" i="2" s="1"/>
  <c r="W55" i="2" s="1"/>
  <c r="D56" i="2"/>
  <c r="E56" i="2"/>
  <c r="F56" i="2"/>
  <c r="D57" i="2"/>
  <c r="I57" i="2" s="1"/>
  <c r="U57" i="2" s="1"/>
  <c r="E57" i="2"/>
  <c r="F57" i="2"/>
  <c r="K57" i="2" s="1"/>
  <c r="W57" i="2" s="1"/>
  <c r="D58" i="2"/>
  <c r="E58" i="2"/>
  <c r="F58" i="2"/>
  <c r="D59" i="2"/>
  <c r="I59" i="2" s="1"/>
  <c r="U59" i="2" s="1"/>
  <c r="E59" i="2"/>
  <c r="F59" i="2"/>
  <c r="K59" i="2" s="1"/>
  <c r="W59" i="2" s="1"/>
  <c r="D60" i="2"/>
  <c r="E60" i="2"/>
  <c r="F60" i="2"/>
  <c r="D61" i="2"/>
  <c r="I61" i="2" s="1"/>
  <c r="U61" i="2" s="1"/>
  <c r="E61" i="2"/>
  <c r="F61" i="2"/>
  <c r="K61" i="2" s="1"/>
  <c r="W61" i="2" s="1"/>
  <c r="D62" i="2"/>
  <c r="E62" i="2"/>
  <c r="F62" i="2"/>
  <c r="D63" i="2"/>
  <c r="I63" i="2" s="1"/>
  <c r="U63" i="2" s="1"/>
  <c r="E63" i="2"/>
  <c r="F63" i="2"/>
  <c r="K63" i="2" s="1"/>
  <c r="W63" i="2" s="1"/>
  <c r="D64" i="2"/>
  <c r="E64" i="2"/>
  <c r="F64" i="2"/>
  <c r="D65" i="2"/>
  <c r="I65" i="2" s="1"/>
  <c r="U65" i="2" s="1"/>
  <c r="E65" i="2"/>
  <c r="F65" i="2"/>
  <c r="K65" i="2" s="1"/>
  <c r="W65" i="2" s="1"/>
  <c r="D66" i="2"/>
  <c r="E66" i="2"/>
  <c r="F66" i="2"/>
  <c r="D67" i="2"/>
  <c r="I67" i="2" s="1"/>
  <c r="U67" i="2" s="1"/>
  <c r="E67" i="2"/>
  <c r="J67" i="2" s="1"/>
  <c r="V67" i="2" s="1"/>
  <c r="F67" i="2"/>
  <c r="K67" i="2" s="1"/>
  <c r="W67" i="2" s="1"/>
  <c r="D68" i="2"/>
  <c r="E68" i="2"/>
  <c r="F68" i="2"/>
  <c r="D69" i="2"/>
  <c r="I69" i="2" s="1"/>
  <c r="U69" i="2" s="1"/>
  <c r="E69" i="2"/>
  <c r="F69" i="2"/>
  <c r="K69" i="2" s="1"/>
  <c r="W69" i="2" s="1"/>
  <c r="D70" i="2"/>
  <c r="E70" i="2"/>
  <c r="F70" i="2"/>
  <c r="K70" i="2" s="1"/>
  <c r="W70" i="2" s="1"/>
  <c r="D71" i="2"/>
  <c r="I71" i="2" s="1"/>
  <c r="U71" i="2" s="1"/>
  <c r="E71" i="2"/>
  <c r="F71" i="2"/>
  <c r="K71" i="2" s="1"/>
  <c r="W71" i="2" s="1"/>
  <c r="D72" i="2"/>
  <c r="E72" i="2"/>
  <c r="J72" i="2" s="1"/>
  <c r="V72" i="2" s="1"/>
  <c r="F72" i="2"/>
  <c r="D73" i="2"/>
  <c r="I73" i="2" s="1"/>
  <c r="U73" i="2" s="1"/>
  <c r="E73" i="2"/>
  <c r="F73" i="2"/>
  <c r="K73" i="2" s="1"/>
  <c r="W73" i="2" s="1"/>
  <c r="D74" i="2"/>
  <c r="E74" i="2"/>
  <c r="F74" i="2"/>
  <c r="D75" i="2"/>
  <c r="I75" i="2" s="1"/>
  <c r="U75" i="2" s="1"/>
  <c r="E75" i="2"/>
  <c r="F75" i="2"/>
  <c r="K75" i="2" s="1"/>
  <c r="W75" i="2" s="1"/>
  <c r="D76" i="2"/>
  <c r="E76" i="2"/>
  <c r="F76" i="2"/>
  <c r="D77" i="2"/>
  <c r="I77" i="2" s="1"/>
  <c r="U77" i="2" s="1"/>
  <c r="E77" i="2"/>
  <c r="F77" i="2"/>
  <c r="K77" i="2" s="1"/>
  <c r="W77" i="2" s="1"/>
  <c r="D78" i="2"/>
  <c r="E78" i="2"/>
  <c r="F78" i="2"/>
  <c r="K78" i="2" s="1"/>
  <c r="W78" i="2" s="1"/>
  <c r="D79" i="2"/>
  <c r="I79" i="2" s="1"/>
  <c r="U79" i="2" s="1"/>
  <c r="E79" i="2"/>
  <c r="F79" i="2"/>
  <c r="K79" i="2" s="1"/>
  <c r="W79" i="2" s="1"/>
  <c r="D80" i="2"/>
  <c r="E80" i="2"/>
  <c r="J80" i="2" s="1"/>
  <c r="V80" i="2" s="1"/>
  <c r="F80" i="2"/>
  <c r="D81" i="2"/>
  <c r="I81" i="2" s="1"/>
  <c r="U81" i="2" s="1"/>
  <c r="E81" i="2"/>
  <c r="F81" i="2"/>
  <c r="K81" i="2" s="1"/>
  <c r="W81" i="2" s="1"/>
  <c r="D82" i="2"/>
  <c r="E82" i="2"/>
  <c r="F82" i="2"/>
  <c r="D83" i="2"/>
  <c r="I83" i="2" s="1"/>
  <c r="U83" i="2" s="1"/>
  <c r="E83" i="2"/>
  <c r="F83" i="2"/>
  <c r="K83" i="2" s="1"/>
  <c r="W83" i="2" s="1"/>
  <c r="D84" i="2"/>
  <c r="E84" i="2"/>
  <c r="F84" i="2"/>
  <c r="K84" i="2" s="1"/>
  <c r="W84" i="2" s="1"/>
  <c r="D85" i="2"/>
  <c r="I85" i="2" s="1"/>
  <c r="U85" i="2" s="1"/>
  <c r="E85" i="2"/>
  <c r="F85" i="2"/>
  <c r="K85" i="2" s="1"/>
  <c r="W85" i="2" s="1"/>
  <c r="D86" i="2"/>
  <c r="E86" i="2"/>
  <c r="J86" i="2" s="1"/>
  <c r="V86" i="2" s="1"/>
  <c r="F86" i="2"/>
  <c r="D87" i="2"/>
  <c r="I87" i="2" s="1"/>
  <c r="U87" i="2" s="1"/>
  <c r="E87" i="2"/>
  <c r="F87" i="2"/>
  <c r="K87" i="2" s="1"/>
  <c r="W87" i="2" s="1"/>
  <c r="D88" i="2"/>
  <c r="E88" i="2"/>
  <c r="F88" i="2"/>
  <c r="D89" i="2"/>
  <c r="I89" i="2" s="1"/>
  <c r="U89" i="2" s="1"/>
  <c r="E89" i="2"/>
  <c r="F89" i="2"/>
  <c r="K89" i="2" s="1"/>
  <c r="W89" i="2" s="1"/>
  <c r="D90" i="2"/>
  <c r="E90" i="2"/>
  <c r="F90" i="2"/>
  <c r="K90" i="2" s="1"/>
  <c r="W90" i="2" s="1"/>
  <c r="D91" i="2"/>
  <c r="I91" i="2" s="1"/>
  <c r="U91" i="2" s="1"/>
  <c r="E91" i="2"/>
  <c r="F91" i="2"/>
  <c r="K91" i="2" s="1"/>
  <c r="W91" i="2" s="1"/>
  <c r="D92" i="2"/>
  <c r="I92" i="2" s="1"/>
  <c r="U92" i="2" s="1"/>
  <c r="E92" i="2"/>
  <c r="J92" i="2" s="1"/>
  <c r="V92" i="2" s="1"/>
  <c r="F92" i="2"/>
  <c r="D93" i="2"/>
  <c r="I93" i="2" s="1"/>
  <c r="U93" i="2" s="1"/>
  <c r="E93" i="2"/>
  <c r="F93" i="2"/>
  <c r="K93" i="2" s="1"/>
  <c r="W93" i="2" s="1"/>
  <c r="D94" i="2"/>
  <c r="E94" i="2"/>
  <c r="F94" i="2"/>
  <c r="D95" i="2"/>
  <c r="I95" i="2" s="1"/>
  <c r="U95" i="2" s="1"/>
  <c r="E95" i="2"/>
  <c r="F95" i="2"/>
  <c r="K95" i="2" s="1"/>
  <c r="W95" i="2" s="1"/>
  <c r="D96" i="2"/>
  <c r="E96" i="2"/>
  <c r="F96" i="2"/>
  <c r="D97" i="2"/>
  <c r="I97" i="2" s="1"/>
  <c r="U97" i="2" s="1"/>
  <c r="E97" i="2"/>
  <c r="F97" i="2"/>
  <c r="K97" i="2" s="1"/>
  <c r="W97" i="2" s="1"/>
  <c r="D98" i="2"/>
  <c r="E98" i="2"/>
  <c r="F98" i="2"/>
  <c r="D99" i="2"/>
  <c r="I99" i="2" s="1"/>
  <c r="U99" i="2" s="1"/>
  <c r="E99" i="2"/>
  <c r="F99" i="2"/>
  <c r="K99" i="2" s="1"/>
  <c r="W99" i="2" s="1"/>
  <c r="D100" i="2"/>
  <c r="E100" i="2"/>
  <c r="F100" i="2"/>
  <c r="D101" i="2"/>
  <c r="I101" i="2" s="1"/>
  <c r="U101" i="2" s="1"/>
  <c r="E101" i="2"/>
  <c r="F101" i="2"/>
  <c r="K101" i="2" s="1"/>
  <c r="W101" i="2" s="1"/>
  <c r="D102" i="2"/>
  <c r="E102" i="2"/>
  <c r="F102" i="2"/>
  <c r="D103" i="2"/>
  <c r="I103" i="2" s="1"/>
  <c r="U103" i="2" s="1"/>
  <c r="E103" i="2"/>
  <c r="F103" i="2"/>
  <c r="K103" i="2" s="1"/>
  <c r="W103" i="2" s="1"/>
  <c r="D104" i="2"/>
  <c r="E104" i="2"/>
  <c r="F104" i="2"/>
  <c r="D105" i="2"/>
  <c r="I105" i="2" s="1"/>
  <c r="U105" i="2" s="1"/>
  <c r="E105" i="2"/>
  <c r="F105" i="2"/>
  <c r="K105" i="2" s="1"/>
  <c r="W105" i="2" s="1"/>
  <c r="D106" i="2"/>
  <c r="E106" i="2"/>
  <c r="F106" i="2"/>
  <c r="D107" i="2"/>
  <c r="I107" i="2" s="1"/>
  <c r="U107" i="2" s="1"/>
  <c r="E107" i="2"/>
  <c r="F107" i="2"/>
  <c r="K107" i="2" s="1"/>
  <c r="W107" i="2" s="1"/>
  <c r="D108" i="2"/>
  <c r="E108" i="2"/>
  <c r="F108" i="2"/>
  <c r="D109" i="2"/>
  <c r="I109" i="2" s="1"/>
  <c r="U109" i="2" s="1"/>
  <c r="E109" i="2"/>
  <c r="F109" i="2"/>
  <c r="K109" i="2" s="1"/>
  <c r="W109" i="2" s="1"/>
  <c r="D110" i="2"/>
  <c r="E110" i="2"/>
  <c r="F110" i="2"/>
  <c r="D111" i="2"/>
  <c r="I111" i="2" s="1"/>
  <c r="U111" i="2" s="1"/>
  <c r="E111" i="2"/>
  <c r="F111" i="2"/>
  <c r="K111" i="2" s="1"/>
  <c r="W111" i="2" s="1"/>
  <c r="D112" i="2"/>
  <c r="E112" i="2"/>
  <c r="F112" i="2"/>
  <c r="D113" i="2"/>
  <c r="I113" i="2" s="1"/>
  <c r="U113" i="2" s="1"/>
  <c r="E113" i="2"/>
  <c r="F113" i="2"/>
  <c r="K113" i="2" s="1"/>
  <c r="W113" i="2" s="1"/>
  <c r="D114" i="2"/>
  <c r="E114" i="2"/>
  <c r="F114" i="2"/>
  <c r="D115" i="2"/>
  <c r="I115" i="2" s="1"/>
  <c r="U115" i="2" s="1"/>
  <c r="E115" i="2"/>
  <c r="F115" i="2"/>
  <c r="K115" i="2" s="1"/>
  <c r="W115" i="2" s="1"/>
  <c r="D116" i="2"/>
  <c r="E116" i="2"/>
  <c r="F116" i="2"/>
  <c r="D117" i="2"/>
  <c r="I117" i="2" s="1"/>
  <c r="U117" i="2" s="1"/>
  <c r="E117" i="2"/>
  <c r="F117" i="2"/>
  <c r="K117" i="2" s="1"/>
  <c r="W117" i="2" s="1"/>
  <c r="D118" i="2"/>
  <c r="E118" i="2"/>
  <c r="F118" i="2"/>
  <c r="D119" i="2"/>
  <c r="I119" i="2" s="1"/>
  <c r="U119" i="2" s="1"/>
  <c r="E119" i="2"/>
  <c r="J119" i="2" s="1"/>
  <c r="V119" i="2" s="1"/>
  <c r="F119" i="2"/>
  <c r="K119" i="2" s="1"/>
  <c r="W119" i="2" s="1"/>
  <c r="D120" i="2"/>
  <c r="E120" i="2"/>
  <c r="F120" i="2"/>
  <c r="D121" i="2"/>
  <c r="I121" i="2" s="1"/>
  <c r="U121" i="2" s="1"/>
  <c r="E121" i="2"/>
  <c r="F121" i="2"/>
  <c r="K121" i="2" s="1"/>
  <c r="W121" i="2" s="1"/>
  <c r="D122" i="2"/>
  <c r="E122" i="2"/>
  <c r="F122" i="2"/>
  <c r="D123" i="2"/>
  <c r="I123" i="2" s="1"/>
  <c r="U123" i="2" s="1"/>
  <c r="E123" i="2"/>
  <c r="F123" i="2"/>
  <c r="K123" i="2" s="1"/>
  <c r="W123" i="2" s="1"/>
  <c r="D124" i="2"/>
  <c r="E124" i="2"/>
  <c r="F124" i="2"/>
  <c r="D125" i="2"/>
  <c r="I125" i="2" s="1"/>
  <c r="U125" i="2" s="1"/>
  <c r="E125" i="2"/>
  <c r="F125" i="2"/>
  <c r="K125" i="2" s="1"/>
  <c r="W125" i="2" s="1"/>
  <c r="D126" i="2"/>
  <c r="E126" i="2"/>
  <c r="F126" i="2"/>
  <c r="D127" i="2"/>
  <c r="I127" i="2" s="1"/>
  <c r="U127" i="2" s="1"/>
  <c r="E127" i="2"/>
  <c r="F127" i="2"/>
  <c r="K127" i="2" s="1"/>
  <c r="W127" i="2" s="1"/>
  <c r="D128" i="2"/>
  <c r="E128" i="2"/>
  <c r="F128" i="2"/>
  <c r="D129" i="2"/>
  <c r="I129" i="2" s="1"/>
  <c r="U129" i="2" s="1"/>
  <c r="E129" i="2"/>
  <c r="F129" i="2"/>
  <c r="K129" i="2" s="1"/>
  <c r="W129" i="2" s="1"/>
  <c r="D130" i="2"/>
  <c r="E130" i="2"/>
  <c r="F130" i="2"/>
  <c r="D131" i="2"/>
  <c r="I131" i="2" s="1"/>
  <c r="U131" i="2" s="1"/>
  <c r="E131" i="2"/>
  <c r="F131" i="2"/>
  <c r="K131" i="2" s="1"/>
  <c r="W131" i="2" s="1"/>
  <c r="D132" i="2"/>
  <c r="E132" i="2"/>
  <c r="F132" i="2"/>
  <c r="K132" i="2" s="1"/>
  <c r="W132" i="2" s="1"/>
  <c r="D133" i="2"/>
  <c r="I133" i="2" s="1"/>
  <c r="U133" i="2" s="1"/>
  <c r="E133" i="2"/>
  <c r="F133" i="2"/>
  <c r="K133" i="2" s="1"/>
  <c r="W133" i="2" s="1"/>
  <c r="D134" i="2"/>
  <c r="E134" i="2"/>
  <c r="J134" i="2" s="1"/>
  <c r="V134" i="2" s="1"/>
  <c r="F134" i="2"/>
  <c r="D3" i="2"/>
  <c r="E3" i="2"/>
  <c r="F3" i="2"/>
  <c r="K3" i="2" s="1"/>
  <c r="W3" i="2" s="1"/>
  <c r="D4" i="2"/>
  <c r="E4" i="2"/>
  <c r="F4" i="2"/>
  <c r="D5" i="2"/>
  <c r="I5" i="2" s="1"/>
  <c r="U5" i="2" s="1"/>
  <c r="E5" i="2"/>
  <c r="F5" i="2"/>
  <c r="D6" i="2"/>
  <c r="E6" i="2"/>
  <c r="F6" i="2"/>
  <c r="D7" i="2"/>
  <c r="I7" i="2" s="1"/>
  <c r="U7" i="2" s="1"/>
  <c r="E7" i="2"/>
  <c r="F7" i="2"/>
  <c r="K7" i="2" s="1"/>
  <c r="W7" i="2" s="1"/>
  <c r="D8" i="2"/>
  <c r="E8" i="2"/>
  <c r="F8" i="2"/>
  <c r="D9" i="2"/>
  <c r="E9" i="2"/>
  <c r="F9" i="2"/>
  <c r="K9" i="2" s="1"/>
  <c r="W9" i="2" s="1"/>
  <c r="D10" i="2"/>
  <c r="E10" i="2"/>
  <c r="F10" i="2"/>
  <c r="D11" i="2"/>
  <c r="I11" i="2" s="1"/>
  <c r="U11" i="2" s="1"/>
  <c r="E11" i="2"/>
  <c r="F11" i="2"/>
  <c r="K11" i="2" s="1"/>
  <c r="W11" i="2" s="1"/>
  <c r="D12" i="2"/>
  <c r="E12" i="2"/>
  <c r="F12" i="2"/>
  <c r="D13" i="2"/>
  <c r="E13" i="2"/>
  <c r="F13" i="2"/>
  <c r="K13" i="2" s="1"/>
  <c r="W13" i="2" s="1"/>
  <c r="D14" i="2"/>
  <c r="E14" i="2"/>
  <c r="F14" i="2"/>
  <c r="D15" i="2"/>
  <c r="I15" i="2" s="1"/>
  <c r="U15" i="2" s="1"/>
  <c r="E15" i="2"/>
  <c r="F15" i="2"/>
  <c r="K15" i="2" s="1"/>
  <c r="W15" i="2" s="1"/>
  <c r="D16" i="2"/>
  <c r="E16" i="2"/>
  <c r="F16" i="2"/>
  <c r="D17" i="2"/>
  <c r="I17" i="2" s="1"/>
  <c r="U17" i="2" s="1"/>
  <c r="E17" i="2"/>
  <c r="F17" i="2"/>
  <c r="K17" i="2" s="1"/>
  <c r="W17" i="2" s="1"/>
  <c r="D18" i="2"/>
  <c r="E18" i="2"/>
  <c r="F18" i="2"/>
  <c r="K18" i="2" s="1"/>
  <c r="W18" i="2" s="1"/>
  <c r="D19" i="2"/>
  <c r="I19" i="2" s="1"/>
  <c r="U19" i="2" s="1"/>
  <c r="E19" i="2"/>
  <c r="F19" i="2"/>
  <c r="K19" i="2" s="1"/>
  <c r="W19" i="2" s="1"/>
  <c r="D20" i="2"/>
  <c r="E20" i="2"/>
  <c r="J20" i="2" s="1"/>
  <c r="V20" i="2" s="1"/>
  <c r="F20" i="2"/>
  <c r="D21" i="2"/>
  <c r="I21" i="2" s="1"/>
  <c r="U21" i="2" s="1"/>
  <c r="E21" i="2"/>
  <c r="F21" i="2"/>
  <c r="K21" i="2" s="1"/>
  <c r="W21" i="2" s="1"/>
  <c r="D22" i="2"/>
  <c r="E22" i="2"/>
  <c r="F22" i="2"/>
  <c r="D23" i="2"/>
  <c r="I23" i="2" s="1"/>
  <c r="U23" i="2" s="1"/>
  <c r="E23" i="2"/>
  <c r="F23" i="2"/>
  <c r="K23" i="2" s="1"/>
  <c r="W23" i="2" s="1"/>
  <c r="D24" i="2"/>
  <c r="E24" i="2"/>
  <c r="F24" i="2"/>
  <c r="D25" i="2"/>
  <c r="I25" i="2" s="1"/>
  <c r="U25" i="2" s="1"/>
  <c r="E25" i="2"/>
  <c r="F25" i="2"/>
  <c r="K25" i="2" s="1"/>
  <c r="W25" i="2" s="1"/>
  <c r="D26" i="2"/>
  <c r="E26" i="2"/>
  <c r="F26" i="2"/>
  <c r="D27" i="2"/>
  <c r="I27" i="2" s="1"/>
  <c r="U27" i="2" s="1"/>
  <c r="E27" i="2"/>
  <c r="F27" i="2"/>
  <c r="K27" i="2" s="1"/>
  <c r="W27" i="2" s="1"/>
  <c r="D28" i="2"/>
  <c r="E28" i="2"/>
  <c r="F28" i="2"/>
  <c r="I3" i="2"/>
  <c r="U3" i="2" s="1"/>
  <c r="K5" i="2"/>
  <c r="I9" i="2"/>
  <c r="U9" i="2" s="1"/>
  <c r="I13" i="2"/>
  <c r="U13" i="2" s="1"/>
  <c r="O13" i="2"/>
  <c r="R13" i="2" s="1"/>
  <c r="Q13" i="2"/>
  <c r="T13" i="2" s="1"/>
  <c r="P15" i="2"/>
  <c r="S15" i="2" s="1"/>
  <c r="O17" i="2"/>
  <c r="R17" i="2" s="1"/>
  <c r="Q17" i="2"/>
  <c r="T17" i="2"/>
  <c r="P19" i="2"/>
  <c r="S19" i="2" s="1"/>
  <c r="O21" i="2"/>
  <c r="R21" i="2" s="1"/>
  <c r="Q21" i="2"/>
  <c r="T21" i="2"/>
  <c r="P23" i="2"/>
  <c r="S23" i="2" s="1"/>
  <c r="O25" i="2"/>
  <c r="R25" i="2" s="1"/>
  <c r="Q25" i="2"/>
  <c r="T25" i="2"/>
  <c r="P27" i="2"/>
  <c r="S27" i="2" s="1"/>
  <c r="O29" i="2"/>
  <c r="R29" i="2" s="1"/>
  <c r="Q29" i="2"/>
  <c r="T29" i="2"/>
  <c r="O31" i="2"/>
  <c r="R31" i="2" s="1"/>
  <c r="Q31" i="2"/>
  <c r="T31" i="2"/>
  <c r="P33" i="2"/>
  <c r="S33" i="2" s="1"/>
  <c r="O35" i="2"/>
  <c r="R35" i="2" s="1"/>
  <c r="Q35" i="2"/>
  <c r="T35" i="2"/>
  <c r="P37" i="2"/>
  <c r="S37" i="2" s="1"/>
  <c r="O39" i="2"/>
  <c r="R39" i="2" s="1"/>
  <c r="Q39" i="2"/>
  <c r="T39" i="2"/>
  <c r="P41" i="2"/>
  <c r="S41" i="2" s="1"/>
  <c r="O43" i="2"/>
  <c r="R43" i="2" s="1"/>
  <c r="Q43" i="2"/>
  <c r="T43" i="2"/>
  <c r="O45" i="2"/>
  <c r="R45" i="2" s="1"/>
  <c r="Q45" i="2"/>
  <c r="T45" i="2"/>
  <c r="P47" i="2"/>
  <c r="S47" i="2" s="1"/>
  <c r="O49" i="2"/>
  <c r="R49" i="2" s="1"/>
  <c r="Q49" i="2"/>
  <c r="T49" i="2"/>
  <c r="P51" i="2"/>
  <c r="S51" i="2" s="1"/>
  <c r="O53" i="2"/>
  <c r="R53" i="2" s="1"/>
  <c r="Q53" i="2"/>
  <c r="T53" i="2"/>
  <c r="P55" i="2"/>
  <c r="S55" i="2" s="1"/>
  <c r="O57" i="2"/>
  <c r="R57" i="2" s="1"/>
  <c r="Q57" i="2"/>
  <c r="T57" i="2"/>
  <c r="P59" i="2"/>
  <c r="S59" i="2" s="1"/>
  <c r="O61" i="2"/>
  <c r="R61" i="2" s="1"/>
  <c r="Q61" i="2"/>
  <c r="T61" i="2"/>
  <c r="P63" i="2"/>
  <c r="S63" i="2" s="1"/>
  <c r="O65" i="2"/>
  <c r="R65" i="2" s="1"/>
  <c r="Q65" i="2"/>
  <c r="T65" i="2"/>
  <c r="P67" i="2"/>
  <c r="S67" i="2" s="1"/>
  <c r="O69" i="2"/>
  <c r="R69" i="2" s="1"/>
  <c r="Q69" i="2"/>
  <c r="T69" i="2"/>
  <c r="O71" i="2"/>
  <c r="R71" i="2" s="1"/>
  <c r="Q71" i="2"/>
  <c r="T71" i="2"/>
  <c r="P73" i="2"/>
  <c r="S73" i="2" s="1"/>
  <c r="P75" i="2"/>
  <c r="S75" i="2" s="1"/>
  <c r="O77" i="2"/>
  <c r="R77" i="2" s="1"/>
  <c r="Q77" i="2"/>
  <c r="T77" i="2"/>
  <c r="P79" i="2"/>
  <c r="S79" i="2" s="1"/>
  <c r="O81" i="2"/>
  <c r="R81" i="2" s="1"/>
  <c r="Q81" i="2"/>
  <c r="T81" i="2"/>
  <c r="P83" i="2"/>
  <c r="S83" i="2" s="1"/>
  <c r="O85" i="2"/>
  <c r="R85" i="2" s="1"/>
  <c r="Q85" i="2"/>
  <c r="T85" i="2"/>
  <c r="P87" i="2"/>
  <c r="S87" i="2" s="1"/>
  <c r="O89" i="2"/>
  <c r="R89" i="2" s="1"/>
  <c r="Q89" i="2"/>
  <c r="T89" i="2"/>
  <c r="O91" i="2"/>
  <c r="R91" i="2" s="1"/>
  <c r="Q91" i="2"/>
  <c r="T91" i="2"/>
  <c r="O93" i="2"/>
  <c r="R93" i="2" s="1"/>
  <c r="Q93" i="2"/>
  <c r="T93" i="2"/>
  <c r="P95" i="2"/>
  <c r="S95" i="2" s="1"/>
  <c r="O97" i="2"/>
  <c r="R97" i="2" s="1"/>
  <c r="Q97" i="2"/>
  <c r="T97" i="2"/>
  <c r="P99" i="2"/>
  <c r="S99" i="2" s="1"/>
  <c r="O101" i="2"/>
  <c r="R101" i="2" s="1"/>
  <c r="Q101" i="2"/>
  <c r="T101" i="2"/>
  <c r="P103" i="2"/>
  <c r="S103" i="2" s="1"/>
  <c r="O105" i="2"/>
  <c r="R105" i="2" s="1"/>
  <c r="Q105" i="2"/>
  <c r="T105" i="2"/>
  <c r="P107" i="2"/>
  <c r="S107" i="2" s="1"/>
  <c r="O109" i="2"/>
  <c r="R109" i="2" s="1"/>
  <c r="Q109" i="2"/>
  <c r="T109" i="2"/>
  <c r="P111" i="2"/>
  <c r="S111" i="2" s="1"/>
  <c r="O113" i="2"/>
  <c r="R113" i="2" s="1"/>
  <c r="Q113" i="2"/>
  <c r="T113" i="2"/>
  <c r="P115" i="2"/>
  <c r="S115" i="2" s="1"/>
  <c r="O117" i="2"/>
  <c r="R117" i="2" s="1"/>
  <c r="Q117" i="2"/>
  <c r="T117" i="2"/>
  <c r="O119" i="2"/>
  <c r="R119" i="2" s="1"/>
  <c r="Q119" i="2"/>
  <c r="T119" i="2"/>
  <c r="P121" i="2"/>
  <c r="S121" i="2" s="1"/>
  <c r="O123" i="2"/>
  <c r="R123" i="2" s="1"/>
  <c r="Q123" i="2"/>
  <c r="T123" i="2"/>
  <c r="P125" i="2"/>
  <c r="S125" i="2" s="1"/>
  <c r="O127" i="2"/>
  <c r="R127" i="2" s="1"/>
  <c r="Q127" i="2"/>
  <c r="T127" i="2"/>
  <c r="P129" i="2"/>
  <c r="S129" i="2" s="1"/>
  <c r="P131" i="2"/>
  <c r="S131" i="2" s="1"/>
  <c r="P133" i="2"/>
  <c r="S133" i="2" s="1"/>
  <c r="P3" i="2"/>
  <c r="S3" i="2" s="1"/>
  <c r="P5" i="2"/>
  <c r="S5" i="2" s="1"/>
  <c r="W5" i="2"/>
  <c r="O7" i="2"/>
  <c r="R7" i="2" s="1"/>
  <c r="Q7" i="2"/>
  <c r="T7" i="2"/>
  <c r="O9" i="2"/>
  <c r="R9" i="2" s="1"/>
  <c r="Q9" i="2"/>
  <c r="T9" i="2"/>
  <c r="O11" i="2"/>
  <c r="R11" i="2" s="1"/>
  <c r="Q11" i="2"/>
  <c r="T11" i="2"/>
  <c r="H15" i="2"/>
  <c r="O15" i="2" s="1"/>
  <c r="R15" i="2" s="1"/>
  <c r="H16" i="2"/>
  <c r="P16" i="2" s="1"/>
  <c r="S16" i="2" s="1"/>
  <c r="H17" i="2"/>
  <c r="P17" i="2" s="1"/>
  <c r="S17" i="2" s="1"/>
  <c r="H18" i="2"/>
  <c r="O18" i="2" s="1"/>
  <c r="R18" i="2" s="1"/>
  <c r="H19" i="2"/>
  <c r="O19" i="2" s="1"/>
  <c r="R19" i="2" s="1"/>
  <c r="H20" i="2"/>
  <c r="P20" i="2" s="1"/>
  <c r="S20" i="2" s="1"/>
  <c r="H21" i="2"/>
  <c r="P21" i="2" s="1"/>
  <c r="S21" i="2" s="1"/>
  <c r="H22" i="2"/>
  <c r="O22" i="2" s="1"/>
  <c r="R22" i="2" s="1"/>
  <c r="H23" i="2"/>
  <c r="O23" i="2" s="1"/>
  <c r="R23" i="2" s="1"/>
  <c r="H24" i="2"/>
  <c r="P24" i="2" s="1"/>
  <c r="S24" i="2" s="1"/>
  <c r="H25" i="2"/>
  <c r="P25" i="2" s="1"/>
  <c r="S25" i="2" s="1"/>
  <c r="H26" i="2"/>
  <c r="O26" i="2" s="1"/>
  <c r="R26" i="2" s="1"/>
  <c r="H27" i="2"/>
  <c r="O27" i="2" s="1"/>
  <c r="R27" i="2" s="1"/>
  <c r="H28" i="2"/>
  <c r="P28" i="2" s="1"/>
  <c r="S28" i="2" s="1"/>
  <c r="H29" i="2"/>
  <c r="P29" i="2" s="1"/>
  <c r="S29" i="2" s="1"/>
  <c r="H30" i="2"/>
  <c r="P30" i="2" s="1"/>
  <c r="S30" i="2" s="1"/>
  <c r="H31" i="2"/>
  <c r="P31" i="2" s="1"/>
  <c r="S31" i="2" s="1"/>
  <c r="H32" i="2"/>
  <c r="O32" i="2" s="1"/>
  <c r="R32" i="2" s="1"/>
  <c r="H33" i="2"/>
  <c r="O33" i="2" s="1"/>
  <c r="R33" i="2" s="1"/>
  <c r="H34" i="2"/>
  <c r="P34" i="2" s="1"/>
  <c r="S34" i="2" s="1"/>
  <c r="H35" i="2"/>
  <c r="P35" i="2" s="1"/>
  <c r="S35" i="2" s="1"/>
  <c r="H36" i="2"/>
  <c r="O36" i="2" s="1"/>
  <c r="R36" i="2" s="1"/>
  <c r="H37" i="2"/>
  <c r="O37" i="2" s="1"/>
  <c r="R37" i="2" s="1"/>
  <c r="H38" i="2"/>
  <c r="P38" i="2" s="1"/>
  <c r="S38" i="2" s="1"/>
  <c r="H39" i="2"/>
  <c r="P39" i="2" s="1"/>
  <c r="S39" i="2" s="1"/>
  <c r="H40" i="2"/>
  <c r="O40" i="2" s="1"/>
  <c r="R40" i="2" s="1"/>
  <c r="H41" i="2"/>
  <c r="O41" i="2" s="1"/>
  <c r="R41" i="2" s="1"/>
  <c r="H42" i="2"/>
  <c r="O42" i="2" s="1"/>
  <c r="R42" i="2" s="1"/>
  <c r="H43" i="2"/>
  <c r="P43" i="2" s="1"/>
  <c r="S43" i="2" s="1"/>
  <c r="H44" i="2"/>
  <c r="P44" i="2" s="1"/>
  <c r="S44" i="2" s="1"/>
  <c r="H45" i="2"/>
  <c r="P45" i="2" s="1"/>
  <c r="S45" i="2" s="1"/>
  <c r="H46" i="2"/>
  <c r="O46" i="2" s="1"/>
  <c r="R46" i="2" s="1"/>
  <c r="H47" i="2"/>
  <c r="O47" i="2" s="1"/>
  <c r="R47" i="2" s="1"/>
  <c r="H48" i="2"/>
  <c r="P48" i="2" s="1"/>
  <c r="S48" i="2" s="1"/>
  <c r="H49" i="2"/>
  <c r="P49" i="2" s="1"/>
  <c r="S49" i="2" s="1"/>
  <c r="H50" i="2"/>
  <c r="O50" i="2" s="1"/>
  <c r="R50" i="2" s="1"/>
  <c r="H51" i="2"/>
  <c r="O51" i="2" s="1"/>
  <c r="R51" i="2" s="1"/>
  <c r="H52" i="2"/>
  <c r="P52" i="2" s="1"/>
  <c r="S52" i="2" s="1"/>
  <c r="H53" i="2"/>
  <c r="P53" i="2" s="1"/>
  <c r="S53" i="2" s="1"/>
  <c r="H54" i="2"/>
  <c r="O54" i="2" s="1"/>
  <c r="R54" i="2" s="1"/>
  <c r="H55" i="2"/>
  <c r="O55" i="2" s="1"/>
  <c r="R55" i="2" s="1"/>
  <c r="H56" i="2"/>
  <c r="P56" i="2" s="1"/>
  <c r="S56" i="2" s="1"/>
  <c r="H57" i="2"/>
  <c r="P57" i="2" s="1"/>
  <c r="S57" i="2" s="1"/>
  <c r="H58" i="2"/>
  <c r="O58" i="2" s="1"/>
  <c r="R58" i="2" s="1"/>
  <c r="H59" i="2"/>
  <c r="O59" i="2" s="1"/>
  <c r="R59" i="2" s="1"/>
  <c r="H60" i="2"/>
  <c r="P60" i="2" s="1"/>
  <c r="S60" i="2" s="1"/>
  <c r="H61" i="2"/>
  <c r="P61" i="2" s="1"/>
  <c r="S61" i="2" s="1"/>
  <c r="H62" i="2"/>
  <c r="O62" i="2" s="1"/>
  <c r="R62" i="2" s="1"/>
  <c r="H63" i="2"/>
  <c r="O63" i="2" s="1"/>
  <c r="R63" i="2" s="1"/>
  <c r="H64" i="2"/>
  <c r="P64" i="2" s="1"/>
  <c r="S64" i="2" s="1"/>
  <c r="H65" i="2"/>
  <c r="P65" i="2" s="1"/>
  <c r="S65" i="2" s="1"/>
  <c r="H66" i="2"/>
  <c r="O66" i="2" s="1"/>
  <c r="R66" i="2" s="1"/>
  <c r="H67" i="2"/>
  <c r="O67" i="2" s="1"/>
  <c r="R67" i="2" s="1"/>
  <c r="H68" i="2"/>
  <c r="P68" i="2" s="1"/>
  <c r="S68" i="2" s="1"/>
  <c r="H69" i="2"/>
  <c r="P69" i="2" s="1"/>
  <c r="S69" i="2" s="1"/>
  <c r="H70" i="2"/>
  <c r="O70" i="2" s="1"/>
  <c r="R70" i="2" s="1"/>
  <c r="H71" i="2"/>
  <c r="P71" i="2" s="1"/>
  <c r="S71" i="2" s="1"/>
  <c r="H72" i="2"/>
  <c r="O72" i="2" s="1"/>
  <c r="R72" i="2" s="1"/>
  <c r="H73" i="2"/>
  <c r="O73" i="2" s="1"/>
  <c r="R73" i="2" s="1"/>
  <c r="H74" i="2"/>
  <c r="O74" i="2" s="1"/>
  <c r="R74" i="2" s="1"/>
  <c r="H75" i="2"/>
  <c r="O75" i="2" s="1"/>
  <c r="R75" i="2" s="1"/>
  <c r="H76" i="2"/>
  <c r="P76" i="2" s="1"/>
  <c r="S76" i="2" s="1"/>
  <c r="H77" i="2"/>
  <c r="P77" i="2" s="1"/>
  <c r="S77" i="2" s="1"/>
  <c r="H78" i="2"/>
  <c r="O78" i="2" s="1"/>
  <c r="R78" i="2" s="1"/>
  <c r="H79" i="2"/>
  <c r="O79" i="2" s="1"/>
  <c r="R79" i="2" s="1"/>
  <c r="H80" i="2"/>
  <c r="P80" i="2" s="1"/>
  <c r="S80" i="2" s="1"/>
  <c r="H81" i="2"/>
  <c r="P81" i="2" s="1"/>
  <c r="S81" i="2" s="1"/>
  <c r="H82" i="2"/>
  <c r="O82" i="2" s="1"/>
  <c r="R82" i="2" s="1"/>
  <c r="H83" i="2"/>
  <c r="O83" i="2" s="1"/>
  <c r="R83" i="2" s="1"/>
  <c r="H84" i="2"/>
  <c r="P84" i="2" s="1"/>
  <c r="S84" i="2" s="1"/>
  <c r="H85" i="2"/>
  <c r="P85" i="2" s="1"/>
  <c r="S85" i="2" s="1"/>
  <c r="H86" i="2"/>
  <c r="O86" i="2" s="1"/>
  <c r="R86" i="2" s="1"/>
  <c r="H87" i="2"/>
  <c r="O87" i="2" s="1"/>
  <c r="R87" i="2" s="1"/>
  <c r="H88" i="2"/>
  <c r="P88" i="2" s="1"/>
  <c r="S88" i="2" s="1"/>
  <c r="H89" i="2"/>
  <c r="P89" i="2" s="1"/>
  <c r="S89" i="2" s="1"/>
  <c r="H90" i="2"/>
  <c r="O90" i="2" s="1"/>
  <c r="R90" i="2" s="1"/>
  <c r="H91" i="2"/>
  <c r="P91" i="2" s="1"/>
  <c r="S91" i="2" s="1"/>
  <c r="H92" i="2"/>
  <c r="P92" i="2" s="1"/>
  <c r="S92" i="2" s="1"/>
  <c r="H93" i="2"/>
  <c r="P93" i="2" s="1"/>
  <c r="S93" i="2" s="1"/>
  <c r="H94" i="2"/>
  <c r="O94" i="2" s="1"/>
  <c r="R94" i="2" s="1"/>
  <c r="H95" i="2"/>
  <c r="O95" i="2" s="1"/>
  <c r="R95" i="2" s="1"/>
  <c r="H96" i="2"/>
  <c r="P96" i="2" s="1"/>
  <c r="S96" i="2" s="1"/>
  <c r="H97" i="2"/>
  <c r="P97" i="2" s="1"/>
  <c r="S97" i="2" s="1"/>
  <c r="H98" i="2"/>
  <c r="O98" i="2" s="1"/>
  <c r="R98" i="2" s="1"/>
  <c r="H99" i="2"/>
  <c r="O99" i="2" s="1"/>
  <c r="R99" i="2" s="1"/>
  <c r="H100" i="2"/>
  <c r="P100" i="2" s="1"/>
  <c r="S100" i="2" s="1"/>
  <c r="H101" i="2"/>
  <c r="P101" i="2" s="1"/>
  <c r="S101" i="2" s="1"/>
  <c r="H102" i="2"/>
  <c r="O102" i="2" s="1"/>
  <c r="R102" i="2" s="1"/>
  <c r="H103" i="2"/>
  <c r="O103" i="2" s="1"/>
  <c r="R103" i="2" s="1"/>
  <c r="H104" i="2"/>
  <c r="P104" i="2" s="1"/>
  <c r="S104" i="2" s="1"/>
  <c r="H105" i="2"/>
  <c r="P105" i="2" s="1"/>
  <c r="S105" i="2" s="1"/>
  <c r="H106" i="2"/>
  <c r="O106" i="2" s="1"/>
  <c r="R106" i="2" s="1"/>
  <c r="H107" i="2"/>
  <c r="O107" i="2" s="1"/>
  <c r="R107" i="2" s="1"/>
  <c r="H108" i="2"/>
  <c r="P108" i="2" s="1"/>
  <c r="S108" i="2" s="1"/>
  <c r="H109" i="2"/>
  <c r="P109" i="2" s="1"/>
  <c r="S109" i="2" s="1"/>
  <c r="H110" i="2"/>
  <c r="O110" i="2" s="1"/>
  <c r="R110" i="2" s="1"/>
  <c r="H111" i="2"/>
  <c r="O111" i="2" s="1"/>
  <c r="R111" i="2" s="1"/>
  <c r="H112" i="2"/>
  <c r="P112" i="2" s="1"/>
  <c r="S112" i="2" s="1"/>
  <c r="H113" i="2"/>
  <c r="P113" i="2" s="1"/>
  <c r="S113" i="2" s="1"/>
  <c r="H114" i="2"/>
  <c r="O114" i="2" s="1"/>
  <c r="R114" i="2" s="1"/>
  <c r="H115" i="2"/>
  <c r="O115" i="2" s="1"/>
  <c r="R115" i="2" s="1"/>
  <c r="H116" i="2"/>
  <c r="P116" i="2" s="1"/>
  <c r="S116" i="2" s="1"/>
  <c r="H117" i="2"/>
  <c r="P117" i="2" s="1"/>
  <c r="S117" i="2" s="1"/>
  <c r="H118" i="2"/>
  <c r="P118" i="2" s="1"/>
  <c r="S118" i="2" s="1"/>
  <c r="H119" i="2"/>
  <c r="P119" i="2" s="1"/>
  <c r="S119" i="2" s="1"/>
  <c r="H120" i="2"/>
  <c r="O120" i="2" s="1"/>
  <c r="R120" i="2" s="1"/>
  <c r="H121" i="2"/>
  <c r="O121" i="2" s="1"/>
  <c r="R121" i="2" s="1"/>
  <c r="H122" i="2"/>
  <c r="P122" i="2" s="1"/>
  <c r="S122" i="2" s="1"/>
  <c r="H123" i="2"/>
  <c r="P123" i="2" s="1"/>
  <c r="S123" i="2" s="1"/>
  <c r="H124" i="2"/>
  <c r="O124" i="2" s="1"/>
  <c r="R124" i="2" s="1"/>
  <c r="H125" i="2"/>
  <c r="O125" i="2" s="1"/>
  <c r="R125" i="2" s="1"/>
  <c r="H126" i="2"/>
  <c r="P126" i="2" s="1"/>
  <c r="S126" i="2" s="1"/>
  <c r="H127" i="2"/>
  <c r="P127" i="2" s="1"/>
  <c r="S127" i="2" s="1"/>
  <c r="H128" i="2"/>
  <c r="O128" i="2" s="1"/>
  <c r="R128" i="2" s="1"/>
  <c r="H129" i="2"/>
  <c r="O129" i="2" s="1"/>
  <c r="R129" i="2" s="1"/>
  <c r="H130" i="2"/>
  <c r="O130" i="2" s="1"/>
  <c r="R130" i="2" s="1"/>
  <c r="H131" i="2"/>
  <c r="O131" i="2" s="1"/>
  <c r="R131" i="2" s="1"/>
  <c r="H132" i="2"/>
  <c r="O132" i="2" s="1"/>
  <c r="R132" i="2" s="1"/>
  <c r="H133" i="2"/>
  <c r="O133" i="2" s="1"/>
  <c r="R133" i="2" s="1"/>
  <c r="H134" i="2"/>
  <c r="O134" i="2" s="1"/>
  <c r="R134" i="2" s="1"/>
  <c r="H3" i="2"/>
  <c r="O3" i="2" s="1"/>
  <c r="R3" i="2" s="1"/>
  <c r="H4" i="2"/>
  <c r="O4" i="2" s="1"/>
  <c r="R4" i="2" s="1"/>
  <c r="H5" i="2"/>
  <c r="O5" i="2" s="1"/>
  <c r="R5" i="2" s="1"/>
  <c r="H6" i="2"/>
  <c r="I6" i="2" s="1"/>
  <c r="U6" i="2" s="1"/>
  <c r="H7" i="2"/>
  <c r="P7" i="2" s="1"/>
  <c r="S7" i="2" s="1"/>
  <c r="H8" i="2"/>
  <c r="K8" i="2" s="1"/>
  <c r="W8" i="2" s="1"/>
  <c r="H9" i="2"/>
  <c r="P9" i="2" s="1"/>
  <c r="S9" i="2" s="1"/>
  <c r="H10" i="2"/>
  <c r="P10" i="2" s="1"/>
  <c r="S10" i="2" s="1"/>
  <c r="H11" i="2"/>
  <c r="P11" i="2" s="1"/>
  <c r="S11" i="2" s="1"/>
  <c r="H12" i="2"/>
  <c r="O12" i="2" s="1"/>
  <c r="R12" i="2" s="1"/>
  <c r="H13" i="2"/>
  <c r="P13" i="2" s="1"/>
  <c r="S13" i="2" s="1"/>
  <c r="H14" i="2"/>
  <c r="O14" i="2" s="1"/>
  <c r="R14" i="2" s="1"/>
  <c r="D2" i="2"/>
  <c r="E2" i="2"/>
  <c r="F2" i="2"/>
  <c r="H2" i="2"/>
  <c r="G16" i="1"/>
  <c r="O16" i="1" s="1"/>
  <c r="H20" i="1"/>
  <c r="P20" i="1" s="1"/>
  <c r="G45" i="1"/>
  <c r="O45" i="1" s="1"/>
  <c r="G57" i="1"/>
  <c r="O57" i="1" s="1"/>
  <c r="G77" i="1"/>
  <c r="O77" i="1" s="1"/>
  <c r="G89" i="1"/>
  <c r="O89" i="1" s="1"/>
  <c r="G109" i="1"/>
  <c r="O109" i="1" s="1"/>
  <c r="G121" i="1"/>
  <c r="O121" i="1" s="1"/>
  <c r="G8" i="1"/>
  <c r="O8" i="1" s="1"/>
  <c r="F21" i="1"/>
  <c r="G21" i="1" s="1"/>
  <c r="O21" i="1" s="1"/>
  <c r="F22" i="1"/>
  <c r="K22" i="1" s="1"/>
  <c r="M22" i="1" s="1"/>
  <c r="F23" i="1"/>
  <c r="F24" i="1"/>
  <c r="L24" i="1" s="1"/>
  <c r="N24" i="1" s="1"/>
  <c r="F25" i="1"/>
  <c r="F26" i="1"/>
  <c r="H26" i="1" s="1"/>
  <c r="P26" i="1" s="1"/>
  <c r="F27" i="1"/>
  <c r="F28" i="1"/>
  <c r="L28" i="1" s="1"/>
  <c r="N28" i="1" s="1"/>
  <c r="F29" i="1"/>
  <c r="G29" i="1" s="1"/>
  <c r="O29" i="1" s="1"/>
  <c r="F30" i="1"/>
  <c r="H30" i="1" s="1"/>
  <c r="P30" i="1" s="1"/>
  <c r="F31" i="1"/>
  <c r="K31" i="1" s="1"/>
  <c r="M31" i="1" s="1"/>
  <c r="F32" i="1"/>
  <c r="L32" i="1" s="1"/>
  <c r="N32" i="1" s="1"/>
  <c r="F33" i="1"/>
  <c r="G33" i="1" s="1"/>
  <c r="O33" i="1" s="1"/>
  <c r="F34" i="1"/>
  <c r="H34" i="1" s="1"/>
  <c r="P34" i="1" s="1"/>
  <c r="F35" i="1"/>
  <c r="F36" i="1"/>
  <c r="L36" i="1" s="1"/>
  <c r="N36" i="1" s="1"/>
  <c r="F37" i="1"/>
  <c r="F38" i="1"/>
  <c r="H38" i="1" s="1"/>
  <c r="P38" i="1" s="1"/>
  <c r="F39" i="1"/>
  <c r="F40" i="1"/>
  <c r="L40" i="1" s="1"/>
  <c r="N40" i="1" s="1"/>
  <c r="F41" i="1"/>
  <c r="G41" i="1" s="1"/>
  <c r="O41" i="1" s="1"/>
  <c r="F42" i="1"/>
  <c r="G42" i="1" s="1"/>
  <c r="O42" i="1" s="1"/>
  <c r="F43" i="1"/>
  <c r="L43" i="1" s="1"/>
  <c r="N43" i="1" s="1"/>
  <c r="F44" i="1"/>
  <c r="L44" i="1" s="1"/>
  <c r="N44" i="1" s="1"/>
  <c r="F45" i="1"/>
  <c r="F46" i="1"/>
  <c r="G46" i="1" s="1"/>
  <c r="O46" i="1" s="1"/>
  <c r="F47" i="1"/>
  <c r="K47" i="1" s="1"/>
  <c r="M47" i="1" s="1"/>
  <c r="F48" i="1"/>
  <c r="L48" i="1" s="1"/>
  <c r="N48" i="1" s="1"/>
  <c r="F49" i="1"/>
  <c r="G49" i="1" s="1"/>
  <c r="O49" i="1" s="1"/>
  <c r="F50" i="1"/>
  <c r="G50" i="1" s="1"/>
  <c r="O50" i="1" s="1"/>
  <c r="F51" i="1"/>
  <c r="F52" i="1"/>
  <c r="L52" i="1" s="1"/>
  <c r="N52" i="1" s="1"/>
  <c r="F53" i="1"/>
  <c r="G53" i="1" s="1"/>
  <c r="O53" i="1" s="1"/>
  <c r="F54" i="1"/>
  <c r="G54" i="1" s="1"/>
  <c r="O54" i="1" s="1"/>
  <c r="F55" i="1"/>
  <c r="F56" i="1"/>
  <c r="L56" i="1" s="1"/>
  <c r="N56" i="1" s="1"/>
  <c r="F57" i="1"/>
  <c r="F58" i="1"/>
  <c r="H58" i="1" s="1"/>
  <c r="P58" i="1" s="1"/>
  <c r="F59" i="1"/>
  <c r="L59" i="1" s="1"/>
  <c r="N59" i="1" s="1"/>
  <c r="F60" i="1"/>
  <c r="L60" i="1" s="1"/>
  <c r="N60" i="1" s="1"/>
  <c r="F61" i="1"/>
  <c r="G61" i="1" s="1"/>
  <c r="O61" i="1" s="1"/>
  <c r="F62" i="1"/>
  <c r="K62" i="1" s="1"/>
  <c r="M62" i="1" s="1"/>
  <c r="F63" i="1"/>
  <c r="K63" i="1" s="1"/>
  <c r="M63" i="1" s="1"/>
  <c r="F64" i="1"/>
  <c r="L64" i="1" s="1"/>
  <c r="N64" i="1" s="1"/>
  <c r="F65" i="1"/>
  <c r="G65" i="1" s="1"/>
  <c r="O65" i="1" s="1"/>
  <c r="F66" i="1"/>
  <c r="K66" i="1" s="1"/>
  <c r="M66" i="1" s="1"/>
  <c r="F67" i="1"/>
  <c r="F68" i="1"/>
  <c r="L68" i="1" s="1"/>
  <c r="N68" i="1" s="1"/>
  <c r="F69" i="1"/>
  <c r="G69" i="1" s="1"/>
  <c r="O69" i="1" s="1"/>
  <c r="F70" i="1"/>
  <c r="H70" i="1" s="1"/>
  <c r="P70" i="1" s="1"/>
  <c r="F71" i="1"/>
  <c r="F72" i="1"/>
  <c r="L72" i="1" s="1"/>
  <c r="N72" i="1" s="1"/>
  <c r="F73" i="1"/>
  <c r="G73" i="1" s="1"/>
  <c r="O73" i="1" s="1"/>
  <c r="F74" i="1"/>
  <c r="K74" i="1" s="1"/>
  <c r="M74" i="1" s="1"/>
  <c r="F75" i="1"/>
  <c r="L75" i="1" s="1"/>
  <c r="N75" i="1" s="1"/>
  <c r="F76" i="1"/>
  <c r="L76" i="1" s="1"/>
  <c r="N76" i="1" s="1"/>
  <c r="F77" i="1"/>
  <c r="F78" i="1"/>
  <c r="G78" i="1" s="1"/>
  <c r="O78" i="1" s="1"/>
  <c r="F79" i="1"/>
  <c r="K79" i="1" s="1"/>
  <c r="M79" i="1" s="1"/>
  <c r="F80" i="1"/>
  <c r="L80" i="1" s="1"/>
  <c r="N80" i="1" s="1"/>
  <c r="F81" i="1"/>
  <c r="G81" i="1" s="1"/>
  <c r="O81" i="1" s="1"/>
  <c r="F82" i="1"/>
  <c r="G82" i="1" s="1"/>
  <c r="O82" i="1" s="1"/>
  <c r="F83" i="1"/>
  <c r="K83" i="1" s="1"/>
  <c r="M83" i="1" s="1"/>
  <c r="F84" i="1"/>
  <c r="L84" i="1" s="1"/>
  <c r="N84" i="1" s="1"/>
  <c r="F85" i="1"/>
  <c r="G85" i="1" s="1"/>
  <c r="O85" i="1" s="1"/>
  <c r="F86" i="1"/>
  <c r="K86" i="1" s="1"/>
  <c r="M86" i="1" s="1"/>
  <c r="F87" i="1"/>
  <c r="K87" i="1" s="1"/>
  <c r="M87" i="1" s="1"/>
  <c r="F88" i="1"/>
  <c r="L88" i="1" s="1"/>
  <c r="N88" i="1" s="1"/>
  <c r="F89" i="1"/>
  <c r="F90" i="1"/>
  <c r="H90" i="1" s="1"/>
  <c r="P90" i="1" s="1"/>
  <c r="F91" i="1"/>
  <c r="F92" i="1"/>
  <c r="L92" i="1" s="1"/>
  <c r="N92" i="1" s="1"/>
  <c r="F93" i="1"/>
  <c r="G93" i="1" s="1"/>
  <c r="O93" i="1" s="1"/>
  <c r="F94" i="1"/>
  <c r="G94" i="1" s="1"/>
  <c r="O94" i="1" s="1"/>
  <c r="F95" i="1"/>
  <c r="F96" i="1"/>
  <c r="L96" i="1" s="1"/>
  <c r="N96" i="1" s="1"/>
  <c r="F97" i="1"/>
  <c r="G97" i="1" s="1"/>
  <c r="O97" i="1" s="1"/>
  <c r="F98" i="1"/>
  <c r="K98" i="1" s="1"/>
  <c r="M98" i="1" s="1"/>
  <c r="F99" i="1"/>
  <c r="F100" i="1"/>
  <c r="L100" i="1" s="1"/>
  <c r="N100" i="1" s="1"/>
  <c r="F101" i="1"/>
  <c r="G101" i="1" s="1"/>
  <c r="O101" i="1" s="1"/>
  <c r="F102" i="1"/>
  <c r="H102" i="1" s="1"/>
  <c r="P102" i="1" s="1"/>
  <c r="F103" i="1"/>
  <c r="F104" i="1"/>
  <c r="L104" i="1" s="1"/>
  <c r="N104" i="1" s="1"/>
  <c r="F105" i="1"/>
  <c r="G105" i="1" s="1"/>
  <c r="O105" i="1" s="1"/>
  <c r="F106" i="1"/>
  <c r="L106" i="1" s="1"/>
  <c r="N106" i="1" s="1"/>
  <c r="F107" i="1"/>
  <c r="L107" i="1" s="1"/>
  <c r="N107" i="1" s="1"/>
  <c r="F108" i="1"/>
  <c r="L108" i="1" s="1"/>
  <c r="N108" i="1" s="1"/>
  <c r="F109" i="1"/>
  <c r="F110" i="1"/>
  <c r="G110" i="1" s="1"/>
  <c r="O110" i="1" s="1"/>
  <c r="F111" i="1"/>
  <c r="K111" i="1" s="1"/>
  <c r="M111" i="1" s="1"/>
  <c r="F112" i="1"/>
  <c r="L112" i="1" s="1"/>
  <c r="N112" i="1" s="1"/>
  <c r="F113" i="1"/>
  <c r="G113" i="1" s="1"/>
  <c r="O113" i="1" s="1"/>
  <c r="F114" i="1"/>
  <c r="G114" i="1" s="1"/>
  <c r="O114" i="1" s="1"/>
  <c r="F115" i="1"/>
  <c r="F116" i="1"/>
  <c r="L116" i="1" s="1"/>
  <c r="N116" i="1" s="1"/>
  <c r="F117" i="1"/>
  <c r="G117" i="1" s="1"/>
  <c r="O117" i="1" s="1"/>
  <c r="F118" i="1"/>
  <c r="K118" i="1" s="1"/>
  <c r="M118" i="1" s="1"/>
  <c r="F119" i="1"/>
  <c r="K119" i="1" s="1"/>
  <c r="M119" i="1" s="1"/>
  <c r="F120" i="1"/>
  <c r="L120" i="1" s="1"/>
  <c r="N120" i="1" s="1"/>
  <c r="F121" i="1"/>
  <c r="F122" i="1"/>
  <c r="H122" i="1" s="1"/>
  <c r="P122" i="1" s="1"/>
  <c r="F123" i="1"/>
  <c r="F124" i="1"/>
  <c r="L124" i="1" s="1"/>
  <c r="N124" i="1" s="1"/>
  <c r="F125" i="1"/>
  <c r="G125" i="1" s="1"/>
  <c r="O125" i="1" s="1"/>
  <c r="F126" i="1"/>
  <c r="K126" i="1" s="1"/>
  <c r="M126" i="1" s="1"/>
  <c r="F127" i="1"/>
  <c r="K127" i="1" s="1"/>
  <c r="M127" i="1" s="1"/>
  <c r="F128" i="1"/>
  <c r="L128" i="1" s="1"/>
  <c r="N128" i="1" s="1"/>
  <c r="F129" i="1"/>
  <c r="G129" i="1" s="1"/>
  <c r="O129" i="1" s="1"/>
  <c r="F130" i="1"/>
  <c r="L130" i="1" s="1"/>
  <c r="N130" i="1" s="1"/>
  <c r="F131" i="1"/>
  <c r="F132" i="1"/>
  <c r="L132" i="1" s="1"/>
  <c r="N132" i="1" s="1"/>
  <c r="F133" i="1"/>
  <c r="G133" i="1" s="1"/>
  <c r="O133" i="1" s="1"/>
  <c r="F134" i="1"/>
  <c r="H134" i="1" s="1"/>
  <c r="P134" i="1" s="1"/>
  <c r="F2" i="1"/>
  <c r="F3" i="1"/>
  <c r="L3" i="1" s="1"/>
  <c r="N3" i="1" s="1"/>
  <c r="F4" i="1"/>
  <c r="L4" i="1" s="1"/>
  <c r="N4" i="1" s="1"/>
  <c r="F5" i="1"/>
  <c r="L5" i="1" s="1"/>
  <c r="N5" i="1" s="1"/>
  <c r="F6" i="1"/>
  <c r="F7" i="1"/>
  <c r="F8" i="1"/>
  <c r="L8" i="1" s="1"/>
  <c r="N8" i="1" s="1"/>
  <c r="F9" i="1"/>
  <c r="L9" i="1" s="1"/>
  <c r="N9" i="1" s="1"/>
  <c r="F10" i="1"/>
  <c r="L10" i="1" s="1"/>
  <c r="N10" i="1" s="1"/>
  <c r="F11" i="1"/>
  <c r="L11" i="1" s="1"/>
  <c r="N11" i="1" s="1"/>
  <c r="F12" i="1"/>
  <c r="K12" i="1" s="1"/>
  <c r="M12" i="1" s="1"/>
  <c r="F13" i="1"/>
  <c r="K13" i="1" s="1"/>
  <c r="M13" i="1" s="1"/>
  <c r="F14" i="1"/>
  <c r="F15" i="1"/>
  <c r="L15" i="1" s="1"/>
  <c r="N15" i="1" s="1"/>
  <c r="F16" i="1"/>
  <c r="K16" i="1" s="1"/>
  <c r="M16" i="1" s="1"/>
  <c r="F17" i="1"/>
  <c r="K17" i="1" s="1"/>
  <c r="M17" i="1" s="1"/>
  <c r="F18" i="1"/>
  <c r="F19" i="1"/>
  <c r="L19" i="1" s="1"/>
  <c r="N19" i="1" s="1"/>
  <c r="F20" i="1"/>
  <c r="K20" i="1" s="1"/>
  <c r="M20" i="1" s="1"/>
  <c r="K4" i="1"/>
  <c r="M4" i="1" s="1"/>
  <c r="K8" i="1"/>
  <c r="M8" i="1" s="1"/>
  <c r="K11" i="1"/>
  <c r="M11" i="1" s="1"/>
  <c r="K21" i="1"/>
  <c r="M21" i="1" s="1"/>
  <c r="L21" i="1"/>
  <c r="N21" i="1" s="1"/>
  <c r="K24" i="1"/>
  <c r="M24" i="1" s="1"/>
  <c r="K25" i="1"/>
  <c r="M25" i="1" s="1"/>
  <c r="L25" i="1"/>
  <c r="N25" i="1" s="1"/>
  <c r="K28" i="1"/>
  <c r="M28" i="1" s="1"/>
  <c r="K29" i="1"/>
  <c r="M29" i="1" s="1"/>
  <c r="L29" i="1"/>
  <c r="N29" i="1" s="1"/>
  <c r="L30" i="1"/>
  <c r="N30" i="1" s="1"/>
  <c r="K32" i="1"/>
  <c r="M32" i="1" s="1"/>
  <c r="K33" i="1"/>
  <c r="M33" i="1" s="1"/>
  <c r="L33" i="1"/>
  <c r="N33" i="1" s="1"/>
  <c r="K36" i="1"/>
  <c r="M36" i="1" s="1"/>
  <c r="K37" i="1"/>
  <c r="M37" i="1" s="1"/>
  <c r="L37" i="1"/>
  <c r="N37" i="1" s="1"/>
  <c r="K38" i="1"/>
  <c r="M38" i="1" s="1"/>
  <c r="K40" i="1"/>
  <c r="M40" i="1" s="1"/>
  <c r="K41" i="1"/>
  <c r="M41" i="1" s="1"/>
  <c r="L41" i="1"/>
  <c r="N41" i="1" s="1"/>
  <c r="K44" i="1"/>
  <c r="M44" i="1" s="1"/>
  <c r="K45" i="1"/>
  <c r="M45" i="1" s="1"/>
  <c r="L45" i="1"/>
  <c r="N45" i="1" s="1"/>
  <c r="L46" i="1"/>
  <c r="N46" i="1" s="1"/>
  <c r="K48" i="1"/>
  <c r="M48" i="1" s="1"/>
  <c r="K49" i="1"/>
  <c r="M49" i="1" s="1"/>
  <c r="L49" i="1"/>
  <c r="N49" i="1" s="1"/>
  <c r="K52" i="1"/>
  <c r="M52" i="1" s="1"/>
  <c r="K53" i="1"/>
  <c r="M53" i="1" s="1"/>
  <c r="L53" i="1"/>
  <c r="N53" i="1" s="1"/>
  <c r="L54" i="1"/>
  <c r="N54" i="1" s="1"/>
  <c r="K56" i="1"/>
  <c r="M56" i="1" s="1"/>
  <c r="K57" i="1"/>
  <c r="M57" i="1" s="1"/>
  <c r="L57" i="1"/>
  <c r="N57" i="1" s="1"/>
  <c r="K58" i="1"/>
  <c r="M58" i="1" s="1"/>
  <c r="K60" i="1"/>
  <c r="M60" i="1" s="1"/>
  <c r="K61" i="1"/>
  <c r="M61" i="1" s="1"/>
  <c r="L61" i="1"/>
  <c r="N61" i="1" s="1"/>
  <c r="L63" i="1"/>
  <c r="N63" i="1" s="1"/>
  <c r="K64" i="1"/>
  <c r="M64" i="1" s="1"/>
  <c r="K65" i="1"/>
  <c r="M65" i="1" s="1"/>
  <c r="L65" i="1"/>
  <c r="N65" i="1" s="1"/>
  <c r="K68" i="1"/>
  <c r="M68" i="1" s="1"/>
  <c r="K69" i="1"/>
  <c r="M69" i="1" s="1"/>
  <c r="L69" i="1"/>
  <c r="N69" i="1" s="1"/>
  <c r="L70" i="1"/>
  <c r="N70" i="1" s="1"/>
  <c r="K72" i="1"/>
  <c r="M72" i="1" s="1"/>
  <c r="K73" i="1"/>
  <c r="M73" i="1" s="1"/>
  <c r="L73" i="1"/>
  <c r="N73" i="1" s="1"/>
  <c r="K76" i="1"/>
  <c r="M76" i="1" s="1"/>
  <c r="K77" i="1"/>
  <c r="M77" i="1" s="1"/>
  <c r="L77" i="1"/>
  <c r="N77" i="1" s="1"/>
  <c r="L79" i="1"/>
  <c r="N79" i="1" s="1"/>
  <c r="K80" i="1"/>
  <c r="M80" i="1" s="1"/>
  <c r="K81" i="1"/>
  <c r="M81" i="1" s="1"/>
  <c r="L81" i="1"/>
  <c r="N81" i="1"/>
  <c r="L83" i="1"/>
  <c r="N83" i="1" s="1"/>
  <c r="K84" i="1"/>
  <c r="M84" i="1" s="1"/>
  <c r="K85" i="1"/>
  <c r="M85" i="1" s="1"/>
  <c r="L85" i="1"/>
  <c r="N85" i="1"/>
  <c r="L87" i="1"/>
  <c r="N87" i="1" s="1"/>
  <c r="K88" i="1"/>
  <c r="M88" i="1" s="1"/>
  <c r="K89" i="1"/>
  <c r="M89" i="1" s="1"/>
  <c r="L89" i="1"/>
  <c r="N89" i="1"/>
  <c r="K92" i="1"/>
  <c r="M92" i="1" s="1"/>
  <c r="K93" i="1"/>
  <c r="M93" i="1" s="1"/>
  <c r="L93" i="1"/>
  <c r="N93" i="1" s="1"/>
  <c r="L94" i="1"/>
  <c r="N94" i="1" s="1"/>
  <c r="K96" i="1"/>
  <c r="M96" i="1" s="1"/>
  <c r="K97" i="1"/>
  <c r="M97" i="1" s="1"/>
  <c r="L97" i="1"/>
  <c r="N97" i="1" s="1"/>
  <c r="K100" i="1"/>
  <c r="M100" i="1" s="1"/>
  <c r="K101" i="1"/>
  <c r="M101" i="1" s="1"/>
  <c r="L101" i="1"/>
  <c r="N101" i="1" s="1"/>
  <c r="K104" i="1"/>
  <c r="M104" i="1" s="1"/>
  <c r="K105" i="1"/>
  <c r="M105" i="1" s="1"/>
  <c r="L105" i="1"/>
  <c r="N105" i="1" s="1"/>
  <c r="K106" i="1"/>
  <c r="M106" i="1" s="1"/>
  <c r="K108" i="1"/>
  <c r="M108" i="1" s="1"/>
  <c r="K109" i="1"/>
  <c r="M109" i="1" s="1"/>
  <c r="L109" i="1"/>
  <c r="N109" i="1" s="1"/>
  <c r="K112" i="1"/>
  <c r="M112" i="1" s="1"/>
  <c r="K113" i="1"/>
  <c r="M113" i="1" s="1"/>
  <c r="L113" i="1"/>
  <c r="N113" i="1" s="1"/>
  <c r="K114" i="1"/>
  <c r="M114" i="1" s="1"/>
  <c r="K116" i="1"/>
  <c r="M116" i="1" s="1"/>
  <c r="K117" i="1"/>
  <c r="M117" i="1" s="1"/>
  <c r="L117" i="1"/>
  <c r="N117" i="1" s="1"/>
  <c r="K120" i="1"/>
  <c r="M120" i="1" s="1"/>
  <c r="K121" i="1"/>
  <c r="M121" i="1" s="1"/>
  <c r="L121" i="1"/>
  <c r="N121" i="1" s="1"/>
  <c r="K122" i="1"/>
  <c r="M122" i="1" s="1"/>
  <c r="K124" i="1"/>
  <c r="M124" i="1" s="1"/>
  <c r="K125" i="1"/>
  <c r="M125" i="1" s="1"/>
  <c r="L125" i="1"/>
  <c r="N125" i="1" s="1"/>
  <c r="L127" i="1"/>
  <c r="N127" i="1" s="1"/>
  <c r="K128" i="1"/>
  <c r="M128" i="1" s="1"/>
  <c r="K129" i="1"/>
  <c r="M129" i="1" s="1"/>
  <c r="L129" i="1"/>
  <c r="N129" i="1" s="1"/>
  <c r="K130" i="1"/>
  <c r="M130" i="1" s="1"/>
  <c r="K132" i="1"/>
  <c r="M132" i="1" s="1"/>
  <c r="K133" i="1"/>
  <c r="M133" i="1" s="1"/>
  <c r="L133" i="1"/>
  <c r="N133" i="1" s="1"/>
  <c r="K10" i="1"/>
  <c r="M10" i="1" s="1"/>
  <c r="P12" i="2" l="1"/>
  <c r="S12" i="2" s="1"/>
  <c r="Q10" i="2"/>
  <c r="T10" i="2" s="1"/>
  <c r="O10" i="2"/>
  <c r="R10" i="2" s="1"/>
  <c r="P8" i="2"/>
  <c r="S8" i="2" s="1"/>
  <c r="P6" i="2"/>
  <c r="S6" i="2" s="1"/>
  <c r="P4" i="2"/>
  <c r="S4" i="2" s="1"/>
  <c r="P134" i="2"/>
  <c r="S134" i="2" s="1"/>
  <c r="P132" i="2"/>
  <c r="S132" i="2" s="1"/>
  <c r="P130" i="2"/>
  <c r="S130" i="2" s="1"/>
  <c r="P128" i="2"/>
  <c r="S128" i="2" s="1"/>
  <c r="Q126" i="2"/>
  <c r="T126" i="2" s="1"/>
  <c r="O126" i="2"/>
  <c r="R126" i="2" s="1"/>
  <c r="P124" i="2"/>
  <c r="S124" i="2" s="1"/>
  <c r="Q122" i="2"/>
  <c r="T122" i="2" s="1"/>
  <c r="O122" i="2"/>
  <c r="R122" i="2" s="1"/>
  <c r="P120" i="2"/>
  <c r="S120" i="2" s="1"/>
  <c r="Q118" i="2"/>
  <c r="T118" i="2" s="1"/>
  <c r="O118" i="2"/>
  <c r="R118" i="2" s="1"/>
  <c r="Q116" i="2"/>
  <c r="T116" i="2" s="1"/>
  <c r="O116" i="2"/>
  <c r="R116" i="2" s="1"/>
  <c r="P114" i="2"/>
  <c r="S114" i="2" s="1"/>
  <c r="Q112" i="2"/>
  <c r="T112" i="2" s="1"/>
  <c r="O112" i="2"/>
  <c r="R112" i="2" s="1"/>
  <c r="P110" i="2"/>
  <c r="S110" i="2" s="1"/>
  <c r="Q108" i="2"/>
  <c r="T108" i="2" s="1"/>
  <c r="O108" i="2"/>
  <c r="R108" i="2" s="1"/>
  <c r="P106" i="2"/>
  <c r="S106" i="2" s="1"/>
  <c r="Q104" i="2"/>
  <c r="T104" i="2" s="1"/>
  <c r="O104" i="2"/>
  <c r="R104" i="2" s="1"/>
  <c r="P102" i="2"/>
  <c r="S102" i="2" s="1"/>
  <c r="Q100" i="2"/>
  <c r="T100" i="2" s="1"/>
  <c r="O100" i="2"/>
  <c r="R100" i="2" s="1"/>
  <c r="P98" i="2"/>
  <c r="S98" i="2" s="1"/>
  <c r="Q96" i="2"/>
  <c r="T96" i="2" s="1"/>
  <c r="O96" i="2"/>
  <c r="R96" i="2" s="1"/>
  <c r="P94" i="2"/>
  <c r="S94" i="2" s="1"/>
  <c r="Q92" i="2"/>
  <c r="T92" i="2" s="1"/>
  <c r="O92" i="2"/>
  <c r="R92" i="2" s="1"/>
  <c r="P90" i="2"/>
  <c r="S90" i="2" s="1"/>
  <c r="Q88" i="2"/>
  <c r="T88" i="2" s="1"/>
  <c r="O88" i="2"/>
  <c r="R88" i="2" s="1"/>
  <c r="P86" i="2"/>
  <c r="S86" i="2" s="1"/>
  <c r="Q84" i="2"/>
  <c r="T84" i="2" s="1"/>
  <c r="O84" i="2"/>
  <c r="R84" i="2" s="1"/>
  <c r="P82" i="2"/>
  <c r="S82" i="2" s="1"/>
  <c r="Q80" i="2"/>
  <c r="T80" i="2" s="1"/>
  <c r="O80" i="2"/>
  <c r="R80" i="2" s="1"/>
  <c r="P78" i="2"/>
  <c r="S78" i="2" s="1"/>
  <c r="Q76" i="2"/>
  <c r="T76" i="2" s="1"/>
  <c r="O76" i="2"/>
  <c r="R76" i="2" s="1"/>
  <c r="P74" i="2"/>
  <c r="S74" i="2" s="1"/>
  <c r="P72" i="2"/>
  <c r="S72" i="2" s="1"/>
  <c r="P70" i="2"/>
  <c r="S70" i="2" s="1"/>
  <c r="Q68" i="2"/>
  <c r="T68" i="2" s="1"/>
  <c r="O68" i="2"/>
  <c r="R68" i="2" s="1"/>
  <c r="P66" i="2"/>
  <c r="S66" i="2" s="1"/>
  <c r="Q64" i="2"/>
  <c r="T64" i="2" s="1"/>
  <c r="O64" i="2"/>
  <c r="R64" i="2" s="1"/>
  <c r="P62" i="2"/>
  <c r="S62" i="2" s="1"/>
  <c r="Q60" i="2"/>
  <c r="T60" i="2" s="1"/>
  <c r="O60" i="2"/>
  <c r="R60" i="2" s="1"/>
  <c r="P58" i="2"/>
  <c r="S58" i="2" s="1"/>
  <c r="Q56" i="2"/>
  <c r="T56" i="2" s="1"/>
  <c r="O56" i="2"/>
  <c r="R56" i="2" s="1"/>
  <c r="P54" i="2"/>
  <c r="S54" i="2" s="1"/>
  <c r="Q52" i="2"/>
  <c r="T52" i="2" s="1"/>
  <c r="O52" i="2"/>
  <c r="R52" i="2" s="1"/>
  <c r="P50" i="2"/>
  <c r="S50" i="2" s="1"/>
  <c r="Q48" i="2"/>
  <c r="T48" i="2" s="1"/>
  <c r="O48" i="2"/>
  <c r="R48" i="2" s="1"/>
  <c r="P46" i="2"/>
  <c r="S46" i="2" s="1"/>
  <c r="Q44" i="2"/>
  <c r="T44" i="2" s="1"/>
  <c r="O44" i="2"/>
  <c r="R44" i="2" s="1"/>
  <c r="P42" i="2"/>
  <c r="S42" i="2" s="1"/>
  <c r="P40" i="2"/>
  <c r="S40" i="2" s="1"/>
  <c r="Q38" i="2"/>
  <c r="T38" i="2" s="1"/>
  <c r="O38" i="2"/>
  <c r="R38" i="2" s="1"/>
  <c r="P36" i="2"/>
  <c r="S36" i="2" s="1"/>
  <c r="Q34" i="2"/>
  <c r="T34" i="2" s="1"/>
  <c r="O34" i="2"/>
  <c r="R34" i="2" s="1"/>
  <c r="P32" i="2"/>
  <c r="S32" i="2" s="1"/>
  <c r="Q30" i="2"/>
  <c r="T30" i="2" s="1"/>
  <c r="O30" i="2"/>
  <c r="R30" i="2" s="1"/>
  <c r="Q28" i="2"/>
  <c r="T28" i="2" s="1"/>
  <c r="O28" i="2"/>
  <c r="R28" i="2" s="1"/>
  <c r="P26" i="2"/>
  <c r="S26" i="2" s="1"/>
  <c r="Q24" i="2"/>
  <c r="T24" i="2" s="1"/>
  <c r="O24" i="2"/>
  <c r="R24" i="2" s="1"/>
  <c r="P22" i="2"/>
  <c r="S22" i="2" s="1"/>
  <c r="Q20" i="2"/>
  <c r="T20" i="2" s="1"/>
  <c r="O20" i="2"/>
  <c r="R20" i="2" s="1"/>
  <c r="P18" i="2"/>
  <c r="S18" i="2" s="1"/>
  <c r="Q16" i="2"/>
  <c r="T16" i="2" s="1"/>
  <c r="O16" i="2"/>
  <c r="R16" i="2" s="1"/>
  <c r="P14" i="2"/>
  <c r="S14" i="2" s="1"/>
  <c r="J14" i="2"/>
  <c r="V14" i="2" s="1"/>
  <c r="J10" i="2"/>
  <c r="V10" i="2" s="1"/>
  <c r="J8" i="2"/>
  <c r="V8" i="2" s="1"/>
  <c r="J6" i="2"/>
  <c r="V6" i="2" s="1"/>
  <c r="J28" i="2"/>
  <c r="V28" i="2" s="1"/>
  <c r="J26" i="2"/>
  <c r="V26" i="2" s="1"/>
  <c r="J24" i="2"/>
  <c r="V24" i="2" s="1"/>
  <c r="J22" i="2"/>
  <c r="V22" i="2" s="1"/>
  <c r="J18" i="2"/>
  <c r="V18" i="2" s="1"/>
  <c r="J16" i="2"/>
  <c r="V16" i="2" s="1"/>
  <c r="J12" i="2"/>
  <c r="V12" i="2" s="1"/>
  <c r="J4" i="2"/>
  <c r="V4" i="2" s="1"/>
  <c r="J132" i="2"/>
  <c r="V132" i="2" s="1"/>
  <c r="J130" i="2"/>
  <c r="V130" i="2" s="1"/>
  <c r="J128" i="2"/>
  <c r="V128" i="2" s="1"/>
  <c r="J126" i="2"/>
  <c r="V126" i="2" s="1"/>
  <c r="J124" i="2"/>
  <c r="V124" i="2" s="1"/>
  <c r="J122" i="2"/>
  <c r="V122" i="2" s="1"/>
  <c r="J120" i="2"/>
  <c r="V120" i="2" s="1"/>
  <c r="J118" i="2"/>
  <c r="V118" i="2" s="1"/>
  <c r="J116" i="2"/>
  <c r="V116" i="2" s="1"/>
  <c r="J114" i="2"/>
  <c r="V114" i="2" s="1"/>
  <c r="J112" i="2"/>
  <c r="V112" i="2" s="1"/>
  <c r="J110" i="2"/>
  <c r="V110" i="2" s="1"/>
  <c r="J108" i="2"/>
  <c r="V108" i="2" s="1"/>
  <c r="J106" i="2"/>
  <c r="V106" i="2" s="1"/>
  <c r="J104" i="2"/>
  <c r="V104" i="2" s="1"/>
  <c r="J102" i="2"/>
  <c r="V102" i="2" s="1"/>
  <c r="J100" i="2"/>
  <c r="V100" i="2" s="1"/>
  <c r="J98" i="2"/>
  <c r="V98" i="2" s="1"/>
  <c r="J96" i="2"/>
  <c r="V96" i="2" s="1"/>
  <c r="J94" i="2"/>
  <c r="V94" i="2" s="1"/>
  <c r="J90" i="2"/>
  <c r="V90" i="2" s="1"/>
  <c r="J88" i="2"/>
  <c r="V88" i="2" s="1"/>
  <c r="J84" i="2"/>
  <c r="V84" i="2" s="1"/>
  <c r="J82" i="2"/>
  <c r="V82" i="2" s="1"/>
  <c r="J78" i="2"/>
  <c r="V78" i="2" s="1"/>
  <c r="J76" i="2"/>
  <c r="V76" i="2" s="1"/>
  <c r="J74" i="2"/>
  <c r="V74" i="2" s="1"/>
  <c r="J70" i="2"/>
  <c r="V70" i="2" s="1"/>
  <c r="J68" i="2"/>
  <c r="V68" i="2" s="1"/>
  <c r="J66" i="2"/>
  <c r="V66" i="2" s="1"/>
  <c r="J64" i="2"/>
  <c r="V64" i="2" s="1"/>
  <c r="J62" i="2"/>
  <c r="V62" i="2" s="1"/>
  <c r="J60" i="2"/>
  <c r="V60" i="2" s="1"/>
  <c r="J58" i="2"/>
  <c r="V58" i="2" s="1"/>
  <c r="J56" i="2"/>
  <c r="V56" i="2" s="1"/>
  <c r="J54" i="2"/>
  <c r="V54" i="2" s="1"/>
  <c r="J52" i="2"/>
  <c r="V52" i="2" s="1"/>
  <c r="J50" i="2"/>
  <c r="V50" i="2" s="1"/>
  <c r="J48" i="2"/>
  <c r="V48" i="2" s="1"/>
  <c r="J46" i="2"/>
  <c r="V46" i="2" s="1"/>
  <c r="J42" i="2"/>
  <c r="V42" i="2" s="1"/>
  <c r="J38" i="2"/>
  <c r="V38" i="2" s="1"/>
  <c r="J36" i="2"/>
  <c r="V36" i="2" s="1"/>
  <c r="J34" i="2"/>
  <c r="V34" i="2" s="1"/>
  <c r="J32" i="2"/>
  <c r="V32" i="2" s="1"/>
  <c r="J30" i="2"/>
  <c r="V30" i="2" s="1"/>
  <c r="K130" i="2"/>
  <c r="W130" i="2" s="1"/>
  <c r="I120" i="2"/>
  <c r="U120" i="2" s="1"/>
  <c r="K118" i="2"/>
  <c r="W118" i="2" s="1"/>
  <c r="I68" i="2"/>
  <c r="U68" i="2" s="1"/>
  <c r="K66" i="2"/>
  <c r="W66" i="2" s="1"/>
  <c r="I32" i="2"/>
  <c r="U32" i="2" s="1"/>
  <c r="K30" i="2"/>
  <c r="W30" i="2" s="1"/>
  <c r="Q12" i="2"/>
  <c r="T12" i="2" s="1"/>
  <c r="Q8" i="2"/>
  <c r="T8" i="2" s="1"/>
  <c r="O8" i="2"/>
  <c r="R8" i="2" s="1"/>
  <c r="Q6" i="2"/>
  <c r="T6" i="2" s="1"/>
  <c r="O6" i="2"/>
  <c r="R6" i="2" s="1"/>
  <c r="Q5" i="2"/>
  <c r="T5" i="2" s="1"/>
  <c r="Q4" i="2"/>
  <c r="T4" i="2" s="1"/>
  <c r="Q3" i="2"/>
  <c r="T3" i="2" s="1"/>
  <c r="Q134" i="2"/>
  <c r="T134" i="2" s="1"/>
  <c r="Q133" i="2"/>
  <c r="T133" i="2" s="1"/>
  <c r="Q132" i="2"/>
  <c r="T132" i="2" s="1"/>
  <c r="Q131" i="2"/>
  <c r="T131" i="2" s="1"/>
  <c r="Q130" i="2"/>
  <c r="T130" i="2" s="1"/>
  <c r="Q129" i="2"/>
  <c r="T129" i="2" s="1"/>
  <c r="Q128" i="2"/>
  <c r="T128" i="2" s="1"/>
  <c r="Q125" i="2"/>
  <c r="T125" i="2" s="1"/>
  <c r="Q124" i="2"/>
  <c r="T124" i="2" s="1"/>
  <c r="Q121" i="2"/>
  <c r="T121" i="2" s="1"/>
  <c r="Q120" i="2"/>
  <c r="T120" i="2" s="1"/>
  <c r="Q115" i="2"/>
  <c r="T115" i="2" s="1"/>
  <c r="Q114" i="2"/>
  <c r="T114" i="2" s="1"/>
  <c r="Q111" i="2"/>
  <c r="T111" i="2" s="1"/>
  <c r="Q110" i="2"/>
  <c r="T110" i="2" s="1"/>
  <c r="Q107" i="2"/>
  <c r="T107" i="2" s="1"/>
  <c r="Q106" i="2"/>
  <c r="T106" i="2" s="1"/>
  <c r="Q103" i="2"/>
  <c r="T103" i="2" s="1"/>
  <c r="Q102" i="2"/>
  <c r="T102" i="2" s="1"/>
  <c r="Q99" i="2"/>
  <c r="T99" i="2" s="1"/>
  <c r="Q98" i="2"/>
  <c r="T98" i="2" s="1"/>
  <c r="Q95" i="2"/>
  <c r="T95" i="2" s="1"/>
  <c r="Q94" i="2"/>
  <c r="T94" i="2" s="1"/>
  <c r="Q90" i="2"/>
  <c r="T90" i="2" s="1"/>
  <c r="Q87" i="2"/>
  <c r="T87" i="2" s="1"/>
  <c r="Q86" i="2"/>
  <c r="T86" i="2" s="1"/>
  <c r="Q83" i="2"/>
  <c r="T83" i="2" s="1"/>
  <c r="Q82" i="2"/>
  <c r="T82" i="2" s="1"/>
  <c r="Q79" i="2"/>
  <c r="T79" i="2" s="1"/>
  <c r="Q78" i="2"/>
  <c r="T78" i="2" s="1"/>
  <c r="Q75" i="2"/>
  <c r="T75" i="2" s="1"/>
  <c r="Q74" i="2"/>
  <c r="T74" i="2" s="1"/>
  <c r="Q73" i="2"/>
  <c r="T73" i="2" s="1"/>
  <c r="Q72" i="2"/>
  <c r="T72" i="2" s="1"/>
  <c r="Q70" i="2"/>
  <c r="T70" i="2" s="1"/>
  <c r="Q67" i="2"/>
  <c r="T67" i="2" s="1"/>
  <c r="Q66" i="2"/>
  <c r="T66" i="2" s="1"/>
  <c r="Q63" i="2"/>
  <c r="T63" i="2" s="1"/>
  <c r="Q62" i="2"/>
  <c r="T62" i="2" s="1"/>
  <c r="Q59" i="2"/>
  <c r="T59" i="2" s="1"/>
  <c r="Q58" i="2"/>
  <c r="T58" i="2" s="1"/>
  <c r="Q55" i="2"/>
  <c r="T55" i="2" s="1"/>
  <c r="Q54" i="2"/>
  <c r="T54" i="2" s="1"/>
  <c r="Q51" i="2"/>
  <c r="T51" i="2" s="1"/>
  <c r="Q50" i="2"/>
  <c r="T50" i="2" s="1"/>
  <c r="Q47" i="2"/>
  <c r="T47" i="2" s="1"/>
  <c r="Q46" i="2"/>
  <c r="T46" i="2" s="1"/>
  <c r="Q42" i="2"/>
  <c r="T42" i="2" s="1"/>
  <c r="Q41" i="2"/>
  <c r="T41" i="2" s="1"/>
  <c r="Q40" i="2"/>
  <c r="T40" i="2" s="1"/>
  <c r="Q37" i="2"/>
  <c r="T37" i="2" s="1"/>
  <c r="Q36" i="2"/>
  <c r="T36" i="2" s="1"/>
  <c r="Q33" i="2"/>
  <c r="T33" i="2" s="1"/>
  <c r="Q32" i="2"/>
  <c r="T32" i="2" s="1"/>
  <c r="Q27" i="2"/>
  <c r="T27" i="2" s="1"/>
  <c r="Q26" i="2"/>
  <c r="T26" i="2" s="1"/>
  <c r="Q23" i="2"/>
  <c r="T23" i="2" s="1"/>
  <c r="Q22" i="2"/>
  <c r="T22" i="2" s="1"/>
  <c r="Q19" i="2"/>
  <c r="T19" i="2" s="1"/>
  <c r="Q18" i="2"/>
  <c r="T18" i="2" s="1"/>
  <c r="Q15" i="2"/>
  <c r="T15" i="2" s="1"/>
  <c r="Q14" i="2"/>
  <c r="T14" i="2" s="1"/>
  <c r="K28" i="2"/>
  <c r="W28" i="2" s="1"/>
  <c r="I28" i="2"/>
  <c r="U28" i="2" s="1"/>
  <c r="J27" i="2"/>
  <c r="V27" i="2" s="1"/>
  <c r="K26" i="2"/>
  <c r="W26" i="2" s="1"/>
  <c r="I26" i="2"/>
  <c r="U26" i="2" s="1"/>
  <c r="J25" i="2"/>
  <c r="V25" i="2" s="1"/>
  <c r="K24" i="2"/>
  <c r="W24" i="2" s="1"/>
  <c r="I24" i="2"/>
  <c r="U24" i="2" s="1"/>
  <c r="J23" i="2"/>
  <c r="V23" i="2" s="1"/>
  <c r="K22" i="2"/>
  <c r="W22" i="2" s="1"/>
  <c r="I22" i="2"/>
  <c r="U22" i="2" s="1"/>
  <c r="J21" i="2"/>
  <c r="V21" i="2" s="1"/>
  <c r="K20" i="2"/>
  <c r="W20" i="2" s="1"/>
  <c r="I20" i="2"/>
  <c r="U20" i="2" s="1"/>
  <c r="J19" i="2"/>
  <c r="V19" i="2" s="1"/>
  <c r="I18" i="2"/>
  <c r="U18" i="2" s="1"/>
  <c r="K16" i="2"/>
  <c r="W16" i="2" s="1"/>
  <c r="I16" i="2"/>
  <c r="U16" i="2" s="1"/>
  <c r="J15" i="2"/>
  <c r="V15" i="2" s="1"/>
  <c r="K14" i="2"/>
  <c r="W14" i="2" s="1"/>
  <c r="I14" i="2"/>
  <c r="U14" i="2" s="1"/>
  <c r="J13" i="2"/>
  <c r="V13" i="2" s="1"/>
  <c r="K12" i="2"/>
  <c r="W12" i="2" s="1"/>
  <c r="I12" i="2"/>
  <c r="U12" i="2" s="1"/>
  <c r="J11" i="2"/>
  <c r="V11" i="2" s="1"/>
  <c r="K10" i="2"/>
  <c r="W10" i="2" s="1"/>
  <c r="I10" i="2"/>
  <c r="U10" i="2" s="1"/>
  <c r="J9" i="2"/>
  <c r="V9" i="2" s="1"/>
  <c r="I8" i="2"/>
  <c r="U8" i="2" s="1"/>
  <c r="J7" i="2"/>
  <c r="V7" i="2" s="1"/>
  <c r="K6" i="2"/>
  <c r="W6" i="2" s="1"/>
  <c r="J5" i="2"/>
  <c r="V5" i="2" s="1"/>
  <c r="K4" i="2"/>
  <c r="W4" i="2" s="1"/>
  <c r="I4" i="2"/>
  <c r="U4" i="2" s="1"/>
  <c r="J3" i="2"/>
  <c r="V3" i="2" s="1"/>
  <c r="K134" i="2"/>
  <c r="W134" i="2" s="1"/>
  <c r="I134" i="2"/>
  <c r="U134" i="2" s="1"/>
  <c r="J133" i="2"/>
  <c r="V133" i="2" s="1"/>
  <c r="I132" i="2"/>
  <c r="U132" i="2" s="1"/>
  <c r="I130" i="2"/>
  <c r="U130" i="2" s="1"/>
  <c r="J129" i="2"/>
  <c r="V129" i="2" s="1"/>
  <c r="K128" i="2"/>
  <c r="W128" i="2" s="1"/>
  <c r="I128" i="2"/>
  <c r="U128" i="2" s="1"/>
  <c r="J127" i="2"/>
  <c r="V127" i="2" s="1"/>
  <c r="K126" i="2"/>
  <c r="W126" i="2" s="1"/>
  <c r="I126" i="2"/>
  <c r="U126" i="2" s="1"/>
  <c r="J125" i="2"/>
  <c r="V125" i="2" s="1"/>
  <c r="K124" i="2"/>
  <c r="W124" i="2" s="1"/>
  <c r="I124" i="2"/>
  <c r="U124" i="2" s="1"/>
  <c r="J123" i="2"/>
  <c r="V123" i="2" s="1"/>
  <c r="K122" i="2"/>
  <c r="W122" i="2" s="1"/>
  <c r="I122" i="2"/>
  <c r="U122" i="2" s="1"/>
  <c r="J121" i="2"/>
  <c r="V121" i="2" s="1"/>
  <c r="K120" i="2"/>
  <c r="W120" i="2" s="1"/>
  <c r="I118" i="2"/>
  <c r="U118" i="2" s="1"/>
  <c r="J117" i="2"/>
  <c r="V117" i="2" s="1"/>
  <c r="K116" i="2"/>
  <c r="W116" i="2" s="1"/>
  <c r="I116" i="2"/>
  <c r="U116" i="2" s="1"/>
  <c r="J115" i="2"/>
  <c r="V115" i="2" s="1"/>
  <c r="K114" i="2"/>
  <c r="W114" i="2" s="1"/>
  <c r="I114" i="2"/>
  <c r="U114" i="2" s="1"/>
  <c r="J113" i="2"/>
  <c r="V113" i="2" s="1"/>
  <c r="K112" i="2"/>
  <c r="W112" i="2" s="1"/>
  <c r="I112" i="2"/>
  <c r="U112" i="2" s="1"/>
  <c r="J111" i="2"/>
  <c r="V111" i="2" s="1"/>
  <c r="K110" i="2"/>
  <c r="W110" i="2" s="1"/>
  <c r="I110" i="2"/>
  <c r="U110" i="2" s="1"/>
  <c r="J109" i="2"/>
  <c r="V109" i="2" s="1"/>
  <c r="K108" i="2"/>
  <c r="W108" i="2" s="1"/>
  <c r="I108" i="2"/>
  <c r="U108" i="2" s="1"/>
  <c r="J107" i="2"/>
  <c r="V107" i="2" s="1"/>
  <c r="K106" i="2"/>
  <c r="W106" i="2" s="1"/>
  <c r="I106" i="2"/>
  <c r="U106" i="2" s="1"/>
  <c r="J105" i="2"/>
  <c r="V105" i="2" s="1"/>
  <c r="K104" i="2"/>
  <c r="W104" i="2" s="1"/>
  <c r="I104" i="2"/>
  <c r="U104" i="2" s="1"/>
  <c r="J103" i="2"/>
  <c r="V103" i="2" s="1"/>
  <c r="K102" i="2"/>
  <c r="W102" i="2" s="1"/>
  <c r="I102" i="2"/>
  <c r="U102" i="2" s="1"/>
  <c r="J101" i="2"/>
  <c r="V101" i="2" s="1"/>
  <c r="K100" i="2"/>
  <c r="W100" i="2" s="1"/>
  <c r="I100" i="2"/>
  <c r="U100" i="2" s="1"/>
  <c r="J99" i="2"/>
  <c r="V99" i="2" s="1"/>
  <c r="K98" i="2"/>
  <c r="W98" i="2" s="1"/>
  <c r="I98" i="2"/>
  <c r="U98" i="2" s="1"/>
  <c r="J97" i="2"/>
  <c r="V97" i="2" s="1"/>
  <c r="K96" i="2"/>
  <c r="W96" i="2" s="1"/>
  <c r="I96" i="2"/>
  <c r="U96" i="2" s="1"/>
  <c r="J95" i="2"/>
  <c r="V95" i="2" s="1"/>
  <c r="K94" i="2"/>
  <c r="W94" i="2" s="1"/>
  <c r="I94" i="2"/>
  <c r="U94" i="2" s="1"/>
  <c r="J93" i="2"/>
  <c r="V93" i="2" s="1"/>
  <c r="K92" i="2"/>
  <c r="W92" i="2" s="1"/>
  <c r="J91" i="2"/>
  <c r="V91" i="2" s="1"/>
  <c r="I90" i="2"/>
  <c r="U90" i="2" s="1"/>
  <c r="J89" i="2"/>
  <c r="V89" i="2" s="1"/>
  <c r="K88" i="2"/>
  <c r="W88" i="2" s="1"/>
  <c r="I88" i="2"/>
  <c r="U88" i="2" s="1"/>
  <c r="J87" i="2"/>
  <c r="V87" i="2" s="1"/>
  <c r="K86" i="2"/>
  <c r="W86" i="2" s="1"/>
  <c r="I86" i="2"/>
  <c r="U86" i="2" s="1"/>
  <c r="J85" i="2"/>
  <c r="V85" i="2" s="1"/>
  <c r="I84" i="2"/>
  <c r="U84" i="2" s="1"/>
  <c r="J83" i="2"/>
  <c r="V83" i="2" s="1"/>
  <c r="K82" i="2"/>
  <c r="W82" i="2" s="1"/>
  <c r="I82" i="2"/>
  <c r="U82" i="2" s="1"/>
  <c r="J81" i="2"/>
  <c r="V81" i="2" s="1"/>
  <c r="K80" i="2"/>
  <c r="W80" i="2" s="1"/>
  <c r="I80" i="2"/>
  <c r="U80" i="2" s="1"/>
  <c r="J79" i="2"/>
  <c r="V79" i="2" s="1"/>
  <c r="I78" i="2"/>
  <c r="U78" i="2" s="1"/>
  <c r="J77" i="2"/>
  <c r="V77" i="2" s="1"/>
  <c r="K76" i="2"/>
  <c r="W76" i="2" s="1"/>
  <c r="I76" i="2"/>
  <c r="U76" i="2" s="1"/>
  <c r="J75" i="2"/>
  <c r="V75" i="2" s="1"/>
  <c r="K74" i="2"/>
  <c r="W74" i="2" s="1"/>
  <c r="I74" i="2"/>
  <c r="U74" i="2" s="1"/>
  <c r="J73" i="2"/>
  <c r="V73" i="2" s="1"/>
  <c r="K72" i="2"/>
  <c r="W72" i="2" s="1"/>
  <c r="I72" i="2"/>
  <c r="U72" i="2" s="1"/>
  <c r="J71" i="2"/>
  <c r="V71" i="2" s="1"/>
  <c r="I70" i="2"/>
  <c r="U70" i="2" s="1"/>
  <c r="J69" i="2"/>
  <c r="V69" i="2" s="1"/>
  <c r="K68" i="2"/>
  <c r="W68" i="2" s="1"/>
  <c r="I66" i="2"/>
  <c r="U66" i="2" s="1"/>
  <c r="J65" i="2"/>
  <c r="V65" i="2" s="1"/>
  <c r="K64" i="2"/>
  <c r="W64" i="2" s="1"/>
  <c r="I64" i="2"/>
  <c r="U64" i="2" s="1"/>
  <c r="J63" i="2"/>
  <c r="V63" i="2" s="1"/>
  <c r="K62" i="2"/>
  <c r="W62" i="2" s="1"/>
  <c r="I62" i="2"/>
  <c r="U62" i="2" s="1"/>
  <c r="J61" i="2"/>
  <c r="V61" i="2" s="1"/>
  <c r="K60" i="2"/>
  <c r="W60" i="2" s="1"/>
  <c r="I60" i="2"/>
  <c r="U60" i="2" s="1"/>
  <c r="J59" i="2"/>
  <c r="V59" i="2" s="1"/>
  <c r="K58" i="2"/>
  <c r="W58" i="2" s="1"/>
  <c r="I58" i="2"/>
  <c r="U58" i="2" s="1"/>
  <c r="J57" i="2"/>
  <c r="V57" i="2" s="1"/>
  <c r="K56" i="2"/>
  <c r="W56" i="2" s="1"/>
  <c r="I56" i="2"/>
  <c r="U56" i="2" s="1"/>
  <c r="J55" i="2"/>
  <c r="V55" i="2" s="1"/>
  <c r="K54" i="2"/>
  <c r="W54" i="2" s="1"/>
  <c r="I54" i="2"/>
  <c r="U54" i="2" s="1"/>
  <c r="J53" i="2"/>
  <c r="V53" i="2" s="1"/>
  <c r="K52" i="2"/>
  <c r="W52" i="2" s="1"/>
  <c r="I52" i="2"/>
  <c r="U52" i="2" s="1"/>
  <c r="J51" i="2"/>
  <c r="V51" i="2" s="1"/>
  <c r="K50" i="2"/>
  <c r="W50" i="2" s="1"/>
  <c r="I50" i="2"/>
  <c r="U50" i="2" s="1"/>
  <c r="J49" i="2"/>
  <c r="V49" i="2" s="1"/>
  <c r="K48" i="2"/>
  <c r="W48" i="2" s="1"/>
  <c r="I48" i="2"/>
  <c r="U48" i="2" s="1"/>
  <c r="J47" i="2"/>
  <c r="V47" i="2" s="1"/>
  <c r="K46" i="2"/>
  <c r="W46" i="2" s="1"/>
  <c r="I46" i="2"/>
  <c r="U46" i="2" s="1"/>
  <c r="J45" i="2"/>
  <c r="V45" i="2" s="1"/>
  <c r="K44" i="2"/>
  <c r="W44" i="2" s="1"/>
  <c r="I44" i="2"/>
  <c r="U44" i="2" s="1"/>
  <c r="J43" i="2"/>
  <c r="V43" i="2" s="1"/>
  <c r="I42" i="2"/>
  <c r="U42" i="2" s="1"/>
  <c r="J41" i="2"/>
  <c r="V41" i="2" s="1"/>
  <c r="K40" i="2"/>
  <c r="W40" i="2" s="1"/>
  <c r="I40" i="2"/>
  <c r="U40" i="2" s="1"/>
  <c r="J39" i="2"/>
  <c r="V39" i="2" s="1"/>
  <c r="I38" i="2"/>
  <c r="U38" i="2" s="1"/>
  <c r="J37" i="2"/>
  <c r="V37" i="2" s="1"/>
  <c r="K36" i="2"/>
  <c r="W36" i="2" s="1"/>
  <c r="I36" i="2"/>
  <c r="U36" i="2" s="1"/>
  <c r="J35" i="2"/>
  <c r="V35" i="2" s="1"/>
  <c r="K34" i="2"/>
  <c r="W34" i="2" s="1"/>
  <c r="I34" i="2"/>
  <c r="U34" i="2" s="1"/>
  <c r="J33" i="2"/>
  <c r="V33" i="2" s="1"/>
  <c r="K32" i="2"/>
  <c r="W32" i="2" s="1"/>
  <c r="I30" i="2"/>
  <c r="U30" i="2" s="1"/>
  <c r="J29" i="2"/>
  <c r="V29" i="2" s="1"/>
  <c r="G37" i="1"/>
  <c r="O37" i="1" s="1"/>
  <c r="H94" i="1"/>
  <c r="P94" i="1" s="1"/>
  <c r="G74" i="1"/>
  <c r="O74" i="1" s="1"/>
  <c r="L134" i="1"/>
  <c r="N134" i="1" s="1"/>
  <c r="L118" i="1"/>
  <c r="N118" i="1" s="1"/>
  <c r="L102" i="1"/>
  <c r="N102" i="1" s="1"/>
  <c r="K94" i="1"/>
  <c r="M94" i="1" s="1"/>
  <c r="L78" i="1"/>
  <c r="N78" i="1" s="1"/>
  <c r="K70" i="1"/>
  <c r="M70" i="1" s="1"/>
  <c r="K54" i="1"/>
  <c r="M54" i="1" s="1"/>
  <c r="K46" i="1"/>
  <c r="M46" i="1" s="1"/>
  <c r="L42" i="1"/>
  <c r="N42" i="1" s="1"/>
  <c r="L34" i="1"/>
  <c r="N34" i="1" s="1"/>
  <c r="K30" i="1"/>
  <c r="M30" i="1" s="1"/>
  <c r="L26" i="1"/>
  <c r="N26" i="1" s="1"/>
  <c r="G126" i="1"/>
  <c r="O126" i="1" s="1"/>
  <c r="H118" i="1"/>
  <c r="P118" i="1" s="1"/>
  <c r="H106" i="1"/>
  <c r="P106" i="1" s="1"/>
  <c r="H86" i="1"/>
  <c r="P86" i="1" s="1"/>
  <c r="H74" i="1"/>
  <c r="P74" i="1" s="1"/>
  <c r="G62" i="1"/>
  <c r="O62" i="1" s="1"/>
  <c r="H54" i="1"/>
  <c r="P54" i="1" s="1"/>
  <c r="H42" i="1"/>
  <c r="P42" i="1" s="1"/>
  <c r="G30" i="1"/>
  <c r="O30" i="1" s="1"/>
  <c r="H22" i="1"/>
  <c r="P22" i="1" s="1"/>
  <c r="G17" i="1"/>
  <c r="O17" i="1" s="1"/>
  <c r="G130" i="1"/>
  <c r="O130" i="1" s="1"/>
  <c r="G98" i="1"/>
  <c r="O98" i="1" s="1"/>
  <c r="G66" i="1"/>
  <c r="O66" i="1" s="1"/>
  <c r="G34" i="1"/>
  <c r="O34" i="1" s="1"/>
  <c r="G12" i="1"/>
  <c r="O12" i="1" s="1"/>
  <c r="G134" i="1"/>
  <c r="O134" i="1" s="1"/>
  <c r="H126" i="1"/>
  <c r="P126" i="1" s="1"/>
  <c r="H114" i="1"/>
  <c r="P114" i="1" s="1"/>
  <c r="H82" i="1"/>
  <c r="P82" i="1" s="1"/>
  <c r="G70" i="1"/>
  <c r="O70" i="1" s="1"/>
  <c r="L126" i="1"/>
  <c r="N126" i="1" s="1"/>
  <c r="L110" i="1"/>
  <c r="N110" i="1" s="1"/>
  <c r="K102" i="1"/>
  <c r="M102" i="1" s="1"/>
  <c r="L98" i="1"/>
  <c r="N98" i="1" s="1"/>
  <c r="L90" i="1"/>
  <c r="N90" i="1" s="1"/>
  <c r="L86" i="1"/>
  <c r="N86" i="1" s="1"/>
  <c r="L82" i="1"/>
  <c r="N82" i="1" s="1"/>
  <c r="K78" i="1"/>
  <c r="M78" i="1" s="1"/>
  <c r="L74" i="1"/>
  <c r="N74" i="1" s="1"/>
  <c r="L66" i="1"/>
  <c r="N66" i="1" s="1"/>
  <c r="L62" i="1"/>
  <c r="N62" i="1" s="1"/>
  <c r="L50" i="1"/>
  <c r="N50" i="1" s="1"/>
  <c r="K42" i="1"/>
  <c r="M42" i="1" s="1"/>
  <c r="K34" i="1"/>
  <c r="M34" i="1" s="1"/>
  <c r="K26" i="1"/>
  <c r="M26" i="1" s="1"/>
  <c r="L22" i="1"/>
  <c r="N22" i="1" s="1"/>
  <c r="G4" i="1"/>
  <c r="O4" i="1" s="1"/>
  <c r="H130" i="1"/>
  <c r="P130" i="1" s="1"/>
  <c r="G118" i="1"/>
  <c r="O118" i="1" s="1"/>
  <c r="H110" i="1"/>
  <c r="P110" i="1" s="1"/>
  <c r="H98" i="1"/>
  <c r="P98" i="1" s="1"/>
  <c r="G86" i="1"/>
  <c r="O86" i="1" s="1"/>
  <c r="H78" i="1"/>
  <c r="P78" i="1" s="1"/>
  <c r="H66" i="1"/>
  <c r="P66" i="1" s="1"/>
  <c r="H46" i="1"/>
  <c r="P46" i="1" s="1"/>
  <c r="G22" i="1"/>
  <c r="O22" i="1" s="1"/>
  <c r="H16" i="1"/>
  <c r="P16" i="1" s="1"/>
  <c r="G122" i="1"/>
  <c r="O122" i="1" s="1"/>
  <c r="G90" i="1"/>
  <c r="O90" i="1" s="1"/>
  <c r="G58" i="1"/>
  <c r="O58" i="1" s="1"/>
  <c r="G26" i="1"/>
  <c r="O26" i="1" s="1"/>
  <c r="H12" i="1"/>
  <c r="P12" i="1" s="1"/>
  <c r="G102" i="1"/>
  <c r="O102" i="1" s="1"/>
  <c r="H62" i="1"/>
  <c r="P62" i="1" s="1"/>
  <c r="H50" i="1"/>
  <c r="P50" i="1" s="1"/>
  <c r="G38" i="1"/>
  <c r="O38" i="1" s="1"/>
  <c r="G5" i="1"/>
  <c r="O5" i="1" s="1"/>
  <c r="G106" i="1"/>
  <c r="O106" i="1" s="1"/>
  <c r="K134" i="1"/>
  <c r="M134" i="1" s="1"/>
  <c r="L122" i="1"/>
  <c r="N122" i="1" s="1"/>
  <c r="L114" i="1"/>
  <c r="N114" i="1" s="1"/>
  <c r="K110" i="1"/>
  <c r="M110" i="1" s="1"/>
  <c r="K90" i="1"/>
  <c r="M90" i="1" s="1"/>
  <c r="K82" i="1"/>
  <c r="M82" i="1" s="1"/>
  <c r="L58" i="1"/>
  <c r="N58" i="1" s="1"/>
  <c r="K50" i="1"/>
  <c r="M50" i="1" s="1"/>
  <c r="L38" i="1"/>
  <c r="N38" i="1" s="1"/>
  <c r="G9" i="1"/>
  <c r="O9" i="1" s="1"/>
  <c r="G13" i="1"/>
  <c r="O13" i="1" s="1"/>
  <c r="G20" i="1"/>
  <c r="O20" i="1" s="1"/>
  <c r="H14" i="1"/>
  <c r="P14" i="1" s="1"/>
  <c r="K43" i="1"/>
  <c r="M43" i="1" s="1"/>
  <c r="L31" i="1"/>
  <c r="N31" i="1" s="1"/>
  <c r="G18" i="1"/>
  <c r="O18" i="1" s="1"/>
  <c r="G14" i="1"/>
  <c r="O14" i="1" s="1"/>
  <c r="H18" i="1"/>
  <c r="P18" i="1" s="1"/>
  <c r="L119" i="1"/>
  <c r="N119" i="1" s="1"/>
  <c r="K107" i="1"/>
  <c r="M107" i="1" s="1"/>
  <c r="L111" i="1"/>
  <c r="N111" i="1" s="1"/>
  <c r="K75" i="1"/>
  <c r="M75" i="1" s="1"/>
  <c r="K59" i="1"/>
  <c r="M59" i="1" s="1"/>
  <c r="L47" i="1"/>
  <c r="N47" i="1" s="1"/>
  <c r="L18" i="1"/>
  <c r="N18" i="1" s="1"/>
  <c r="K18" i="1"/>
  <c r="M18" i="1" s="1"/>
  <c r="L14" i="1"/>
  <c r="N14" i="1" s="1"/>
  <c r="K14" i="1"/>
  <c r="M14" i="1" s="1"/>
  <c r="K6" i="1"/>
  <c r="M6" i="1" s="1"/>
  <c r="L6" i="1"/>
  <c r="N6" i="1" s="1"/>
  <c r="K2" i="1"/>
  <c r="M2" i="1" s="1"/>
  <c r="L2" i="1"/>
  <c r="N2" i="1" s="1"/>
  <c r="K131" i="1"/>
  <c r="M131" i="1" s="1"/>
  <c r="L131" i="1"/>
  <c r="N131" i="1" s="1"/>
  <c r="K123" i="1"/>
  <c r="M123" i="1" s="1"/>
  <c r="L123" i="1"/>
  <c r="N123" i="1" s="1"/>
  <c r="K115" i="1"/>
  <c r="M115" i="1" s="1"/>
  <c r="L115" i="1"/>
  <c r="N115" i="1" s="1"/>
  <c r="K103" i="1"/>
  <c r="M103" i="1" s="1"/>
  <c r="L103" i="1"/>
  <c r="N103" i="1" s="1"/>
  <c r="K99" i="1"/>
  <c r="M99" i="1" s="1"/>
  <c r="L99" i="1"/>
  <c r="N99" i="1" s="1"/>
  <c r="K95" i="1"/>
  <c r="M95" i="1" s="1"/>
  <c r="L95" i="1"/>
  <c r="N95" i="1" s="1"/>
  <c r="K91" i="1"/>
  <c r="M91" i="1" s="1"/>
  <c r="L91" i="1"/>
  <c r="N91" i="1" s="1"/>
  <c r="K71" i="1"/>
  <c r="M71" i="1" s="1"/>
  <c r="L71" i="1"/>
  <c r="N71" i="1" s="1"/>
  <c r="K67" i="1"/>
  <c r="M67" i="1" s="1"/>
  <c r="L67" i="1"/>
  <c r="N67" i="1" s="1"/>
  <c r="K55" i="1"/>
  <c r="M55" i="1" s="1"/>
  <c r="L55" i="1"/>
  <c r="N55" i="1" s="1"/>
  <c r="K51" i="1"/>
  <c r="M51" i="1" s="1"/>
  <c r="L51" i="1"/>
  <c r="N51" i="1" s="1"/>
  <c r="K39" i="1"/>
  <c r="M39" i="1" s="1"/>
  <c r="L39" i="1"/>
  <c r="N39" i="1" s="1"/>
  <c r="K35" i="1"/>
  <c r="M35" i="1" s="1"/>
  <c r="L35" i="1"/>
  <c r="N35" i="1" s="1"/>
  <c r="L27" i="1"/>
  <c r="N27" i="1" s="1"/>
  <c r="K27" i="1"/>
  <c r="M27" i="1" s="1"/>
  <c r="L23" i="1"/>
  <c r="N23" i="1" s="1"/>
  <c r="K23" i="1"/>
  <c r="M23" i="1" s="1"/>
  <c r="K15" i="1"/>
  <c r="M15" i="1" s="1"/>
  <c r="K19" i="1"/>
  <c r="M19" i="1" s="1"/>
  <c r="H8" i="1"/>
  <c r="P8" i="1" s="1"/>
  <c r="H4" i="1"/>
  <c r="P4" i="1" s="1"/>
  <c r="H133" i="1"/>
  <c r="P133" i="1" s="1"/>
  <c r="H129" i="1"/>
  <c r="P129" i="1" s="1"/>
  <c r="H125" i="1"/>
  <c r="P125" i="1" s="1"/>
  <c r="H121" i="1"/>
  <c r="P121" i="1" s="1"/>
  <c r="H117" i="1"/>
  <c r="P117" i="1" s="1"/>
  <c r="H113" i="1"/>
  <c r="P113" i="1" s="1"/>
  <c r="H109" i="1"/>
  <c r="P109" i="1" s="1"/>
  <c r="H105" i="1"/>
  <c r="P105" i="1" s="1"/>
  <c r="H101" i="1"/>
  <c r="P101" i="1" s="1"/>
  <c r="H97" i="1"/>
  <c r="P97" i="1" s="1"/>
  <c r="H93" i="1"/>
  <c r="P93" i="1" s="1"/>
  <c r="H89" i="1"/>
  <c r="P89" i="1" s="1"/>
  <c r="H85" i="1"/>
  <c r="P85" i="1" s="1"/>
  <c r="H81" i="1"/>
  <c r="P81" i="1" s="1"/>
  <c r="H77" i="1"/>
  <c r="P77" i="1" s="1"/>
  <c r="H73" i="1"/>
  <c r="P73" i="1" s="1"/>
  <c r="H69" i="1"/>
  <c r="P69" i="1" s="1"/>
  <c r="H65" i="1"/>
  <c r="P65" i="1" s="1"/>
  <c r="H61" i="1"/>
  <c r="P61" i="1" s="1"/>
  <c r="H57" i="1"/>
  <c r="P57" i="1" s="1"/>
  <c r="H53" i="1"/>
  <c r="P53" i="1" s="1"/>
  <c r="H49" i="1"/>
  <c r="P49" i="1" s="1"/>
  <c r="H45" i="1"/>
  <c r="P45" i="1" s="1"/>
  <c r="H41" i="1"/>
  <c r="P41" i="1" s="1"/>
  <c r="H37" i="1"/>
  <c r="P37" i="1" s="1"/>
  <c r="H33" i="1"/>
  <c r="P33" i="1" s="1"/>
  <c r="H29" i="1"/>
  <c r="P29" i="1" s="1"/>
  <c r="H25" i="1"/>
  <c r="P25" i="1" s="1"/>
  <c r="H21" i="1"/>
  <c r="P21" i="1" s="1"/>
  <c r="H17" i="1"/>
  <c r="P17" i="1" s="1"/>
  <c r="H13" i="1"/>
  <c r="P13" i="1" s="1"/>
  <c r="K7" i="1"/>
  <c r="M7" i="1" s="1"/>
  <c r="L7" i="1"/>
  <c r="N7" i="1" s="1"/>
  <c r="H10" i="1"/>
  <c r="P10" i="1" s="1"/>
  <c r="H6" i="1"/>
  <c r="P6" i="1" s="1"/>
  <c r="H2" i="1"/>
  <c r="H131" i="1"/>
  <c r="P131" i="1" s="1"/>
  <c r="H127" i="1"/>
  <c r="P127" i="1" s="1"/>
  <c r="H123" i="1"/>
  <c r="P123" i="1" s="1"/>
  <c r="H119" i="1"/>
  <c r="P119" i="1" s="1"/>
  <c r="H115" i="1"/>
  <c r="P115" i="1" s="1"/>
  <c r="H111" i="1"/>
  <c r="P111" i="1" s="1"/>
  <c r="H107" i="1"/>
  <c r="P107" i="1" s="1"/>
  <c r="H103" i="1"/>
  <c r="P103" i="1" s="1"/>
  <c r="H99" i="1"/>
  <c r="P99" i="1" s="1"/>
  <c r="H95" i="1"/>
  <c r="P95" i="1" s="1"/>
  <c r="H91" i="1"/>
  <c r="P91" i="1" s="1"/>
  <c r="H87" i="1"/>
  <c r="P87" i="1" s="1"/>
  <c r="H83" i="1"/>
  <c r="P83" i="1" s="1"/>
  <c r="H79" i="1"/>
  <c r="P79" i="1" s="1"/>
  <c r="H75" i="1"/>
  <c r="P75" i="1" s="1"/>
  <c r="H71" i="1"/>
  <c r="P71" i="1" s="1"/>
  <c r="H67" i="1"/>
  <c r="P67" i="1" s="1"/>
  <c r="H63" i="1"/>
  <c r="P63" i="1" s="1"/>
  <c r="H59" i="1"/>
  <c r="P59" i="1" s="1"/>
  <c r="H55" i="1"/>
  <c r="P55" i="1" s="1"/>
  <c r="H51" i="1"/>
  <c r="P51" i="1" s="1"/>
  <c r="H47" i="1"/>
  <c r="P47" i="1" s="1"/>
  <c r="H43" i="1"/>
  <c r="P43" i="1" s="1"/>
  <c r="H39" i="1"/>
  <c r="P39" i="1" s="1"/>
  <c r="H35" i="1"/>
  <c r="P35" i="1" s="1"/>
  <c r="H31" i="1"/>
  <c r="P31" i="1" s="1"/>
  <c r="H27" i="1"/>
  <c r="P27" i="1" s="1"/>
  <c r="H23" i="1"/>
  <c r="P23" i="1" s="1"/>
  <c r="H19" i="1"/>
  <c r="P19" i="1" s="1"/>
  <c r="H15" i="1"/>
  <c r="P15" i="1" s="1"/>
  <c r="H11" i="1"/>
  <c r="P11" i="1" s="1"/>
  <c r="H7" i="1"/>
  <c r="P7" i="1" s="1"/>
  <c r="H3" i="1"/>
  <c r="P3" i="1" s="1"/>
  <c r="H132" i="1"/>
  <c r="P132" i="1" s="1"/>
  <c r="H128" i="1"/>
  <c r="P128" i="1" s="1"/>
  <c r="H124" i="1"/>
  <c r="P124" i="1" s="1"/>
  <c r="H120" i="1"/>
  <c r="P120" i="1" s="1"/>
  <c r="H116" i="1"/>
  <c r="P116" i="1" s="1"/>
  <c r="H112" i="1"/>
  <c r="P112" i="1" s="1"/>
  <c r="H108" i="1"/>
  <c r="P108" i="1" s="1"/>
  <c r="H104" i="1"/>
  <c r="P104" i="1" s="1"/>
  <c r="H100" i="1"/>
  <c r="P100" i="1" s="1"/>
  <c r="H96" i="1"/>
  <c r="P96" i="1" s="1"/>
  <c r="H92" i="1"/>
  <c r="P92" i="1" s="1"/>
  <c r="H88" i="1"/>
  <c r="P88" i="1" s="1"/>
  <c r="H84" i="1"/>
  <c r="P84" i="1" s="1"/>
  <c r="H80" i="1"/>
  <c r="P80" i="1" s="1"/>
  <c r="H76" i="1"/>
  <c r="P76" i="1" s="1"/>
  <c r="H72" i="1"/>
  <c r="P72" i="1" s="1"/>
  <c r="H68" i="1"/>
  <c r="P68" i="1" s="1"/>
  <c r="H64" i="1"/>
  <c r="P64" i="1" s="1"/>
  <c r="H60" i="1"/>
  <c r="P60" i="1" s="1"/>
  <c r="H56" i="1"/>
  <c r="P56" i="1" s="1"/>
  <c r="H52" i="1"/>
  <c r="P52" i="1" s="1"/>
  <c r="H48" i="1"/>
  <c r="P48" i="1" s="1"/>
  <c r="H44" i="1"/>
  <c r="P44" i="1" s="1"/>
  <c r="H40" i="1"/>
  <c r="P40" i="1" s="1"/>
  <c r="H36" i="1"/>
  <c r="P36" i="1" s="1"/>
  <c r="H32" i="1"/>
  <c r="P32" i="1" s="1"/>
  <c r="H28" i="1"/>
  <c r="P28" i="1" s="1"/>
  <c r="H24" i="1"/>
  <c r="P24" i="1" s="1"/>
  <c r="K3" i="1"/>
  <c r="M3" i="1" s="1"/>
  <c r="G10" i="1"/>
  <c r="O10" i="1" s="1"/>
  <c r="G6" i="1"/>
  <c r="O6" i="1" s="1"/>
  <c r="G2" i="1"/>
  <c r="G131" i="1"/>
  <c r="O131" i="1" s="1"/>
  <c r="G127" i="1"/>
  <c r="O127" i="1" s="1"/>
  <c r="G123" i="1"/>
  <c r="O123" i="1" s="1"/>
  <c r="G119" i="1"/>
  <c r="O119" i="1" s="1"/>
  <c r="G115" i="1"/>
  <c r="O115" i="1" s="1"/>
  <c r="G111" i="1"/>
  <c r="O111" i="1" s="1"/>
  <c r="G107" i="1"/>
  <c r="O107" i="1" s="1"/>
  <c r="G103" i="1"/>
  <c r="O103" i="1" s="1"/>
  <c r="G99" i="1"/>
  <c r="O99" i="1" s="1"/>
  <c r="G95" i="1"/>
  <c r="O95" i="1" s="1"/>
  <c r="G91" i="1"/>
  <c r="O91" i="1" s="1"/>
  <c r="G87" i="1"/>
  <c r="O87" i="1" s="1"/>
  <c r="G83" i="1"/>
  <c r="O83" i="1" s="1"/>
  <c r="G79" i="1"/>
  <c r="O79" i="1" s="1"/>
  <c r="G75" i="1"/>
  <c r="O75" i="1" s="1"/>
  <c r="G71" i="1"/>
  <c r="O71" i="1" s="1"/>
  <c r="G67" i="1"/>
  <c r="O67" i="1" s="1"/>
  <c r="G63" i="1"/>
  <c r="O63" i="1" s="1"/>
  <c r="G59" i="1"/>
  <c r="O59" i="1" s="1"/>
  <c r="G55" i="1"/>
  <c r="O55" i="1" s="1"/>
  <c r="G51" i="1"/>
  <c r="O51" i="1" s="1"/>
  <c r="G47" i="1"/>
  <c r="O47" i="1" s="1"/>
  <c r="G43" i="1"/>
  <c r="O43" i="1" s="1"/>
  <c r="G39" i="1"/>
  <c r="O39" i="1" s="1"/>
  <c r="G35" i="1"/>
  <c r="O35" i="1" s="1"/>
  <c r="G31" i="1"/>
  <c r="O31" i="1" s="1"/>
  <c r="G27" i="1"/>
  <c r="O27" i="1" s="1"/>
  <c r="G23" i="1"/>
  <c r="O23" i="1" s="1"/>
  <c r="G19" i="1"/>
  <c r="O19" i="1" s="1"/>
  <c r="G15" i="1"/>
  <c r="O15" i="1" s="1"/>
  <c r="G11" i="1"/>
  <c r="O11" i="1" s="1"/>
  <c r="G7" i="1"/>
  <c r="O7" i="1" s="1"/>
  <c r="G3" i="1"/>
  <c r="O3" i="1" s="1"/>
  <c r="G132" i="1"/>
  <c r="O132" i="1" s="1"/>
  <c r="G128" i="1"/>
  <c r="O128" i="1" s="1"/>
  <c r="G124" i="1"/>
  <c r="O124" i="1" s="1"/>
  <c r="G120" i="1"/>
  <c r="O120" i="1" s="1"/>
  <c r="G116" i="1"/>
  <c r="O116" i="1" s="1"/>
  <c r="G112" i="1"/>
  <c r="O112" i="1" s="1"/>
  <c r="G108" i="1"/>
  <c r="O108" i="1" s="1"/>
  <c r="G104" i="1"/>
  <c r="O104" i="1" s="1"/>
  <c r="G100" i="1"/>
  <c r="O100" i="1" s="1"/>
  <c r="G96" i="1"/>
  <c r="O96" i="1" s="1"/>
  <c r="G92" i="1"/>
  <c r="O92" i="1" s="1"/>
  <c r="G88" i="1"/>
  <c r="O88" i="1" s="1"/>
  <c r="G84" i="1"/>
  <c r="O84" i="1" s="1"/>
  <c r="G80" i="1"/>
  <c r="O80" i="1" s="1"/>
  <c r="G76" i="1"/>
  <c r="O76" i="1" s="1"/>
  <c r="G72" i="1"/>
  <c r="O72" i="1" s="1"/>
  <c r="G68" i="1"/>
  <c r="O68" i="1" s="1"/>
  <c r="G64" i="1"/>
  <c r="O64" i="1" s="1"/>
  <c r="G60" i="1"/>
  <c r="O60" i="1" s="1"/>
  <c r="G56" i="1"/>
  <c r="O56" i="1" s="1"/>
  <c r="G52" i="1"/>
  <c r="O52" i="1" s="1"/>
  <c r="G48" i="1"/>
  <c r="O48" i="1" s="1"/>
  <c r="G44" i="1"/>
  <c r="O44" i="1" s="1"/>
  <c r="G40" i="1"/>
  <c r="O40" i="1" s="1"/>
  <c r="G36" i="1"/>
  <c r="O36" i="1" s="1"/>
  <c r="G32" i="1"/>
  <c r="O32" i="1" s="1"/>
  <c r="G28" i="1"/>
  <c r="O28" i="1" s="1"/>
  <c r="G24" i="1"/>
  <c r="O24" i="1" s="1"/>
  <c r="I2" i="2"/>
  <c r="U2" i="2" s="1"/>
  <c r="P2" i="2"/>
  <c r="S2" i="2" s="1"/>
  <c r="J2" i="2"/>
  <c r="V2" i="2" s="1"/>
  <c r="Q2" i="2"/>
  <c r="T2" i="2" s="1"/>
  <c r="K2" i="2"/>
  <c r="W2" i="2" s="1"/>
  <c r="O2" i="2"/>
  <c r="R2" i="2" s="1"/>
  <c r="K9" i="1"/>
  <c r="M9" i="1" s="1"/>
  <c r="K5" i="1"/>
  <c r="M5" i="1" s="1"/>
  <c r="L17" i="1"/>
  <c r="N17" i="1" s="1"/>
  <c r="L13" i="1"/>
  <c r="N13" i="1" s="1"/>
  <c r="L20" i="1"/>
  <c r="N20" i="1" s="1"/>
  <c r="L16" i="1"/>
  <c r="N16" i="1" s="1"/>
  <c r="L12" i="1"/>
  <c r="N12" i="1" s="1"/>
</calcChain>
</file>

<file path=xl/sharedStrings.xml><?xml version="1.0" encoding="utf-8"?>
<sst xmlns="http://schemas.openxmlformats.org/spreadsheetml/2006/main" count="5048" uniqueCount="448">
  <si>
    <t>Bookmaker's odds</t>
  </si>
  <si>
    <t>Margin %</t>
  </si>
  <si>
    <t>My odds</t>
  </si>
  <si>
    <t>My probability %</t>
  </si>
  <si>
    <t>My true odds</t>
  </si>
  <si>
    <t>Bookies Prob %</t>
  </si>
  <si>
    <t>Value</t>
  </si>
  <si>
    <t>Ajaccio</t>
  </si>
  <si>
    <t>Nancy</t>
  </si>
  <si>
    <t>Auxerre</t>
  </si>
  <si>
    <t>Pau FC</t>
  </si>
  <si>
    <t>Chambly</t>
  </si>
  <si>
    <t>Guingamp</t>
  </si>
  <si>
    <t>Dunkerque</t>
  </si>
  <si>
    <t>Caen</t>
  </si>
  <si>
    <t>Rodez</t>
  </si>
  <si>
    <t>Chateauroux</t>
  </si>
  <si>
    <t>Sochaux</t>
  </si>
  <si>
    <t>Grenoble</t>
  </si>
  <si>
    <t>Troyes</t>
  </si>
  <si>
    <t>Niort</t>
  </si>
  <si>
    <t>Valenciennes</t>
  </si>
  <si>
    <t>Amiens</t>
  </si>
  <si>
    <t>Zwolle</t>
  </si>
  <si>
    <t>FC Emmen</t>
  </si>
  <si>
    <t>Ath Bilbao</t>
  </si>
  <si>
    <t>Huesca</t>
  </si>
  <si>
    <t>Galatasaray</t>
  </si>
  <si>
    <t>Bradford</t>
  </si>
  <si>
    <t>Grimsby</t>
  </si>
  <si>
    <t>Metz</t>
  </si>
  <si>
    <t>Lens</t>
  </si>
  <si>
    <t>Marseille</t>
  </si>
  <si>
    <t>Reims</t>
  </si>
  <si>
    <t>Nice</t>
  </si>
  <si>
    <t>Lyon</t>
  </si>
  <si>
    <t>Clermont</t>
  </si>
  <si>
    <t>Paris FC</t>
  </si>
  <si>
    <t>Toulouse</t>
  </si>
  <si>
    <t>Le Havre</t>
  </si>
  <si>
    <t>Fiorentina</t>
  </si>
  <si>
    <t>Verona</t>
  </si>
  <si>
    <t>Sampdoria</t>
  </si>
  <si>
    <t>Crotone</t>
  </si>
  <si>
    <t>Parma</t>
  </si>
  <si>
    <t>Juventus</t>
  </si>
  <si>
    <t>Reggiana</t>
  </si>
  <si>
    <t>Cittadella</t>
  </si>
  <si>
    <t>Sparta Rotterdam</t>
  </si>
  <si>
    <t>Groningen</t>
  </si>
  <si>
    <t>VVV Venlo</t>
  </si>
  <si>
    <t>Twente</t>
  </si>
  <si>
    <t>Waalwijk</t>
  </si>
  <si>
    <t>PSV Eindhoven</t>
  </si>
  <si>
    <t>Utrecht</t>
  </si>
  <si>
    <t>For Sittard</t>
  </si>
  <si>
    <t>Rangers</t>
  </si>
  <si>
    <t>Motherwell</t>
  </si>
  <si>
    <t>Ross County</t>
  </si>
  <si>
    <t>Hamilton</t>
  </si>
  <si>
    <t>St Mirren</t>
  </si>
  <si>
    <t>St Johnstone</t>
  </si>
  <si>
    <t>Hibernian</t>
  </si>
  <si>
    <t>Dundee United</t>
  </si>
  <si>
    <t>Ath Madrid</t>
  </si>
  <si>
    <t>Elche</t>
  </si>
  <si>
    <t>Barcelona</t>
  </si>
  <si>
    <t>Valencia</t>
  </si>
  <si>
    <t>Levante</t>
  </si>
  <si>
    <t>Sociedad</t>
  </si>
  <si>
    <t>Osasuna</t>
  </si>
  <si>
    <t>Villarreal</t>
  </si>
  <si>
    <t>Sevilla</t>
  </si>
  <si>
    <t>Valladolid</t>
  </si>
  <si>
    <t>Goztep</t>
  </si>
  <si>
    <t>Hatayspor</t>
  </si>
  <si>
    <t>Rizespor</t>
  </si>
  <si>
    <t>Yeni Malatyaspor</t>
  </si>
  <si>
    <t>Kasimpasa</t>
  </si>
  <si>
    <t>Gaziantep</t>
  </si>
  <si>
    <t>Fenerbahce</t>
  </si>
  <si>
    <t>Brest</t>
  </si>
  <si>
    <t>Montpellier</t>
  </si>
  <si>
    <t>Dijon</t>
  </si>
  <si>
    <t>Monaco</t>
  </si>
  <si>
    <t>Nantes</t>
  </si>
  <si>
    <t>Angers</t>
  </si>
  <si>
    <t>St Etienne</t>
  </si>
  <si>
    <t>Nimes</t>
  </si>
  <si>
    <t>Strasbourg</t>
  </si>
  <si>
    <t>Bordeaux</t>
  </si>
  <si>
    <t>Lorient</t>
  </si>
  <si>
    <t>Rennes</t>
  </si>
  <si>
    <t>Lille</t>
  </si>
  <si>
    <t>Paris SG</t>
  </si>
  <si>
    <t>Torino</t>
  </si>
  <si>
    <t>Bologna</t>
  </si>
  <si>
    <t>Benevento</t>
  </si>
  <si>
    <t>Genoa</t>
  </si>
  <si>
    <t>Cagliari</t>
  </si>
  <si>
    <t>Udinese</t>
  </si>
  <si>
    <t>Inter</t>
  </si>
  <si>
    <t>Spezia</t>
  </si>
  <si>
    <t>Sassuolo</t>
  </si>
  <si>
    <t>Milan</t>
  </si>
  <si>
    <t>Atalanta</t>
  </si>
  <si>
    <t>Roma</t>
  </si>
  <si>
    <t>Lazio</t>
  </si>
  <si>
    <t>Napoli</t>
  </si>
  <si>
    <t>Vitesse</t>
  </si>
  <si>
    <t>Feyenoord</t>
  </si>
  <si>
    <t>Den Haag</t>
  </si>
  <si>
    <t>Ajax</t>
  </si>
  <si>
    <t>Heerenveen</t>
  </si>
  <si>
    <t>Heracles</t>
  </si>
  <si>
    <t>AZ Alkmaar</t>
  </si>
  <si>
    <t>Willem II</t>
  </si>
  <si>
    <t>Kilmarnock</t>
  </si>
  <si>
    <t>Aberdeen</t>
  </si>
  <si>
    <t>Celta</t>
  </si>
  <si>
    <t>Alaves</t>
  </si>
  <si>
    <t>Granada</t>
  </si>
  <si>
    <t>Betis</t>
  </si>
  <si>
    <t>Cadiz</t>
  </si>
  <si>
    <t>Getafe</t>
  </si>
  <si>
    <t>Eibar</t>
  </si>
  <si>
    <t>Real Madrid</t>
  </si>
  <si>
    <t>Genclerbirligi</t>
  </si>
  <si>
    <t>Ankaragucu</t>
  </si>
  <si>
    <t>Denizlispor</t>
  </si>
  <si>
    <t>Alanyaspor</t>
  </si>
  <si>
    <t>Besiktas</t>
  </si>
  <si>
    <t>Erzurum BB</t>
  </si>
  <si>
    <t>Antalyaspor</t>
  </si>
  <si>
    <t>Kayserispor</t>
  </si>
  <si>
    <t>Konyaspor</t>
  </si>
  <si>
    <t>Sivasspor</t>
  </si>
  <si>
    <t>Rio Ave</t>
  </si>
  <si>
    <t>Hartlepool</t>
  </si>
  <si>
    <t>Halifax</t>
  </si>
  <si>
    <t>Celtic</t>
  </si>
  <si>
    <t>Livingston</t>
  </si>
  <si>
    <t>Buyuksehyr</t>
  </si>
  <si>
    <t>Div</t>
  </si>
  <si>
    <t>E2</t>
  </si>
  <si>
    <t>E3</t>
  </si>
  <si>
    <t>EC</t>
  </si>
  <si>
    <t>F1</t>
  </si>
  <si>
    <t>F2</t>
  </si>
  <si>
    <t>I1</t>
  </si>
  <si>
    <t>I2</t>
  </si>
  <si>
    <t>N1</t>
  </si>
  <si>
    <t>P1</t>
  </si>
  <si>
    <t>SC0</t>
  </si>
  <si>
    <t>SP1</t>
  </si>
  <si>
    <t>T1</t>
  </si>
  <si>
    <t>SCORE</t>
  </si>
  <si>
    <t>Date</t>
  </si>
  <si>
    <t>Margin(dec)</t>
  </si>
  <si>
    <t>Pscore</t>
  </si>
  <si>
    <t>P(1X2)</t>
  </si>
  <si>
    <t>HT</t>
  </si>
  <si>
    <t>AT</t>
  </si>
  <si>
    <t>Bookies odds(True)</t>
  </si>
  <si>
    <t>Club Brugge</t>
  </si>
  <si>
    <t>Eupen</t>
  </si>
  <si>
    <t>B1</t>
  </si>
  <si>
    <t>Waregem</t>
  </si>
  <si>
    <t>Cercle Brugge</t>
  </si>
  <si>
    <t>Kortrijk</t>
  </si>
  <si>
    <t>Gent</t>
  </si>
  <si>
    <t>Oud-Heverlee Leuven</t>
  </si>
  <si>
    <t>Oostende</t>
  </si>
  <si>
    <t>Standard</t>
  </si>
  <si>
    <t>St Truiden</t>
  </si>
  <si>
    <t>Rochdale</t>
  </si>
  <si>
    <t>Charlton</t>
  </si>
  <si>
    <t>Crewe</t>
  </si>
  <si>
    <t>Accrington</t>
  </si>
  <si>
    <t>Lincoln</t>
  </si>
  <si>
    <t>Burton</t>
  </si>
  <si>
    <t>Cambridge</t>
  </si>
  <si>
    <t>Scunthorpe</t>
  </si>
  <si>
    <t>Southend</t>
  </si>
  <si>
    <t>Harrogate</t>
  </si>
  <si>
    <t>Port Vale</t>
  </si>
  <si>
    <t>Barrow</t>
  </si>
  <si>
    <t>Altrincham</t>
  </si>
  <si>
    <t>King’s Lynn</t>
  </si>
  <si>
    <t>Wealdstone</t>
  </si>
  <si>
    <t>Karagumruk</t>
  </si>
  <si>
    <t>Antwerp</t>
  </si>
  <si>
    <t>Charleroi</t>
  </si>
  <si>
    <t>Genk</t>
  </si>
  <si>
    <t>Waasland-Beveren</t>
  </si>
  <si>
    <t>Anderlecht</t>
  </si>
  <si>
    <t>Beerschot VA</t>
  </si>
  <si>
    <t>Mechelen</t>
  </si>
  <si>
    <t>Mouscron</t>
  </si>
  <si>
    <t>Famalicao</t>
  </si>
  <si>
    <t>Gil Vicente</t>
  </si>
  <si>
    <t>Nacional</t>
  </si>
  <si>
    <t>Tondela</t>
  </si>
  <si>
    <t>Farense</t>
  </si>
  <si>
    <t>Pacos Ferreira</t>
  </si>
  <si>
    <t>Belenenses</t>
  </si>
  <si>
    <t>Sp Lisbon</t>
  </si>
  <si>
    <t>Boavista</t>
  </si>
  <si>
    <t>Benfica</t>
  </si>
  <si>
    <t>Portimonense</t>
  </si>
  <si>
    <t>Moreirense</t>
  </si>
  <si>
    <t>Santa Clara</t>
  </si>
  <si>
    <t>Guimaraes</t>
  </si>
  <si>
    <t>Porto</t>
  </si>
  <si>
    <t>Bielefeld</t>
  </si>
  <si>
    <t>M'gladbach</t>
  </si>
  <si>
    <t>Ein Frankfurt</t>
  </si>
  <si>
    <t>Leverkusen</t>
  </si>
  <si>
    <t>FC Koln</t>
  </si>
  <si>
    <t>Augsburg</t>
  </si>
  <si>
    <t>Hoffenheim</t>
  </si>
  <si>
    <t>Freiburg</t>
  </si>
  <si>
    <t>Werder Bremen</t>
  </si>
  <si>
    <t>Union Berlin</t>
  </si>
  <si>
    <t>Hertha</t>
  </si>
  <si>
    <t>Schalke 04</t>
  </si>
  <si>
    <t>Stuttgart</t>
  </si>
  <si>
    <t>RB Leipzig</t>
  </si>
  <si>
    <t>Bochum</t>
  </si>
  <si>
    <t>Darmstadt</t>
  </si>
  <si>
    <t>Heidenheim</t>
  </si>
  <si>
    <t>Nurnberg</t>
  </si>
  <si>
    <t>Wurzburger Kickers</t>
  </si>
  <si>
    <t>Karlsruhe</t>
  </si>
  <si>
    <t>Hull</t>
  </si>
  <si>
    <t>Sunderland</t>
  </si>
  <si>
    <t>Gillingham</t>
  </si>
  <si>
    <t>Swindon</t>
  </si>
  <si>
    <t>Chesterfield</t>
  </si>
  <si>
    <t>Fuenlabrada</t>
  </si>
  <si>
    <t>Leganes</t>
  </si>
  <si>
    <t>Vallecano</t>
  </si>
  <si>
    <t>Alcorcon</t>
  </si>
  <si>
    <t>Logrones</t>
  </si>
  <si>
    <t>Mirandes</t>
  </si>
  <si>
    <t>Cartagena</t>
  </si>
  <si>
    <t>Zaragoza</t>
  </si>
  <si>
    <t>Dortmund</t>
  </si>
  <si>
    <t>Wolfsburg</t>
  </si>
  <si>
    <t>Bayern Munich</t>
  </si>
  <si>
    <t>Mainz</t>
  </si>
  <si>
    <t>Erzgebirge Aue</t>
  </si>
  <si>
    <t>Braunschweig</t>
  </si>
  <si>
    <t>Greuther Furth</t>
  </si>
  <si>
    <t>St Pauli</t>
  </si>
  <si>
    <t>Hamburg</t>
  </si>
  <si>
    <t>Regensburg</t>
  </si>
  <si>
    <t>Hannover</t>
  </si>
  <si>
    <t>Sandhausen</t>
  </si>
  <si>
    <t>Holstein Kiel</t>
  </si>
  <si>
    <t>Osnabruck</t>
  </si>
  <si>
    <t>Panathinaikos</t>
  </si>
  <si>
    <t>Asteras Tripolis</t>
  </si>
  <si>
    <t>Panetolikos</t>
  </si>
  <si>
    <t>OFI Crete</t>
  </si>
  <si>
    <t>Giannina</t>
  </si>
  <si>
    <t>Apollon</t>
  </si>
  <si>
    <t>Larisa</t>
  </si>
  <si>
    <t>PAOK</t>
  </si>
  <si>
    <t>Olympiakos</t>
  </si>
  <si>
    <t>AEK</t>
  </si>
  <si>
    <t>Castellon</t>
  </si>
  <si>
    <t>Tenerife</t>
  </si>
  <si>
    <t>Las Palmas</t>
  </si>
  <si>
    <t>Espanol</t>
  </si>
  <si>
    <t>Albacete</t>
  </si>
  <si>
    <t>Malaga</t>
  </si>
  <si>
    <t>Almeria</t>
  </si>
  <si>
    <t>Ponferradina</t>
  </si>
  <si>
    <t>Oviedo</t>
  </si>
  <si>
    <t>Mallorca</t>
  </si>
  <si>
    <t>Fortuna Dusseldorf</t>
  </si>
  <si>
    <t>Paderborn</t>
  </si>
  <si>
    <t>Volos NFC</t>
  </si>
  <si>
    <t>Atromitos</t>
  </si>
  <si>
    <t>Lamia</t>
  </si>
  <si>
    <t>Aris</t>
  </si>
  <si>
    <t>Girona</t>
  </si>
  <si>
    <t>Sabadell</t>
  </si>
  <si>
    <t>Lugo</t>
  </si>
  <si>
    <t>Sp Gijon</t>
  </si>
  <si>
    <t>D1</t>
  </si>
  <si>
    <t>D2</t>
  </si>
  <si>
    <t>SP2</t>
  </si>
  <si>
    <t>G1</t>
  </si>
  <si>
    <t>Peterboro</t>
  </si>
  <si>
    <t>Ipswich</t>
  </si>
  <si>
    <t>Bromley</t>
  </si>
  <si>
    <t>Sutton</t>
  </si>
  <si>
    <t>2</t>
  </si>
  <si>
    <t>1-2</t>
  </si>
  <si>
    <t>3-2</t>
  </si>
  <si>
    <t>0-3</t>
  </si>
  <si>
    <t>1</t>
  </si>
  <si>
    <t>2-1</t>
  </si>
  <si>
    <t>0-1</t>
  </si>
  <si>
    <t>X</t>
  </si>
  <si>
    <t>0-0</t>
  </si>
  <si>
    <t>1-0</t>
  </si>
  <si>
    <t>1-1</t>
  </si>
  <si>
    <t>4-1</t>
  </si>
  <si>
    <t>1-4</t>
  </si>
  <si>
    <t>1X</t>
  </si>
  <si>
    <t>X2</t>
  </si>
  <si>
    <t>0-2</t>
  </si>
  <si>
    <t>3-0</t>
  </si>
  <si>
    <t>2-0</t>
  </si>
  <si>
    <t>2-2</t>
  </si>
  <si>
    <t>1-3</t>
  </si>
  <si>
    <t>3-1</t>
  </si>
  <si>
    <t>4-0</t>
  </si>
  <si>
    <t>6-0</t>
  </si>
  <si>
    <t>2-3</t>
  </si>
  <si>
    <t>5-0</t>
  </si>
  <si>
    <t>0-4</t>
  </si>
  <si>
    <t>3-3</t>
  </si>
  <si>
    <t>P</t>
  </si>
  <si>
    <t>Sheffield United</t>
  </si>
  <si>
    <t>Newcastle</t>
  </si>
  <si>
    <t>Burnley</t>
  </si>
  <si>
    <t>Man United</t>
  </si>
  <si>
    <t>Wolves</t>
  </si>
  <si>
    <t>Everton</t>
  </si>
  <si>
    <t>Luton</t>
  </si>
  <si>
    <t>QPR</t>
  </si>
  <si>
    <t>Bournemouth</t>
  </si>
  <si>
    <t>Millwall</t>
  </si>
  <si>
    <t>Exeter</t>
  </si>
  <si>
    <t>Bolton</t>
  </si>
  <si>
    <t>Carlisle</t>
  </si>
  <si>
    <t>Salford</t>
  </si>
  <si>
    <t>Man City</t>
  </si>
  <si>
    <t>Brighton</t>
  </si>
  <si>
    <t>Tottenham</t>
  </si>
  <si>
    <t>Fulham</t>
  </si>
  <si>
    <t>Oldham</t>
  </si>
  <si>
    <t>Mansfield</t>
  </si>
  <si>
    <t>Arsenal</t>
  </si>
  <si>
    <t>Crystal Palace</t>
  </si>
  <si>
    <t>E0</t>
  </si>
  <si>
    <t>E1</t>
  </si>
  <si>
    <t>4-4</t>
  </si>
  <si>
    <t>Chievo</t>
  </si>
  <si>
    <t>Virtus Entella</t>
  </si>
  <si>
    <t>Vicenza</t>
  </si>
  <si>
    <t>Frosinone</t>
  </si>
  <si>
    <t>Morton</t>
  </si>
  <si>
    <t>Dunfermline</t>
  </si>
  <si>
    <t>SC1</t>
  </si>
  <si>
    <t>West Brom</t>
  </si>
  <si>
    <t>Leeds</t>
  </si>
  <si>
    <t>West Ham</t>
  </si>
  <si>
    <t>Chelsea</t>
  </si>
  <si>
    <t>Leicester</t>
  </si>
  <si>
    <t>Southampton</t>
  </si>
  <si>
    <t>Middlesbrough</t>
  </si>
  <si>
    <t>Birmingham</t>
  </si>
  <si>
    <t>Blackburn</t>
  </si>
  <si>
    <t>Stoke</t>
  </si>
  <si>
    <t>Bristol City</t>
  </si>
  <si>
    <t>Preston</t>
  </si>
  <si>
    <t>Cardiff</t>
  </si>
  <si>
    <t>Norwich</t>
  </si>
  <si>
    <t>Derby</t>
  </si>
  <si>
    <t>Rotherham</t>
  </si>
  <si>
    <t>Nott'm Forest</t>
  </si>
  <si>
    <t>Watford</t>
  </si>
  <si>
    <t>Huddersfield</t>
  </si>
  <si>
    <t>Barnsley</t>
  </si>
  <si>
    <t>Swansea</t>
  </si>
  <si>
    <t>AFC Wimbledon</t>
  </si>
  <si>
    <t>Bristol Rvs</t>
  </si>
  <si>
    <t>Fleetwood Town</t>
  </si>
  <si>
    <t>Portsmouth</t>
  </si>
  <si>
    <t>Blackpool</t>
  </si>
  <si>
    <t>Northampton</t>
  </si>
  <si>
    <t>Oxford</t>
  </si>
  <si>
    <t>Milton Keynes Dons</t>
  </si>
  <si>
    <t>Plymouth</t>
  </si>
  <si>
    <t>Wigan</t>
  </si>
  <si>
    <t>Doncaster</t>
  </si>
  <si>
    <t>Cheltenham</t>
  </si>
  <si>
    <t>Crawley Town</t>
  </si>
  <si>
    <t>Colchester</t>
  </si>
  <si>
    <t>Forest Green</t>
  </si>
  <si>
    <t>Leyton Orient</t>
  </si>
  <si>
    <t>Morecambe</t>
  </si>
  <si>
    <t>Newport County</t>
  </si>
  <si>
    <t>Stevenage</t>
  </si>
  <si>
    <t>Tranmere</t>
  </si>
  <si>
    <t>Walsall</t>
  </si>
  <si>
    <t>Maidenhead</t>
  </si>
  <si>
    <t>Yeovil</t>
  </si>
  <si>
    <t>Wrexham</t>
  </si>
  <si>
    <t>Dover Athletic</t>
  </si>
  <si>
    <t>Ascoli</t>
  </si>
  <si>
    <t>Monza</t>
  </si>
  <si>
    <t>Cosenza</t>
  </si>
  <si>
    <t>Pisa</t>
  </si>
  <si>
    <t>Brescia</t>
  </si>
  <si>
    <t>Pordenone</t>
  </si>
  <si>
    <t>Venezia</t>
  </si>
  <si>
    <t>Reggina</t>
  </si>
  <si>
    <t>Lecce</t>
  </si>
  <si>
    <t>Sp Braga</t>
  </si>
  <si>
    <t>Alloa</t>
  </si>
  <si>
    <t>Hearts</t>
  </si>
  <si>
    <t>Dundee</t>
  </si>
  <si>
    <t>Ayr</t>
  </si>
  <si>
    <t>Queen of Sth</t>
  </si>
  <si>
    <t>Arbroath</t>
  </si>
  <si>
    <t>Raith Rvs</t>
  </si>
  <si>
    <t>Inverness C</t>
  </si>
  <si>
    <t>Trabzonspor</t>
  </si>
  <si>
    <t>Liverpool</t>
  </si>
  <si>
    <t>Pescara</t>
  </si>
  <si>
    <t>Cremonese</t>
  </si>
  <si>
    <t>Empoli</t>
  </si>
  <si>
    <t>Salernitana</t>
  </si>
  <si>
    <t>Maritimo</t>
  </si>
  <si>
    <t>Spal</t>
  </si>
  <si>
    <t>15/01/2021</t>
  </si>
  <si>
    <t>16/01/2021</t>
  </si>
  <si>
    <t>17/01/2021</t>
  </si>
  <si>
    <t>18/01/2021</t>
  </si>
  <si>
    <t>1-5</t>
  </si>
  <si>
    <t>3-5</t>
  </si>
  <si>
    <t>Mgladbach</t>
  </si>
  <si>
    <t>Reading</t>
  </si>
  <si>
    <t>Coventry</t>
  </si>
  <si>
    <t>Dag and Red</t>
  </si>
  <si>
    <t>Stockport</t>
  </si>
  <si>
    <t>Eastleigh</t>
  </si>
  <si>
    <t>Kings Lynn</t>
  </si>
  <si>
    <t>Aston Villa</t>
  </si>
  <si>
    <t>Brentford</t>
  </si>
  <si>
    <t>Nottm Forest</t>
  </si>
  <si>
    <t>6-1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</si>
</sst>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rgb="FF000000"/>
      <name val="Arial"/>
      <family val="2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9" fontId="4" fillId="0" borderId="0" xfId="1" applyFont="1" applyFill="1" applyAlignment="1"/>
    <xf numFmtId="0" fontId="2" fillId="0" borderId="0" xfId="0" applyFont="1"/>
    <xf numFmtId="2" fontId="4" fillId="0" borderId="1" xfId="0" applyNumberFormat="1" applyFont="1" applyBorder="1" applyAlignment="1">
      <alignment horizontal="center"/>
    </xf>
    <xf numFmtId="2" fontId="4" fillId="0" borderId="2" xfId="0" applyNumberFormat="1" applyFont="1" applyBorder="1" applyAlignment="1">
      <alignment horizontal="center"/>
    </xf>
    <xf numFmtId="164" fontId="0" fillId="0" borderId="0" xfId="0" applyNumberFormat="1"/>
    <xf numFmtId="9" fontId="0" fillId="0" borderId="0" xfId="1" applyFont="1"/>
    <xf numFmtId="164" fontId="0" fillId="0" borderId="0" xfId="0" applyNumberFormat="1" applyFill="1"/>
    <xf numFmtId="49" fontId="0" fillId="0" borderId="0" xfId="0" applyNumberFormat="1" applyAlignment="1">
      <alignment horizontal="center"/>
    </xf>
    <xf numFmtId="9" fontId="0" fillId="0" borderId="0" xfId="0" applyNumberFormat="1"/>
    <xf numFmtId="49" fontId="2" fillId="0" borderId="0" xfId="0" applyNumberFormat="1" applyFont="1" applyAlignment="1">
      <alignment horizontal="center"/>
    </xf>
    <xf numFmtId="14" fontId="0" fillId="0" borderId="0" xfId="0" applyNumberFormat="1"/>
    <xf numFmtId="10" fontId="5" fillId="0" borderId="3" xfId="0" applyNumberFormat="1" applyFont="1" applyFill="1" applyBorder="1" applyAlignment="1">
      <alignment horizontal="center"/>
    </xf>
    <xf numFmtId="0" fontId="4" fillId="0" borderId="2" xfId="0" applyNumberFormat="1" applyFont="1" applyBorder="1" applyAlignment="1">
      <alignment horizontal="center"/>
    </xf>
    <xf numFmtId="9" fontId="0" fillId="0" borderId="0" xfId="0" applyNumberFormat="1" applyFill="1"/>
    <xf numFmtId="0" fontId="0" fillId="0" borderId="0" xfId="0" applyFill="1"/>
    <xf numFmtId="2" fontId="4" fillId="0" borderId="1" xfId="0" applyNumberFormat="1" applyFont="1" applyFill="1" applyBorder="1" applyAlignment="1">
      <alignment horizontal="center"/>
    </xf>
    <xf numFmtId="2" fontId="4" fillId="0" borderId="2" xfId="0" applyNumberFormat="1" applyFont="1" applyFill="1" applyBorder="1" applyAlignment="1">
      <alignment horizontal="center"/>
    </xf>
    <xf numFmtId="9" fontId="0" fillId="0" borderId="0" xfId="1" applyFont="1" applyFill="1"/>
    <xf numFmtId="49" fontId="0" fillId="0" borderId="0" xfId="0" applyNumberFormat="1" applyFill="1" applyAlignment="1">
      <alignment horizontal="center"/>
    </xf>
    <xf numFmtId="2" fontId="7" fillId="0" borderId="0" xfId="2" applyNumberFormat="1" applyFont="1" applyAlignment="1">
      <alignment horizontal="center"/>
    </xf>
    <xf numFmtId="9" fontId="0" fillId="2" borderId="0" xfId="0" applyNumberFormat="1" applyFill="1"/>
    <xf numFmtId="2" fontId="4" fillId="2" borderId="1" xfId="0" applyNumberFormat="1" applyFont="1" applyFill="1" applyBorder="1" applyAlignment="1">
      <alignment horizontal="center"/>
    </xf>
    <xf numFmtId="2" fontId="4" fillId="2" borderId="2" xfId="0" applyNumberFormat="1" applyFont="1" applyFill="1" applyBorder="1" applyAlignment="1">
      <alignment horizontal="center"/>
    </xf>
    <xf numFmtId="10" fontId="5" fillId="2" borderId="3" xfId="0" applyNumberFormat="1" applyFont="1" applyFill="1" applyBorder="1" applyAlignment="1">
      <alignment horizontal="center"/>
    </xf>
    <xf numFmtId="164" fontId="0" fillId="2" borderId="0" xfId="0" applyNumberFormat="1" applyFill="1"/>
    <xf numFmtId="0" fontId="0" fillId="2" borderId="0" xfId="0" applyFill="1"/>
    <xf numFmtId="9" fontId="0" fillId="2" borderId="0" xfId="1" applyFont="1" applyFill="1"/>
    <xf numFmtId="49" fontId="0" fillId="2" borderId="0" xfId="0" applyNumberFormat="1" applyFill="1" applyAlignment="1">
      <alignment horizontal="center"/>
    </xf>
    <xf numFmtId="14" fontId="0" fillId="2" borderId="0" xfId="0" applyNumberFormat="1" applyFill="1"/>
    <xf numFmtId="0" fontId="4" fillId="2" borderId="2" xfId="0" applyNumberFormat="1" applyFont="1" applyFill="1" applyBorder="1" applyAlignment="1">
      <alignment horizontal="center"/>
    </xf>
    <xf numFmtId="9" fontId="8" fillId="0" borderId="0" xfId="0" applyNumberFormat="1" applyFont="1" applyFill="1" applyBorder="1"/>
    <xf numFmtId="0" fontId="8" fillId="0" borderId="0" xfId="0" applyFont="1" applyFill="1" applyBorder="1" applyAlignment="1">
      <alignment horizontal="center"/>
    </xf>
    <xf numFmtId="9" fontId="8" fillId="2" borderId="0" xfId="0" applyNumberFormat="1" applyFont="1" applyFill="1" applyBorder="1"/>
    <xf numFmtId="0" fontId="8" fillId="2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 applyAlignment="1">
      <alignment horizontal="center"/>
    </xf>
    <xf numFmtId="9" fontId="3" fillId="0" borderId="1" xfId="1" applyFont="1" applyBorder="1" applyAlignment="1">
      <alignment horizontal="center"/>
    </xf>
    <xf numFmtId="9" fontId="3" fillId="0" borderId="2" xfId="1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9" fontId="3" fillId="0" borderId="0" xfId="1" applyFont="1" applyBorder="1" applyAlignment="1">
      <alignment horizontal="center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W409"/>
  <sheetViews>
    <sheetView tabSelected="1" zoomScale="80" zoomScaleNormal="80" workbookViewId="0">
      <pane ySplit="1" topLeftCell="A373" activePane="bottomLeft" state="frozen"/>
      <selection pane="bottomLeft" activeCell="W387" sqref="W387"/>
    </sheetView>
  </sheetViews>
  <sheetFormatPr defaultRowHeight="15" x14ac:dyDescent="0.25"/>
  <cols>
    <col min="2" max="2" width="7.7109375" customWidth="1"/>
    <col min="9" max="9" width="10.28515625" customWidth="1"/>
    <col min="10" max="10" width="11.7109375" customWidth="1"/>
    <col min="11" max="11" width="11.140625" customWidth="1"/>
    <col min="20" max="21" width="9.140625" style="8"/>
    <col min="22" max="22" width="12" customWidth="1"/>
    <col min="23" max="23" width="9.140625" style="8"/>
  </cols>
  <sheetData>
    <row r="1" spans="1:23" x14ac:dyDescent="0.25">
      <c r="A1" s="37" t="s">
        <v>3</v>
      </c>
      <c r="B1" s="38"/>
      <c r="C1" s="39" t="s">
        <v>4</v>
      </c>
      <c r="D1" s="40"/>
      <c r="E1" s="2" t="s">
        <v>1</v>
      </c>
      <c r="F1" s="2" t="s">
        <v>158</v>
      </c>
      <c r="G1" s="42" t="s">
        <v>2</v>
      </c>
      <c r="H1" s="40"/>
      <c r="I1" s="39" t="s">
        <v>0</v>
      </c>
      <c r="J1" s="40"/>
      <c r="K1" s="39" t="s">
        <v>163</v>
      </c>
      <c r="L1" s="40"/>
      <c r="M1" s="43" t="s">
        <v>5</v>
      </c>
      <c r="N1" s="44"/>
      <c r="O1" s="41" t="s">
        <v>6</v>
      </c>
      <c r="P1" s="41"/>
      <c r="Q1" s="2" t="s">
        <v>161</v>
      </c>
      <c r="R1" s="2" t="s">
        <v>162</v>
      </c>
      <c r="S1" s="2" t="s">
        <v>143</v>
      </c>
      <c r="T1" s="10" t="s">
        <v>160</v>
      </c>
      <c r="U1" s="10" t="s">
        <v>159</v>
      </c>
      <c r="V1" s="2" t="s">
        <v>157</v>
      </c>
      <c r="W1" s="10" t="s">
        <v>156</v>
      </c>
    </row>
    <row r="2" spans="1:23" x14ac:dyDescent="0.25">
      <c r="A2" s="1">
        <v>0.56000000000000005</v>
      </c>
      <c r="B2" s="1">
        <v>0.44</v>
      </c>
      <c r="C2" s="16">
        <f>(100%/A2)</f>
        <v>1.7857142857142856</v>
      </c>
      <c r="D2" s="17">
        <f>(100%/B2)</f>
        <v>2.2727272727272729</v>
      </c>
      <c r="E2" s="12">
        <v>3.2301032301032206E-2</v>
      </c>
      <c r="F2" s="7">
        <f t="shared" ref="F2:F65" si="0">(E2/100%) + 1</f>
        <v>1.0323010323010322</v>
      </c>
      <c r="G2" s="7">
        <f t="shared" ref="G2:G11" si="1">C2/F2</f>
        <v>1.7298387096774195</v>
      </c>
      <c r="H2" s="7">
        <f t="shared" ref="H2:H11" si="2">D2/F2</f>
        <v>2.2016129032258069</v>
      </c>
      <c r="I2">
        <v>1.32</v>
      </c>
      <c r="J2">
        <v>3.64</v>
      </c>
      <c r="K2" s="7">
        <f t="shared" ref="K2:K9" si="3">(I2*F2)</f>
        <v>1.3626373626373627</v>
      </c>
      <c r="L2" s="7">
        <f t="shared" ref="L2:L9" si="4">(J2*F2)</f>
        <v>3.7575757575757573</v>
      </c>
      <c r="M2" s="18">
        <f t="shared" ref="M2:M11" si="5">(1/K2)</f>
        <v>0.7338709677419355</v>
      </c>
      <c r="N2" s="18">
        <f t="shared" ref="N2:N11" si="6">(1/L2)</f>
        <v>0.26612903225806456</v>
      </c>
      <c r="O2" s="15">
        <f>(I2/G2)</f>
        <v>0.7630769230769231</v>
      </c>
      <c r="P2" s="15">
        <f>(J2/H2)</f>
        <v>1.6533333333333331</v>
      </c>
      <c r="Q2" t="s">
        <v>215</v>
      </c>
      <c r="R2" t="s">
        <v>249</v>
      </c>
      <c r="S2" t="s">
        <v>291</v>
      </c>
      <c r="T2" s="8" t="s">
        <v>299</v>
      </c>
      <c r="U2" s="8" t="s">
        <v>300</v>
      </c>
      <c r="V2" s="11">
        <v>44409</v>
      </c>
      <c r="W2" s="8" t="s">
        <v>301</v>
      </c>
    </row>
    <row r="3" spans="1:23" x14ac:dyDescent="0.25">
      <c r="A3" s="1">
        <v>0.68</v>
      </c>
      <c r="B3" s="1">
        <v>0.32</v>
      </c>
      <c r="C3" s="16">
        <f t="shared" ref="C3:C14" si="7">(100%/A3)</f>
        <v>1.4705882352941175</v>
      </c>
      <c r="D3" s="17">
        <f t="shared" ref="D3:D14" si="8">(100%/B3)</f>
        <v>3.125</v>
      </c>
      <c r="E3" s="12">
        <v>3.19069743563416E-2</v>
      </c>
      <c r="F3" s="7">
        <f t="shared" si="0"/>
        <v>1.0319069743563416</v>
      </c>
      <c r="G3" s="7">
        <f t="shared" si="1"/>
        <v>1.425117061750073</v>
      </c>
      <c r="H3" s="7">
        <f t="shared" si="2"/>
        <v>3.0283737562189055</v>
      </c>
      <c r="I3">
        <v>1.63</v>
      </c>
      <c r="J3">
        <v>2.39</v>
      </c>
      <c r="K3" s="7">
        <f t="shared" si="3"/>
        <v>1.6820083682008367</v>
      </c>
      <c r="L3" s="7">
        <f t="shared" si="4"/>
        <v>2.4662576687116564</v>
      </c>
      <c r="M3" s="18">
        <f t="shared" si="5"/>
        <v>0.59452736318407962</v>
      </c>
      <c r="N3" s="18">
        <f t="shared" si="6"/>
        <v>0.40547263681592038</v>
      </c>
      <c r="O3" s="15">
        <f t="shared" ref="O3:O10" si="9">(I3/G3)</f>
        <v>1.1437656903765692</v>
      </c>
      <c r="P3" s="15">
        <f t="shared" ref="P3:P10" si="10">(J3/H3)</f>
        <v>0.78920245398773015</v>
      </c>
      <c r="Q3" t="s">
        <v>233</v>
      </c>
      <c r="R3" t="s">
        <v>253</v>
      </c>
      <c r="S3" t="s">
        <v>292</v>
      </c>
      <c r="T3" s="8" t="s">
        <v>299</v>
      </c>
      <c r="U3" s="8" t="s">
        <v>302</v>
      </c>
      <c r="V3" s="11">
        <v>44409</v>
      </c>
      <c r="W3" s="8" t="s">
        <v>301</v>
      </c>
    </row>
    <row r="4" spans="1:23" x14ac:dyDescent="0.25">
      <c r="A4" s="1">
        <v>0.56000000000000005</v>
      </c>
      <c r="B4" s="1">
        <v>0.44</v>
      </c>
      <c r="C4" s="16">
        <f t="shared" si="7"/>
        <v>1.7857142857142856</v>
      </c>
      <c r="D4" s="17">
        <f t="shared" si="8"/>
        <v>2.2727272727272729</v>
      </c>
      <c r="E4" s="12">
        <v>2.8345418589321048E-2</v>
      </c>
      <c r="F4" s="7">
        <f t="shared" si="0"/>
        <v>1.028345418589321</v>
      </c>
      <c r="G4" s="7">
        <f t="shared" si="1"/>
        <v>1.7364926739926738</v>
      </c>
      <c r="H4" s="7">
        <f t="shared" si="2"/>
        <v>2.2100815850815851</v>
      </c>
      <c r="I4">
        <v>2.0499999999999998</v>
      </c>
      <c r="J4">
        <v>1.85</v>
      </c>
      <c r="K4" s="7">
        <f t="shared" si="3"/>
        <v>2.1081081081081079</v>
      </c>
      <c r="L4" s="7">
        <f t="shared" si="4"/>
        <v>1.902439024390244</v>
      </c>
      <c r="M4" s="18">
        <f t="shared" si="5"/>
        <v>0.47435897435897439</v>
      </c>
      <c r="N4" s="18">
        <f t="shared" si="6"/>
        <v>0.52564102564102555</v>
      </c>
      <c r="O4" s="15">
        <f t="shared" si="9"/>
        <v>1.1805405405405405</v>
      </c>
      <c r="P4" s="15">
        <f t="shared" si="10"/>
        <v>0.83707317073170728</v>
      </c>
      <c r="Q4" t="s">
        <v>258</v>
      </c>
      <c r="R4" t="s">
        <v>230</v>
      </c>
      <c r="S4" t="s">
        <v>292</v>
      </c>
      <c r="T4" s="8" t="s">
        <v>299</v>
      </c>
      <c r="U4" s="8" t="s">
        <v>300</v>
      </c>
      <c r="V4" s="11">
        <v>44409</v>
      </c>
      <c r="W4" s="8" t="s">
        <v>320</v>
      </c>
    </row>
    <row r="5" spans="1:23" x14ac:dyDescent="0.25">
      <c r="A5" s="1">
        <v>0.68</v>
      </c>
      <c r="B5" s="1">
        <v>0.32</v>
      </c>
      <c r="C5" s="16">
        <f t="shared" si="7"/>
        <v>1.4705882352941175</v>
      </c>
      <c r="D5" s="17">
        <f t="shared" si="8"/>
        <v>3.125</v>
      </c>
      <c r="E5" s="12">
        <v>2.861071447458885E-2</v>
      </c>
      <c r="F5" s="7">
        <f t="shared" si="0"/>
        <v>1.0286107144745888</v>
      </c>
      <c r="G5" s="7">
        <f t="shared" si="1"/>
        <v>1.4296839558445484</v>
      </c>
      <c r="H5" s="7">
        <f t="shared" si="2"/>
        <v>3.0380784061696655</v>
      </c>
      <c r="I5">
        <v>1.98</v>
      </c>
      <c r="J5">
        <v>1.91</v>
      </c>
      <c r="K5" s="7">
        <f t="shared" si="3"/>
        <v>2.0366492146596857</v>
      </c>
      <c r="L5" s="7">
        <f t="shared" si="4"/>
        <v>1.9646464646464645</v>
      </c>
      <c r="M5" s="18">
        <f t="shared" si="5"/>
        <v>0.49100257069408743</v>
      </c>
      <c r="N5" s="18">
        <f t="shared" si="6"/>
        <v>0.50899742930591263</v>
      </c>
      <c r="O5" s="15">
        <f t="shared" si="9"/>
        <v>1.3849214659685865</v>
      </c>
      <c r="P5" s="15">
        <f t="shared" si="10"/>
        <v>0.62868686868686874</v>
      </c>
      <c r="Q5" t="s">
        <v>176</v>
      </c>
      <c r="R5" t="s">
        <v>178</v>
      </c>
      <c r="S5" t="s">
        <v>144</v>
      </c>
      <c r="T5" s="8" t="s">
        <v>303</v>
      </c>
      <c r="U5" s="8" t="s">
        <v>304</v>
      </c>
      <c r="V5" s="11">
        <v>44409</v>
      </c>
      <c r="W5" s="8" t="s">
        <v>314</v>
      </c>
    </row>
    <row r="6" spans="1:23" x14ac:dyDescent="0.25">
      <c r="A6" s="1">
        <v>0.32</v>
      </c>
      <c r="B6" s="1">
        <v>0.68</v>
      </c>
      <c r="C6" s="16">
        <f t="shared" si="7"/>
        <v>3.125</v>
      </c>
      <c r="D6" s="17">
        <f t="shared" si="8"/>
        <v>1.4705882352941175</v>
      </c>
      <c r="E6" s="12">
        <v>3.868574456809748E-2</v>
      </c>
      <c r="F6" s="7">
        <f t="shared" si="0"/>
        <v>1.0386857445680975</v>
      </c>
      <c r="G6" s="7">
        <f t="shared" si="1"/>
        <v>3.0086096938775513</v>
      </c>
      <c r="H6" s="7">
        <f t="shared" si="2"/>
        <v>1.4158163265306121</v>
      </c>
      <c r="I6">
        <v>2.2200000000000002</v>
      </c>
      <c r="J6">
        <v>1.7</v>
      </c>
      <c r="K6" s="7">
        <f t="shared" si="3"/>
        <v>2.3058823529411767</v>
      </c>
      <c r="L6" s="7">
        <f t="shared" si="4"/>
        <v>1.7657657657657657</v>
      </c>
      <c r="M6" s="18">
        <f t="shared" si="5"/>
        <v>0.43367346938775503</v>
      </c>
      <c r="N6" s="18">
        <f t="shared" si="6"/>
        <v>0.56632653061224492</v>
      </c>
      <c r="O6" s="15">
        <f t="shared" si="9"/>
        <v>0.73788235294117643</v>
      </c>
      <c r="P6" s="15">
        <f t="shared" si="10"/>
        <v>1.2007207207207209</v>
      </c>
      <c r="Q6" t="s">
        <v>16</v>
      </c>
      <c r="R6" t="s">
        <v>12</v>
      </c>
      <c r="S6" t="s">
        <v>148</v>
      </c>
      <c r="T6" s="8" t="s">
        <v>299</v>
      </c>
      <c r="U6" s="8" t="s">
        <v>305</v>
      </c>
      <c r="V6" s="11">
        <v>44409</v>
      </c>
      <c r="W6" s="8" t="s">
        <v>322</v>
      </c>
    </row>
    <row r="7" spans="1:23" x14ac:dyDescent="0.25">
      <c r="A7" s="1">
        <v>0.34</v>
      </c>
      <c r="B7" s="1">
        <v>0.66</v>
      </c>
      <c r="C7" s="16">
        <f t="shared" si="7"/>
        <v>2.9411764705882351</v>
      </c>
      <c r="D7" s="17">
        <f t="shared" si="8"/>
        <v>1.5151515151515151</v>
      </c>
      <c r="E7" s="12">
        <v>3.8718291054739673E-2</v>
      </c>
      <c r="F7" s="7">
        <f t="shared" si="0"/>
        <v>1.0387182910547397</v>
      </c>
      <c r="G7" s="7">
        <f t="shared" si="1"/>
        <v>2.8315439286254342</v>
      </c>
      <c r="H7" s="7">
        <f t="shared" si="2"/>
        <v>1.4586741450494662</v>
      </c>
      <c r="I7">
        <v>2.14</v>
      </c>
      <c r="J7">
        <v>1.75</v>
      </c>
      <c r="K7" s="7">
        <f t="shared" si="3"/>
        <v>2.2228571428571429</v>
      </c>
      <c r="L7" s="7">
        <f t="shared" si="4"/>
        <v>1.8177570093457944</v>
      </c>
      <c r="M7" s="18">
        <f t="shared" si="5"/>
        <v>0.44987146529562982</v>
      </c>
      <c r="N7" s="18">
        <f t="shared" si="6"/>
        <v>0.55012853470437018</v>
      </c>
      <c r="O7" s="15">
        <f t="shared" si="9"/>
        <v>0.75577142857142876</v>
      </c>
      <c r="P7" s="15">
        <f t="shared" si="10"/>
        <v>1.1997196261682244</v>
      </c>
      <c r="Q7" t="s">
        <v>13</v>
      </c>
      <c r="R7" t="s">
        <v>19</v>
      </c>
      <c r="S7" t="s">
        <v>148</v>
      </c>
      <c r="T7" s="8" t="s">
        <v>299</v>
      </c>
      <c r="U7" s="8" t="s">
        <v>305</v>
      </c>
      <c r="V7" s="11">
        <v>44409</v>
      </c>
      <c r="W7" s="8" t="s">
        <v>307</v>
      </c>
    </row>
    <row r="8" spans="1:23" x14ac:dyDescent="0.25">
      <c r="A8" s="1">
        <v>0.26</v>
      </c>
      <c r="B8" s="1">
        <v>0.74</v>
      </c>
      <c r="C8" s="16">
        <f t="shared" si="7"/>
        <v>3.8461538461538458</v>
      </c>
      <c r="D8" s="17">
        <f t="shared" si="8"/>
        <v>1.3513513513513513</v>
      </c>
      <c r="E8" s="12">
        <v>3.7192247249869137E-2</v>
      </c>
      <c r="F8" s="7">
        <f t="shared" si="0"/>
        <v>1.0371922472498691</v>
      </c>
      <c r="G8" s="7">
        <f t="shared" si="1"/>
        <v>3.7082362082362077</v>
      </c>
      <c r="H8" s="7">
        <f t="shared" si="2"/>
        <v>1.3028938028938026</v>
      </c>
      <c r="I8">
        <v>2.2999999999999998</v>
      </c>
      <c r="J8">
        <v>1.66</v>
      </c>
      <c r="K8" s="7">
        <f t="shared" si="3"/>
        <v>2.3855421686746987</v>
      </c>
      <c r="L8" s="7">
        <f t="shared" si="4"/>
        <v>1.7217391304347827</v>
      </c>
      <c r="M8" s="18">
        <f t="shared" si="5"/>
        <v>0.41919191919191923</v>
      </c>
      <c r="N8" s="18">
        <f t="shared" si="6"/>
        <v>0.58080808080808077</v>
      </c>
      <c r="O8" s="15">
        <f t="shared" si="9"/>
        <v>0.62024096385542171</v>
      </c>
      <c r="P8" s="15">
        <f t="shared" si="10"/>
        <v>1.2740869565217394</v>
      </c>
      <c r="Q8" t="s">
        <v>39</v>
      </c>
      <c r="R8" t="s">
        <v>21</v>
      </c>
      <c r="S8" t="s">
        <v>148</v>
      </c>
      <c r="T8" s="8" t="s">
        <v>306</v>
      </c>
      <c r="U8" s="8" t="s">
        <v>307</v>
      </c>
      <c r="V8" s="11">
        <v>44409</v>
      </c>
      <c r="W8" s="8" t="s">
        <v>314</v>
      </c>
    </row>
    <row r="9" spans="1:23" x14ac:dyDescent="0.25">
      <c r="A9" s="1">
        <v>0.71</v>
      </c>
      <c r="B9" s="1">
        <v>0.28999999999999998</v>
      </c>
      <c r="C9" s="16">
        <f t="shared" si="7"/>
        <v>1.4084507042253522</v>
      </c>
      <c r="D9" s="17">
        <f t="shared" si="8"/>
        <v>3.4482758620689657</v>
      </c>
      <c r="E9" s="12">
        <v>3.8413878562577386E-2</v>
      </c>
      <c r="F9" s="7">
        <f t="shared" si="0"/>
        <v>1.0384138785625774</v>
      </c>
      <c r="G9" s="7">
        <f t="shared" si="1"/>
        <v>1.3563481125415981</v>
      </c>
      <c r="H9" s="7">
        <f t="shared" si="2"/>
        <v>3.3207143444983958</v>
      </c>
      <c r="I9">
        <v>2.69</v>
      </c>
      <c r="J9">
        <v>1.5</v>
      </c>
      <c r="K9" s="7">
        <f t="shared" si="3"/>
        <v>2.793333333333333</v>
      </c>
      <c r="L9" s="7">
        <f t="shared" si="4"/>
        <v>1.557620817843866</v>
      </c>
      <c r="M9" s="18">
        <f t="shared" si="5"/>
        <v>0.35799522673031031</v>
      </c>
      <c r="N9" s="18">
        <f t="shared" si="6"/>
        <v>0.64200477326968985</v>
      </c>
      <c r="O9" s="15">
        <f t="shared" si="9"/>
        <v>1.9832666666666665</v>
      </c>
      <c r="P9" s="15">
        <f t="shared" si="10"/>
        <v>0.45171003717472114</v>
      </c>
      <c r="Q9" t="s">
        <v>8</v>
      </c>
      <c r="R9" t="s">
        <v>15</v>
      </c>
      <c r="S9" t="s">
        <v>148</v>
      </c>
      <c r="T9" s="8" t="s">
        <v>303</v>
      </c>
      <c r="U9" s="8" t="s">
        <v>304</v>
      </c>
      <c r="V9" s="11">
        <v>44409</v>
      </c>
      <c r="W9" s="8" t="s">
        <v>317</v>
      </c>
    </row>
    <row r="10" spans="1:23" x14ac:dyDescent="0.25">
      <c r="A10" s="1">
        <v>0.25</v>
      </c>
      <c r="B10" s="1">
        <v>0.75</v>
      </c>
      <c r="C10" s="16">
        <f t="shared" si="7"/>
        <v>4</v>
      </c>
      <c r="D10" s="17">
        <f t="shared" si="8"/>
        <v>1.3333333333333333</v>
      </c>
      <c r="E10" s="12">
        <v>3.6282558021688338E-2</v>
      </c>
      <c r="F10" s="7">
        <f t="shared" si="0"/>
        <v>1.0362825580216883</v>
      </c>
      <c r="G10" s="7">
        <f t="shared" si="1"/>
        <v>3.8599511002444991</v>
      </c>
      <c r="H10" s="7">
        <f t="shared" si="2"/>
        <v>1.2866503667481664</v>
      </c>
      <c r="I10">
        <v>2.5299999999999998</v>
      </c>
      <c r="J10">
        <v>1.56</v>
      </c>
      <c r="K10" s="7">
        <f t="shared" ref="K10:K11" si="11">(I10*F10)</f>
        <v>2.6217948717948714</v>
      </c>
      <c r="L10" s="7">
        <f t="shared" ref="L10:L11" si="12">(J10*F10)</f>
        <v>1.6166007905138338</v>
      </c>
      <c r="M10" s="18">
        <f t="shared" si="5"/>
        <v>0.38141809290953549</v>
      </c>
      <c r="N10" s="18">
        <f t="shared" si="6"/>
        <v>0.61858190709046468</v>
      </c>
      <c r="O10" s="15">
        <f t="shared" si="9"/>
        <v>0.65544871794871784</v>
      </c>
      <c r="P10" s="15">
        <f t="shared" si="10"/>
        <v>1.2124505928853755</v>
      </c>
      <c r="Q10" t="s">
        <v>20</v>
      </c>
      <c r="R10" t="s">
        <v>22</v>
      </c>
      <c r="S10" t="s">
        <v>148</v>
      </c>
      <c r="T10" s="8" t="s">
        <v>303</v>
      </c>
      <c r="U10" s="8" t="s">
        <v>308</v>
      </c>
      <c r="V10" s="11">
        <v>44409</v>
      </c>
      <c r="W10" s="8" t="s">
        <v>314</v>
      </c>
    </row>
    <row r="11" spans="1:23" x14ac:dyDescent="0.25">
      <c r="A11" s="1">
        <v>0.39</v>
      </c>
      <c r="B11" s="1">
        <v>0.61</v>
      </c>
      <c r="C11" s="16">
        <f t="shared" si="7"/>
        <v>2.5641025641025639</v>
      </c>
      <c r="D11" s="17">
        <f t="shared" si="8"/>
        <v>1.639344262295082</v>
      </c>
      <c r="E11" s="12">
        <v>3.8210155857214545E-2</v>
      </c>
      <c r="F11" s="7">
        <f t="shared" si="0"/>
        <v>1.0382101558572145</v>
      </c>
      <c r="G11" s="7">
        <f t="shared" si="1"/>
        <v>2.4697336561743342</v>
      </c>
      <c r="H11" s="7">
        <f t="shared" si="2"/>
        <v>1.5790100424721156</v>
      </c>
      <c r="I11">
        <v>2.6</v>
      </c>
      <c r="J11">
        <v>1.53</v>
      </c>
      <c r="K11" s="7">
        <f t="shared" si="11"/>
        <v>2.6993464052287579</v>
      </c>
      <c r="L11" s="7">
        <f t="shared" si="12"/>
        <v>1.5884615384615384</v>
      </c>
      <c r="M11" s="18">
        <f t="shared" si="5"/>
        <v>0.37046004842615016</v>
      </c>
      <c r="N11" s="18">
        <f t="shared" si="6"/>
        <v>0.6295399515738499</v>
      </c>
      <c r="O11" s="15">
        <f t="shared" ref="O11:O74" si="13">(I11/G11)</f>
        <v>1.0527450980392157</v>
      </c>
      <c r="P11" s="15">
        <f t="shared" ref="P11:P74" si="14">(J11/H11)</f>
        <v>0.96896153846153821</v>
      </c>
      <c r="Q11" t="s">
        <v>37</v>
      </c>
      <c r="R11" t="s">
        <v>7</v>
      </c>
      <c r="S11" t="s">
        <v>148</v>
      </c>
      <c r="T11" s="8" t="s">
        <v>303</v>
      </c>
      <c r="U11" s="8" t="s">
        <v>308</v>
      </c>
      <c r="V11" s="11">
        <v>44409</v>
      </c>
      <c r="W11" s="8" t="s">
        <v>309</v>
      </c>
    </row>
    <row r="12" spans="1:23" x14ac:dyDescent="0.25">
      <c r="A12" s="1">
        <v>0.43</v>
      </c>
      <c r="B12" s="1">
        <v>0.56999999999999995</v>
      </c>
      <c r="C12" s="16">
        <f t="shared" si="7"/>
        <v>2.3255813953488373</v>
      </c>
      <c r="D12" s="17">
        <f t="shared" si="8"/>
        <v>1.7543859649122808</v>
      </c>
      <c r="E12" s="12">
        <v>3.7318153067678717E-2</v>
      </c>
      <c r="F12" s="7">
        <f t="shared" si="0"/>
        <v>1.0373181530676787</v>
      </c>
      <c r="G12" s="7">
        <f t="shared" ref="G12:G75" si="15">C12/F12</f>
        <v>2.2419171866137266</v>
      </c>
      <c r="H12" s="7">
        <f t="shared" ref="H12:H75" si="16">D12/F12</f>
        <v>1.6912708600770219</v>
      </c>
      <c r="I12">
        <v>2.5499999999999998</v>
      </c>
      <c r="J12">
        <v>1.55</v>
      </c>
      <c r="K12" s="7">
        <f t="shared" ref="K12:K75" si="17">(I12*F12)</f>
        <v>2.6451612903225805</v>
      </c>
      <c r="L12" s="7">
        <f t="shared" ref="L12:L75" si="18">(J12*F12)</f>
        <v>1.607843137254902</v>
      </c>
      <c r="M12" s="18">
        <f t="shared" ref="M12:M75" si="19">(1/K12)</f>
        <v>0.37804878048780488</v>
      </c>
      <c r="N12" s="18">
        <f t="shared" ref="N12:N75" si="20">(1/L12)</f>
        <v>0.62195121951219512</v>
      </c>
      <c r="O12" s="15">
        <f t="shared" si="13"/>
        <v>1.1374193548387095</v>
      </c>
      <c r="P12" s="15">
        <f t="shared" si="14"/>
        <v>0.91647058823529415</v>
      </c>
      <c r="Q12" t="s">
        <v>10</v>
      </c>
      <c r="R12" t="s">
        <v>11</v>
      </c>
      <c r="S12" t="s">
        <v>148</v>
      </c>
      <c r="T12" s="8" t="s">
        <v>306</v>
      </c>
      <c r="U12" s="8" t="s">
        <v>309</v>
      </c>
      <c r="V12" s="11">
        <v>44409</v>
      </c>
      <c r="W12" s="8" t="s">
        <v>318</v>
      </c>
    </row>
    <row r="13" spans="1:23" x14ac:dyDescent="0.25">
      <c r="A13" s="1">
        <v>0.42</v>
      </c>
      <c r="B13" s="1">
        <v>0.57999999999999996</v>
      </c>
      <c r="C13" s="16">
        <f t="shared" si="7"/>
        <v>2.3809523809523809</v>
      </c>
      <c r="D13" s="17">
        <f t="shared" si="8"/>
        <v>1.7241379310344829</v>
      </c>
      <c r="E13" s="12">
        <v>3.9610146195176998E-2</v>
      </c>
      <c r="F13" s="7">
        <f t="shared" si="0"/>
        <v>1.039610146195177</v>
      </c>
      <c r="G13" s="7">
        <f t="shared" si="15"/>
        <v>2.2902358058608052</v>
      </c>
      <c r="H13" s="7">
        <f t="shared" si="16"/>
        <v>1.6584466180371351</v>
      </c>
      <c r="I13">
        <v>2.65</v>
      </c>
      <c r="J13">
        <v>1.51</v>
      </c>
      <c r="K13" s="7">
        <f t="shared" si="17"/>
        <v>2.7549668874172188</v>
      </c>
      <c r="L13" s="7">
        <f t="shared" si="18"/>
        <v>1.5698113207547173</v>
      </c>
      <c r="M13" s="18">
        <f t="shared" si="19"/>
        <v>0.36298076923076922</v>
      </c>
      <c r="N13" s="18">
        <f t="shared" si="20"/>
        <v>0.63701923076923062</v>
      </c>
      <c r="O13" s="15">
        <f t="shared" si="13"/>
        <v>1.157086092715232</v>
      </c>
      <c r="P13" s="15">
        <f t="shared" si="14"/>
        <v>0.91049056603773593</v>
      </c>
      <c r="Q13" t="s">
        <v>17</v>
      </c>
      <c r="R13" t="s">
        <v>36</v>
      </c>
      <c r="S13" t="s">
        <v>148</v>
      </c>
      <c r="T13" s="8" t="s">
        <v>299</v>
      </c>
      <c r="U13" s="8" t="s">
        <v>305</v>
      </c>
      <c r="V13" s="11">
        <v>44409</v>
      </c>
      <c r="W13" s="8" t="s">
        <v>307</v>
      </c>
    </row>
    <row r="14" spans="1:23" x14ac:dyDescent="0.25">
      <c r="A14" s="1">
        <v>0.69</v>
      </c>
      <c r="B14" s="1">
        <v>0.31</v>
      </c>
      <c r="C14" s="16">
        <f t="shared" si="7"/>
        <v>1.4492753623188408</v>
      </c>
      <c r="D14" s="17">
        <f t="shared" si="8"/>
        <v>3.2258064516129035</v>
      </c>
      <c r="E14" s="12">
        <v>3.4849694067571102E-2</v>
      </c>
      <c r="F14" s="7">
        <f t="shared" si="0"/>
        <v>1.0348496940675711</v>
      </c>
      <c r="G14" s="7">
        <f t="shared" si="15"/>
        <v>1.4004694310942218</v>
      </c>
      <c r="H14" s="7">
        <f t="shared" si="16"/>
        <v>3.1171738950161707</v>
      </c>
      <c r="I14">
        <v>1.79</v>
      </c>
      <c r="J14">
        <v>2.1</v>
      </c>
      <c r="K14" s="7">
        <f t="shared" si="17"/>
        <v>1.8523809523809522</v>
      </c>
      <c r="L14" s="7">
        <f t="shared" si="18"/>
        <v>2.1731843575418992</v>
      </c>
      <c r="M14" s="18">
        <f t="shared" si="19"/>
        <v>0.53984575835475579</v>
      </c>
      <c r="N14" s="18">
        <f t="shared" si="20"/>
        <v>0.46015424164524427</v>
      </c>
      <c r="O14" s="15">
        <f t="shared" si="13"/>
        <v>1.2781428571428568</v>
      </c>
      <c r="P14" s="15">
        <f t="shared" si="14"/>
        <v>0.6736871508379888</v>
      </c>
      <c r="Q14" t="s">
        <v>201</v>
      </c>
      <c r="R14" t="s">
        <v>206</v>
      </c>
      <c r="S14" t="s">
        <v>152</v>
      </c>
      <c r="T14" s="8" t="s">
        <v>299</v>
      </c>
      <c r="U14" s="8" t="s">
        <v>300</v>
      </c>
      <c r="V14" s="11">
        <v>44409</v>
      </c>
      <c r="W14" s="8" t="s">
        <v>314</v>
      </c>
    </row>
    <row r="15" spans="1:23" x14ac:dyDescent="0.25">
      <c r="A15" s="1">
        <v>0.91</v>
      </c>
      <c r="B15" s="1">
        <v>0.09</v>
      </c>
      <c r="C15" s="16">
        <f t="shared" ref="C15:C78" si="21">(100%/A15)</f>
        <v>1.0989010989010988</v>
      </c>
      <c r="D15" s="17">
        <f t="shared" ref="D15:D78" si="22">(100%/B15)</f>
        <v>11.111111111111111</v>
      </c>
      <c r="E15" s="12">
        <v>4.1151245258122859E-2</v>
      </c>
      <c r="F15" s="7">
        <f t="shared" si="0"/>
        <v>1.0411512452581229</v>
      </c>
      <c r="G15" s="7">
        <f t="shared" si="15"/>
        <v>1.0554673049722556</v>
      </c>
      <c r="H15" s="7">
        <f t="shared" si="16"/>
        <v>10.671947194719474</v>
      </c>
      <c r="I15">
        <v>1.29</v>
      </c>
      <c r="J15">
        <v>3.76</v>
      </c>
      <c r="K15" s="7">
        <f t="shared" si="17"/>
        <v>1.3430851063829785</v>
      </c>
      <c r="L15" s="7">
        <f t="shared" si="18"/>
        <v>3.9147286821705416</v>
      </c>
      <c r="M15" s="18">
        <f t="shared" si="19"/>
        <v>0.74455445544554466</v>
      </c>
      <c r="N15" s="18">
        <f t="shared" si="20"/>
        <v>0.25544554455445551</v>
      </c>
      <c r="O15" s="15">
        <f t="shared" si="13"/>
        <v>1.2222074468085105</v>
      </c>
      <c r="P15" s="15">
        <f t="shared" si="14"/>
        <v>0.35232558139534875</v>
      </c>
      <c r="Q15" t="s">
        <v>208</v>
      </c>
      <c r="R15" t="s">
        <v>202</v>
      </c>
      <c r="S15" t="s">
        <v>152</v>
      </c>
      <c r="T15" s="8" t="s">
        <v>303</v>
      </c>
      <c r="U15" s="8" t="s">
        <v>310</v>
      </c>
      <c r="V15" s="11">
        <v>44409</v>
      </c>
      <c r="W15" s="8" t="s">
        <v>316</v>
      </c>
    </row>
    <row r="16" spans="1:23" x14ac:dyDescent="0.25">
      <c r="A16" s="1">
        <v>0.17</v>
      </c>
      <c r="B16" s="1">
        <v>0.83</v>
      </c>
      <c r="C16" s="16">
        <f t="shared" si="21"/>
        <v>5.8823529411764701</v>
      </c>
      <c r="D16" s="17">
        <f t="shared" si="22"/>
        <v>1.2048192771084338</v>
      </c>
      <c r="E16" s="12">
        <v>3.383458646616555E-2</v>
      </c>
      <c r="F16" s="7">
        <f t="shared" si="0"/>
        <v>1.0338345864661656</v>
      </c>
      <c r="G16" s="7">
        <f t="shared" si="15"/>
        <v>5.6898395721925121</v>
      </c>
      <c r="H16" s="7">
        <f t="shared" si="16"/>
        <v>1.1653888280394304</v>
      </c>
      <c r="I16">
        <v>2.66</v>
      </c>
      <c r="J16">
        <v>1.52</v>
      </c>
      <c r="K16" s="7">
        <f t="shared" si="17"/>
        <v>2.7500000000000004</v>
      </c>
      <c r="L16" s="7">
        <f t="shared" si="18"/>
        <v>1.5714285714285716</v>
      </c>
      <c r="M16" s="18">
        <f t="shared" si="19"/>
        <v>0.36363636363636359</v>
      </c>
      <c r="N16" s="18">
        <f t="shared" si="20"/>
        <v>0.63636363636363624</v>
      </c>
      <c r="O16" s="15">
        <f t="shared" si="13"/>
        <v>0.46750000000000014</v>
      </c>
      <c r="P16" s="15">
        <f t="shared" si="14"/>
        <v>1.3042857142857143</v>
      </c>
      <c r="Q16" t="s">
        <v>137</v>
      </c>
      <c r="R16" t="s">
        <v>209</v>
      </c>
      <c r="S16" t="s">
        <v>152</v>
      </c>
      <c r="T16" s="8" t="s">
        <v>306</v>
      </c>
      <c r="U16" s="8" t="s">
        <v>307</v>
      </c>
      <c r="V16" s="11">
        <v>44409</v>
      </c>
      <c r="W16" s="8" t="s">
        <v>315</v>
      </c>
    </row>
    <row r="17" spans="1:23" x14ac:dyDescent="0.25">
      <c r="A17" s="1">
        <v>0.94</v>
      </c>
      <c r="B17" s="1">
        <v>0.06</v>
      </c>
      <c r="C17" s="16">
        <f t="shared" si="21"/>
        <v>1.0638297872340425</v>
      </c>
      <c r="D17" s="17">
        <f t="shared" si="22"/>
        <v>16.666666666666668</v>
      </c>
      <c r="E17" s="12">
        <v>3.3298097251585723E-2</v>
      </c>
      <c r="F17" s="7">
        <f t="shared" si="0"/>
        <v>1.0332980972515857</v>
      </c>
      <c r="G17" s="7">
        <f t="shared" si="15"/>
        <v>1.0295478043206181</v>
      </c>
      <c r="H17" s="7">
        <f t="shared" si="16"/>
        <v>16.129582267689685</v>
      </c>
      <c r="I17">
        <v>1.76</v>
      </c>
      <c r="J17">
        <v>2.15</v>
      </c>
      <c r="K17" s="7">
        <f t="shared" si="17"/>
        <v>1.8186046511627909</v>
      </c>
      <c r="L17" s="7">
        <f t="shared" si="18"/>
        <v>2.2215909090909092</v>
      </c>
      <c r="M17" s="18">
        <f t="shared" si="19"/>
        <v>0.54987212276214825</v>
      </c>
      <c r="N17" s="18">
        <f t="shared" si="20"/>
        <v>0.45012787723785164</v>
      </c>
      <c r="O17" s="15">
        <f t="shared" si="13"/>
        <v>1.7094883720930234</v>
      </c>
      <c r="P17" s="15">
        <f t="shared" si="14"/>
        <v>0.13329545454545455</v>
      </c>
      <c r="Q17" t="s">
        <v>199</v>
      </c>
      <c r="R17" t="s">
        <v>213</v>
      </c>
      <c r="S17" t="s">
        <v>152</v>
      </c>
      <c r="T17" s="8" t="s">
        <v>299</v>
      </c>
      <c r="U17" s="8" t="s">
        <v>311</v>
      </c>
      <c r="V17" s="11">
        <v>44409</v>
      </c>
      <c r="W17" s="8" t="s">
        <v>311</v>
      </c>
    </row>
    <row r="18" spans="1:23" x14ac:dyDescent="0.25">
      <c r="A18" s="1">
        <v>0.59</v>
      </c>
      <c r="B18" s="1">
        <v>0.41</v>
      </c>
      <c r="C18" s="16">
        <f t="shared" si="21"/>
        <v>1.6949152542372883</v>
      </c>
      <c r="D18" s="17">
        <f t="shared" si="22"/>
        <v>2.4390243902439024</v>
      </c>
      <c r="E18" s="12">
        <v>3.0312467559431067E-2</v>
      </c>
      <c r="F18" s="7">
        <f t="shared" si="0"/>
        <v>1.0303124675594311</v>
      </c>
      <c r="G18" s="7">
        <f t="shared" si="15"/>
        <v>1.6450497374375617</v>
      </c>
      <c r="H18" s="7">
        <f t="shared" si="16"/>
        <v>2.3672666953369785</v>
      </c>
      <c r="I18">
        <v>2.2799999999999998</v>
      </c>
      <c r="J18">
        <v>1.69</v>
      </c>
      <c r="K18" s="7">
        <f t="shared" si="17"/>
        <v>2.3491124260355027</v>
      </c>
      <c r="L18" s="7">
        <f t="shared" si="18"/>
        <v>1.7412280701754383</v>
      </c>
      <c r="M18" s="18">
        <f t="shared" si="19"/>
        <v>0.42569269521410585</v>
      </c>
      <c r="N18" s="18">
        <f t="shared" si="20"/>
        <v>0.57430730478589431</v>
      </c>
      <c r="O18" s="15">
        <f t="shared" si="13"/>
        <v>1.3859763313609463</v>
      </c>
      <c r="P18" s="15">
        <f t="shared" si="14"/>
        <v>0.71390350877192976</v>
      </c>
      <c r="Q18" t="s">
        <v>119</v>
      </c>
      <c r="R18" t="s">
        <v>71</v>
      </c>
      <c r="S18" t="s">
        <v>154</v>
      </c>
      <c r="T18" s="8" t="s">
        <v>303</v>
      </c>
      <c r="U18" s="8" t="s">
        <v>304</v>
      </c>
      <c r="V18" s="11">
        <v>44409</v>
      </c>
      <c r="W18" s="8" t="s">
        <v>324</v>
      </c>
    </row>
    <row r="19" spans="1:23" x14ac:dyDescent="0.25">
      <c r="A19" s="1">
        <v>0.32</v>
      </c>
      <c r="B19" s="1">
        <v>0.68</v>
      </c>
      <c r="C19" s="16">
        <f t="shared" si="21"/>
        <v>3.125</v>
      </c>
      <c r="D19" s="17">
        <f t="shared" si="22"/>
        <v>1.4705882352941175</v>
      </c>
      <c r="E19" s="12">
        <v>3.5274160554807032E-2</v>
      </c>
      <c r="F19" s="7">
        <f t="shared" si="0"/>
        <v>1.035274160554807</v>
      </c>
      <c r="G19" s="7">
        <f t="shared" si="15"/>
        <v>3.0185240963855424</v>
      </c>
      <c r="H19" s="7">
        <f t="shared" si="16"/>
        <v>1.4204819277108434</v>
      </c>
      <c r="I19">
        <v>2.62</v>
      </c>
      <c r="J19">
        <v>1.53</v>
      </c>
      <c r="K19" s="7">
        <f t="shared" si="17"/>
        <v>2.7124183006535945</v>
      </c>
      <c r="L19" s="7">
        <f t="shared" si="18"/>
        <v>1.5839694656488548</v>
      </c>
      <c r="M19" s="18">
        <f t="shared" si="19"/>
        <v>0.36867469879518078</v>
      </c>
      <c r="N19" s="18">
        <f t="shared" si="20"/>
        <v>0.63132530120481933</v>
      </c>
      <c r="O19" s="15">
        <f t="shared" si="13"/>
        <v>0.86797385620915024</v>
      </c>
      <c r="P19" s="15">
        <f t="shared" si="14"/>
        <v>1.0770992366412213</v>
      </c>
      <c r="Q19" t="s">
        <v>246</v>
      </c>
      <c r="R19" t="s">
        <v>243</v>
      </c>
      <c r="S19" t="s">
        <v>293</v>
      </c>
      <c r="T19" s="8" t="s">
        <v>303</v>
      </c>
      <c r="U19" s="8" t="s">
        <v>308</v>
      </c>
      <c r="V19" s="11">
        <v>44409</v>
      </c>
      <c r="W19" s="8" t="s">
        <v>316</v>
      </c>
    </row>
    <row r="20" spans="1:23" x14ac:dyDescent="0.25">
      <c r="A20" s="1">
        <v>0.42</v>
      </c>
      <c r="B20" s="1">
        <v>0.57999999999999996</v>
      </c>
      <c r="C20" s="16">
        <f t="shared" si="21"/>
        <v>2.3809523809523809</v>
      </c>
      <c r="D20" s="17">
        <f t="shared" si="22"/>
        <v>1.7241379310344829</v>
      </c>
      <c r="E20" s="12">
        <v>4.3510917967702012E-2</v>
      </c>
      <c r="F20" s="7">
        <f t="shared" si="0"/>
        <v>1.043510917967702</v>
      </c>
      <c r="G20" s="7">
        <f t="shared" si="15"/>
        <v>2.2816746235769374</v>
      </c>
      <c r="H20" s="7">
        <f t="shared" si="16"/>
        <v>1.6522471412108859</v>
      </c>
      <c r="I20">
        <v>1.71</v>
      </c>
      <c r="J20">
        <v>2.1800000000000002</v>
      </c>
      <c r="K20" s="7">
        <f t="shared" si="17"/>
        <v>1.7844036697247705</v>
      </c>
      <c r="L20" s="7">
        <f t="shared" si="18"/>
        <v>2.2748538011695905</v>
      </c>
      <c r="M20" s="18">
        <f t="shared" si="19"/>
        <v>0.56041131105398467</v>
      </c>
      <c r="N20" s="18">
        <f t="shared" si="20"/>
        <v>0.43958868894601544</v>
      </c>
      <c r="O20" s="15">
        <f t="shared" si="13"/>
        <v>0.74944954128440355</v>
      </c>
      <c r="P20" s="15">
        <f t="shared" si="14"/>
        <v>1.3194152046783625</v>
      </c>
      <c r="Q20" t="s">
        <v>167</v>
      </c>
      <c r="R20" t="s">
        <v>198</v>
      </c>
      <c r="S20" t="s">
        <v>166</v>
      </c>
      <c r="T20" s="8" t="s">
        <v>312</v>
      </c>
      <c r="U20" s="8" t="s">
        <v>309</v>
      </c>
      <c r="V20" s="11">
        <v>44440</v>
      </c>
      <c r="W20" s="8" t="s">
        <v>308</v>
      </c>
    </row>
    <row r="21" spans="1:23" x14ac:dyDescent="0.25">
      <c r="A21" s="1">
        <v>0.6</v>
      </c>
      <c r="B21" s="1">
        <v>0.4</v>
      </c>
      <c r="C21" s="16">
        <f t="shared" si="21"/>
        <v>1.6666666666666667</v>
      </c>
      <c r="D21" s="17">
        <f t="shared" si="22"/>
        <v>2.5</v>
      </c>
      <c r="E21" s="12">
        <v>3.6965398667526461E-2</v>
      </c>
      <c r="F21" s="7">
        <f t="shared" si="0"/>
        <v>1.0369653986675265</v>
      </c>
      <c r="G21" s="7">
        <f t="shared" si="15"/>
        <v>1.6072538860103625</v>
      </c>
      <c r="H21" s="7">
        <f t="shared" si="16"/>
        <v>2.4108808290155439</v>
      </c>
      <c r="I21">
        <v>1.88</v>
      </c>
      <c r="J21">
        <v>1.98</v>
      </c>
      <c r="K21" s="7">
        <f t="shared" si="17"/>
        <v>1.9494949494949496</v>
      </c>
      <c r="L21" s="7">
        <f t="shared" si="18"/>
        <v>2.0531914893617023</v>
      </c>
      <c r="M21" s="18">
        <f t="shared" si="19"/>
        <v>0.5129533678756476</v>
      </c>
      <c r="N21" s="18">
        <f t="shared" si="20"/>
        <v>0.48704663212435229</v>
      </c>
      <c r="O21" s="15">
        <f t="shared" si="13"/>
        <v>1.1696969696969699</v>
      </c>
      <c r="P21" s="15">
        <f t="shared" si="14"/>
        <v>0.82127659574468093</v>
      </c>
      <c r="Q21" t="s">
        <v>168</v>
      </c>
      <c r="R21" t="s">
        <v>165</v>
      </c>
      <c r="S21" t="s">
        <v>166</v>
      </c>
      <c r="T21" s="8" t="s">
        <v>303</v>
      </c>
      <c r="U21" s="8" t="s">
        <v>304</v>
      </c>
      <c r="V21" s="11">
        <v>44440</v>
      </c>
      <c r="W21" s="8" t="s">
        <v>300</v>
      </c>
    </row>
    <row r="22" spans="1:23" x14ac:dyDescent="0.25">
      <c r="A22" s="1">
        <v>0.74</v>
      </c>
      <c r="B22" s="1">
        <v>0.26</v>
      </c>
      <c r="C22" s="16">
        <f t="shared" si="21"/>
        <v>1.3513513513513513</v>
      </c>
      <c r="D22" s="17">
        <f t="shared" si="22"/>
        <v>3.8461538461538458</v>
      </c>
      <c r="E22" s="12">
        <v>4.4251447477253958E-2</v>
      </c>
      <c r="F22" s="7">
        <f t="shared" si="0"/>
        <v>1.044251447477254</v>
      </c>
      <c r="G22" s="7">
        <f t="shared" si="15"/>
        <v>1.294086165373294</v>
      </c>
      <c r="H22" s="7">
        <f t="shared" si="16"/>
        <v>3.6831683168316829</v>
      </c>
      <c r="I22">
        <v>1.56</v>
      </c>
      <c r="J22">
        <v>2.48</v>
      </c>
      <c r="K22" s="7">
        <f t="shared" si="17"/>
        <v>1.6290322580645162</v>
      </c>
      <c r="L22" s="7">
        <f t="shared" si="18"/>
        <v>2.5897435897435899</v>
      </c>
      <c r="M22" s="18">
        <f t="shared" si="19"/>
        <v>0.61386138613861385</v>
      </c>
      <c r="N22" s="18">
        <f t="shared" si="20"/>
        <v>0.38613861386138609</v>
      </c>
      <c r="O22" s="15">
        <f t="shared" si="13"/>
        <v>1.205483870967742</v>
      </c>
      <c r="P22" s="15">
        <f t="shared" si="14"/>
        <v>0.67333333333333334</v>
      </c>
      <c r="Q22" t="s">
        <v>169</v>
      </c>
      <c r="R22" t="s">
        <v>193</v>
      </c>
      <c r="S22" t="s">
        <v>166</v>
      </c>
      <c r="T22" s="8" t="s">
        <v>299</v>
      </c>
      <c r="U22" s="8" t="s">
        <v>300</v>
      </c>
      <c r="V22" s="11">
        <v>44440</v>
      </c>
      <c r="W22" s="8" t="s">
        <v>304</v>
      </c>
    </row>
    <row r="23" spans="1:23" x14ac:dyDescent="0.25">
      <c r="A23" s="1">
        <v>0.72</v>
      </c>
      <c r="B23" s="1">
        <v>0.28000000000000003</v>
      </c>
      <c r="C23" s="16">
        <f t="shared" si="21"/>
        <v>1.3888888888888888</v>
      </c>
      <c r="D23" s="17">
        <f t="shared" si="22"/>
        <v>3.5714285714285712</v>
      </c>
      <c r="E23" s="12">
        <v>4.4096111080978329E-2</v>
      </c>
      <c r="F23" s="7">
        <f t="shared" si="0"/>
        <v>1.0440961110809783</v>
      </c>
      <c r="G23" s="7">
        <f t="shared" si="15"/>
        <v>1.3302308802308804</v>
      </c>
      <c r="H23" s="7">
        <f t="shared" si="16"/>
        <v>3.4205936920222637</v>
      </c>
      <c r="I23">
        <v>1.79</v>
      </c>
      <c r="J23">
        <v>2.06</v>
      </c>
      <c r="K23" s="7">
        <f t="shared" si="17"/>
        <v>1.8689320388349513</v>
      </c>
      <c r="L23" s="7">
        <f t="shared" si="18"/>
        <v>2.1508379888268152</v>
      </c>
      <c r="M23" s="18">
        <f t="shared" si="19"/>
        <v>0.53506493506493513</v>
      </c>
      <c r="N23" s="18">
        <f t="shared" si="20"/>
        <v>0.46493506493506503</v>
      </c>
      <c r="O23" s="15">
        <f t="shared" si="13"/>
        <v>1.3456310679611649</v>
      </c>
      <c r="P23" s="15">
        <f t="shared" si="14"/>
        <v>0.60223463687150836</v>
      </c>
      <c r="Q23" t="s">
        <v>172</v>
      </c>
      <c r="R23" t="s">
        <v>192</v>
      </c>
      <c r="S23" t="s">
        <v>166</v>
      </c>
      <c r="T23" s="8" t="s">
        <v>303</v>
      </c>
      <c r="U23" s="8" t="s">
        <v>304</v>
      </c>
      <c r="V23" s="11">
        <v>44440</v>
      </c>
      <c r="W23" s="8" t="s">
        <v>301</v>
      </c>
    </row>
    <row r="24" spans="1:23" x14ac:dyDescent="0.25">
      <c r="A24" s="1">
        <v>0.25</v>
      </c>
      <c r="B24" s="1">
        <v>0.75</v>
      </c>
      <c r="C24" s="16">
        <f t="shared" si="21"/>
        <v>4</v>
      </c>
      <c r="D24" s="17">
        <f t="shared" si="22"/>
        <v>1.3333333333333333</v>
      </c>
      <c r="E24" s="12">
        <v>2.3560209424083656E-2</v>
      </c>
      <c r="F24" s="7">
        <f t="shared" si="0"/>
        <v>1.0235602094240837</v>
      </c>
      <c r="G24" s="7">
        <f t="shared" si="15"/>
        <v>3.9079283887468037</v>
      </c>
      <c r="H24" s="7">
        <f t="shared" si="16"/>
        <v>1.3026427962489344</v>
      </c>
      <c r="I24">
        <v>1.91</v>
      </c>
      <c r="J24">
        <v>2</v>
      </c>
      <c r="K24" s="7">
        <f t="shared" si="17"/>
        <v>1.9549999999999996</v>
      </c>
      <c r="L24" s="7">
        <f t="shared" si="18"/>
        <v>2.0471204188481673</v>
      </c>
      <c r="M24" s="18">
        <f t="shared" si="19"/>
        <v>0.51150895140664976</v>
      </c>
      <c r="N24" s="18">
        <f t="shared" si="20"/>
        <v>0.48849104859335046</v>
      </c>
      <c r="O24" s="15">
        <f t="shared" si="13"/>
        <v>0.48874999999999991</v>
      </c>
      <c r="P24" s="15">
        <f t="shared" si="14"/>
        <v>1.5353403141361255</v>
      </c>
      <c r="Q24" t="s">
        <v>221</v>
      </c>
      <c r="R24" t="s">
        <v>218</v>
      </c>
      <c r="S24" t="s">
        <v>291</v>
      </c>
      <c r="T24" s="8" t="s">
        <v>313</v>
      </c>
      <c r="U24" s="8" t="s">
        <v>305</v>
      </c>
      <c r="V24" s="11">
        <v>44440</v>
      </c>
      <c r="W24" s="8" t="s">
        <v>323</v>
      </c>
    </row>
    <row r="25" spans="1:23" x14ac:dyDescent="0.25">
      <c r="A25" s="1">
        <v>0.66</v>
      </c>
      <c r="B25" s="1">
        <v>0.34</v>
      </c>
      <c r="C25" s="16">
        <f t="shared" si="21"/>
        <v>1.5151515151515151</v>
      </c>
      <c r="D25" s="17">
        <f t="shared" si="22"/>
        <v>2.9411764705882351</v>
      </c>
      <c r="E25" s="12">
        <v>2.813852813852824E-2</v>
      </c>
      <c r="F25" s="7">
        <f t="shared" si="0"/>
        <v>1.0281385281385282</v>
      </c>
      <c r="G25" s="7">
        <f t="shared" si="15"/>
        <v>1.4736842105263157</v>
      </c>
      <c r="H25" s="7">
        <f t="shared" si="16"/>
        <v>2.8606811145510829</v>
      </c>
      <c r="I25">
        <v>1.68</v>
      </c>
      <c r="J25">
        <v>2.31</v>
      </c>
      <c r="K25" s="7">
        <f t="shared" si="17"/>
        <v>1.7272727272727273</v>
      </c>
      <c r="L25" s="7">
        <f t="shared" si="18"/>
        <v>2.3750000000000004</v>
      </c>
      <c r="M25" s="18">
        <f t="shared" si="19"/>
        <v>0.57894736842105265</v>
      </c>
      <c r="N25" s="18">
        <f t="shared" si="20"/>
        <v>0.42105263157894729</v>
      </c>
      <c r="O25" s="15">
        <f t="shared" si="13"/>
        <v>1.1400000000000001</v>
      </c>
      <c r="P25" s="15">
        <f t="shared" si="14"/>
        <v>0.80750000000000022</v>
      </c>
      <c r="Q25" t="s">
        <v>217</v>
      </c>
      <c r="R25" t="s">
        <v>222</v>
      </c>
      <c r="S25" t="s">
        <v>291</v>
      </c>
      <c r="T25" s="8" t="s">
        <v>303</v>
      </c>
      <c r="U25" s="8" t="s">
        <v>304</v>
      </c>
      <c r="V25" s="11">
        <v>44440</v>
      </c>
      <c r="W25" s="8" t="s">
        <v>309</v>
      </c>
    </row>
    <row r="26" spans="1:23" x14ac:dyDescent="0.25">
      <c r="A26" s="1">
        <v>0.62</v>
      </c>
      <c r="B26" s="1">
        <v>0.38</v>
      </c>
      <c r="C26" s="16">
        <f t="shared" si="21"/>
        <v>1.6129032258064517</v>
      </c>
      <c r="D26" s="17">
        <f t="shared" si="22"/>
        <v>2.6315789473684212</v>
      </c>
      <c r="E26" s="12">
        <v>2.9776674937965097E-2</v>
      </c>
      <c r="F26" s="7">
        <f t="shared" si="0"/>
        <v>1.0297766749379651</v>
      </c>
      <c r="G26" s="7">
        <f t="shared" si="15"/>
        <v>1.5662650602409642</v>
      </c>
      <c r="H26" s="7">
        <f t="shared" si="16"/>
        <v>2.5554850982878889</v>
      </c>
      <c r="I26">
        <v>1.55</v>
      </c>
      <c r="J26">
        <v>2.6</v>
      </c>
      <c r="K26" s="7">
        <f t="shared" si="17"/>
        <v>1.596153846153846</v>
      </c>
      <c r="L26" s="7">
        <f t="shared" si="18"/>
        <v>2.6774193548387095</v>
      </c>
      <c r="M26" s="18">
        <f t="shared" si="19"/>
        <v>0.62650602409638556</v>
      </c>
      <c r="N26" s="18">
        <f t="shared" si="20"/>
        <v>0.37349397590361449</v>
      </c>
      <c r="O26" s="15">
        <f t="shared" si="13"/>
        <v>0.98961538461538445</v>
      </c>
      <c r="P26" s="15">
        <f t="shared" si="14"/>
        <v>1.0174193548387096</v>
      </c>
      <c r="Q26" t="s">
        <v>250</v>
      </c>
      <c r="R26" t="s">
        <v>216</v>
      </c>
      <c r="S26" t="s">
        <v>291</v>
      </c>
      <c r="T26" s="8" t="s">
        <v>299</v>
      </c>
      <c r="U26" s="8" t="s">
        <v>300</v>
      </c>
      <c r="V26" s="11">
        <v>44440</v>
      </c>
      <c r="W26" s="8" t="s">
        <v>314</v>
      </c>
    </row>
    <row r="27" spans="1:23" x14ac:dyDescent="0.25">
      <c r="A27" s="1">
        <v>0.39</v>
      </c>
      <c r="B27" s="1">
        <v>0.61</v>
      </c>
      <c r="C27" s="16">
        <f t="shared" si="21"/>
        <v>2.5641025641025639</v>
      </c>
      <c r="D27" s="17">
        <f t="shared" si="22"/>
        <v>1.639344262295082</v>
      </c>
      <c r="E27" s="12">
        <v>3.0130699391399673E-2</v>
      </c>
      <c r="F27" s="7">
        <f t="shared" si="0"/>
        <v>1.0301306993913997</v>
      </c>
      <c r="G27" s="7">
        <f t="shared" si="15"/>
        <v>2.4891041162227605</v>
      </c>
      <c r="H27" s="7">
        <f t="shared" si="16"/>
        <v>1.5913944349620928</v>
      </c>
      <c r="I27">
        <v>1.56</v>
      </c>
      <c r="J27">
        <v>2.57</v>
      </c>
      <c r="K27" s="7">
        <f t="shared" si="17"/>
        <v>1.6070038910505835</v>
      </c>
      <c r="L27" s="7">
        <f t="shared" si="18"/>
        <v>2.6474358974358969</v>
      </c>
      <c r="M27" s="18">
        <f t="shared" si="19"/>
        <v>0.62227602905569013</v>
      </c>
      <c r="N27" s="18">
        <f t="shared" si="20"/>
        <v>0.37772397094430998</v>
      </c>
      <c r="O27" s="15">
        <f t="shared" si="13"/>
        <v>0.62673151750972755</v>
      </c>
      <c r="P27" s="15">
        <f t="shared" si="14"/>
        <v>1.6149358974358972</v>
      </c>
      <c r="Q27" t="s">
        <v>225</v>
      </c>
      <c r="R27" t="s">
        <v>220</v>
      </c>
      <c r="S27" t="s">
        <v>291</v>
      </c>
      <c r="T27" s="8" t="s">
        <v>299</v>
      </c>
      <c r="U27" s="8" t="s">
        <v>305</v>
      </c>
      <c r="V27" s="11">
        <v>44440</v>
      </c>
      <c r="W27" s="8" t="s">
        <v>320</v>
      </c>
    </row>
    <row r="28" spans="1:23" x14ac:dyDescent="0.25">
      <c r="A28" s="1">
        <v>0.56000000000000005</v>
      </c>
      <c r="B28" s="1">
        <v>0.44</v>
      </c>
      <c r="C28" s="16">
        <f t="shared" si="21"/>
        <v>1.7857142857142856</v>
      </c>
      <c r="D28" s="17">
        <f t="shared" si="22"/>
        <v>2.2727272727272729</v>
      </c>
      <c r="E28" s="12">
        <v>2.5748928223876311E-2</v>
      </c>
      <c r="F28" s="7">
        <f t="shared" si="0"/>
        <v>1.0257489282238763</v>
      </c>
      <c r="G28" s="7">
        <f t="shared" si="15"/>
        <v>1.7408882783882782</v>
      </c>
      <c r="H28" s="7">
        <f t="shared" si="16"/>
        <v>2.2156759906759906</v>
      </c>
      <c r="I28">
        <v>1.97</v>
      </c>
      <c r="J28">
        <v>1.93</v>
      </c>
      <c r="K28" s="7">
        <f t="shared" si="17"/>
        <v>2.0207253886010363</v>
      </c>
      <c r="L28" s="7">
        <f t="shared" si="18"/>
        <v>1.9796954314720812</v>
      </c>
      <c r="M28" s="18">
        <f t="shared" si="19"/>
        <v>0.49487179487179483</v>
      </c>
      <c r="N28" s="18">
        <f t="shared" si="20"/>
        <v>0.50512820512820511</v>
      </c>
      <c r="O28" s="15">
        <f t="shared" si="13"/>
        <v>1.1316062176165804</v>
      </c>
      <c r="P28" s="15">
        <f t="shared" si="14"/>
        <v>0.87106598984771577</v>
      </c>
      <c r="Q28" t="s">
        <v>223</v>
      </c>
      <c r="R28" t="s">
        <v>248</v>
      </c>
      <c r="S28" t="s">
        <v>291</v>
      </c>
      <c r="T28" s="8" t="s">
        <v>303</v>
      </c>
      <c r="U28" s="8" t="s">
        <v>304</v>
      </c>
      <c r="V28" s="11">
        <v>44440</v>
      </c>
      <c r="W28" s="8" t="s">
        <v>317</v>
      </c>
    </row>
    <row r="29" spans="1:23" x14ac:dyDescent="0.25">
      <c r="A29" s="1">
        <v>0.35</v>
      </c>
      <c r="B29" s="1">
        <v>0.65</v>
      </c>
      <c r="C29" s="16">
        <f t="shared" si="21"/>
        <v>2.8571428571428572</v>
      </c>
      <c r="D29" s="17">
        <f t="shared" si="22"/>
        <v>1.5384615384615383</v>
      </c>
      <c r="E29" s="12">
        <v>2.8049575994781417E-2</v>
      </c>
      <c r="F29" s="7">
        <f t="shared" si="0"/>
        <v>1.0280495759947814</v>
      </c>
      <c r="G29" s="7">
        <f t="shared" si="15"/>
        <v>2.7791878172588835</v>
      </c>
      <c r="H29" s="7">
        <f t="shared" si="16"/>
        <v>1.4964857477547833</v>
      </c>
      <c r="I29">
        <v>1.75</v>
      </c>
      <c r="J29">
        <v>2.19</v>
      </c>
      <c r="K29" s="7">
        <f t="shared" si="17"/>
        <v>1.7990867579908674</v>
      </c>
      <c r="L29" s="7">
        <f t="shared" si="18"/>
        <v>2.2514285714285713</v>
      </c>
      <c r="M29" s="18">
        <f t="shared" si="19"/>
        <v>0.55583756345177671</v>
      </c>
      <c r="N29" s="18">
        <f t="shared" si="20"/>
        <v>0.44416243654822335</v>
      </c>
      <c r="O29" s="15">
        <f t="shared" si="13"/>
        <v>0.6296803652968036</v>
      </c>
      <c r="P29" s="15">
        <f t="shared" si="14"/>
        <v>1.4634285714285713</v>
      </c>
      <c r="Q29" t="s">
        <v>227</v>
      </c>
      <c r="R29" t="s">
        <v>247</v>
      </c>
      <c r="S29" t="s">
        <v>291</v>
      </c>
      <c r="T29" s="8" t="s">
        <v>303</v>
      </c>
      <c r="U29" s="8" t="s">
        <v>308</v>
      </c>
      <c r="V29" s="11">
        <v>44440</v>
      </c>
      <c r="W29" s="8" t="s">
        <v>318</v>
      </c>
    </row>
    <row r="30" spans="1:23" x14ac:dyDescent="0.25">
      <c r="A30" s="1">
        <v>0.63</v>
      </c>
      <c r="B30" s="1">
        <v>0.37</v>
      </c>
      <c r="C30" s="16">
        <f t="shared" si="21"/>
        <v>1.5873015873015872</v>
      </c>
      <c r="D30" s="17">
        <f t="shared" si="22"/>
        <v>2.7027027027027026</v>
      </c>
      <c r="E30" s="12">
        <v>3.5731402098088338E-2</v>
      </c>
      <c r="F30" s="7">
        <f t="shared" si="0"/>
        <v>1.0357314020980883</v>
      </c>
      <c r="G30" s="7">
        <f t="shared" si="15"/>
        <v>1.5325417227730851</v>
      </c>
      <c r="H30" s="7">
        <f t="shared" si="16"/>
        <v>2.6094629333703883</v>
      </c>
      <c r="I30">
        <v>1.78</v>
      </c>
      <c r="J30">
        <v>2.11</v>
      </c>
      <c r="K30" s="7">
        <f t="shared" si="17"/>
        <v>1.8436018957345972</v>
      </c>
      <c r="L30" s="7">
        <f t="shared" si="18"/>
        <v>2.1853932584269664</v>
      </c>
      <c r="M30" s="18">
        <f t="shared" si="19"/>
        <v>0.54241645244215941</v>
      </c>
      <c r="N30" s="18">
        <f t="shared" si="20"/>
        <v>0.45758354755784059</v>
      </c>
      <c r="O30" s="15">
        <f t="shared" si="13"/>
        <v>1.1614691943127964</v>
      </c>
      <c r="P30" s="15">
        <f t="shared" si="14"/>
        <v>0.80859550561797755</v>
      </c>
      <c r="Q30" t="s">
        <v>231</v>
      </c>
      <c r="R30" t="s">
        <v>255</v>
      </c>
      <c r="S30" t="s">
        <v>292</v>
      </c>
      <c r="T30" s="8" t="s">
        <v>299</v>
      </c>
      <c r="U30" s="8" t="s">
        <v>300</v>
      </c>
      <c r="V30" s="11">
        <v>44440</v>
      </c>
      <c r="W30" s="8" t="s">
        <v>309</v>
      </c>
    </row>
    <row r="31" spans="1:23" x14ac:dyDescent="0.25">
      <c r="A31" s="1">
        <v>0.46</v>
      </c>
      <c r="B31" s="1">
        <v>0.54</v>
      </c>
      <c r="C31" s="16">
        <f t="shared" si="21"/>
        <v>2.1739130434782608</v>
      </c>
      <c r="D31" s="17">
        <f t="shared" si="22"/>
        <v>1.8518518518518516</v>
      </c>
      <c r="E31" s="12">
        <v>3.3428240008436028E-2</v>
      </c>
      <c r="F31" s="7">
        <f t="shared" si="0"/>
        <v>1.033428240008436</v>
      </c>
      <c r="G31" s="7">
        <f t="shared" si="15"/>
        <v>2.1035936113575868</v>
      </c>
      <c r="H31" s="7">
        <f t="shared" si="16"/>
        <v>1.7919501133786848</v>
      </c>
      <c r="I31">
        <v>1.74</v>
      </c>
      <c r="J31">
        <v>2.1800000000000002</v>
      </c>
      <c r="K31" s="7">
        <f t="shared" si="17"/>
        <v>1.7981651376146788</v>
      </c>
      <c r="L31" s="7">
        <f t="shared" si="18"/>
        <v>2.2528735632183907</v>
      </c>
      <c r="M31" s="18">
        <f t="shared" si="19"/>
        <v>0.55612244897959184</v>
      </c>
      <c r="N31" s="18">
        <f t="shared" si="20"/>
        <v>0.44387755102040816</v>
      </c>
      <c r="O31" s="15">
        <f t="shared" si="13"/>
        <v>0.82715596330275221</v>
      </c>
      <c r="P31" s="15">
        <f t="shared" si="14"/>
        <v>1.2165517241379311</v>
      </c>
      <c r="Q31" t="s">
        <v>260</v>
      </c>
      <c r="R31" t="s">
        <v>232</v>
      </c>
      <c r="S31" t="s">
        <v>292</v>
      </c>
      <c r="T31" s="8" t="s">
        <v>303</v>
      </c>
      <c r="U31" s="8" t="s">
        <v>308</v>
      </c>
      <c r="V31" s="11">
        <v>44440</v>
      </c>
      <c r="W31" s="8" t="s">
        <v>322</v>
      </c>
    </row>
    <row r="32" spans="1:23" x14ac:dyDescent="0.25">
      <c r="A32" s="1">
        <v>0.66</v>
      </c>
      <c r="B32" s="1">
        <v>0.34</v>
      </c>
      <c r="C32" s="16">
        <f t="shared" si="21"/>
        <v>1.5151515151515151</v>
      </c>
      <c r="D32" s="17">
        <f t="shared" si="22"/>
        <v>2.9411764705882351</v>
      </c>
      <c r="E32" s="12">
        <v>3.4391534391534417E-2</v>
      </c>
      <c r="F32" s="7">
        <f t="shared" si="0"/>
        <v>1.0343915343915344</v>
      </c>
      <c r="G32" s="7">
        <f t="shared" si="15"/>
        <v>1.4647756335735875</v>
      </c>
      <c r="H32" s="7">
        <f t="shared" si="16"/>
        <v>2.8433879945840226</v>
      </c>
      <c r="I32">
        <v>1.75</v>
      </c>
      <c r="J32">
        <v>2.16</v>
      </c>
      <c r="K32" s="7">
        <f t="shared" si="17"/>
        <v>1.8101851851851851</v>
      </c>
      <c r="L32" s="7">
        <f t="shared" si="18"/>
        <v>2.2342857142857144</v>
      </c>
      <c r="M32" s="18">
        <f t="shared" si="19"/>
        <v>0.55242966751918166</v>
      </c>
      <c r="N32" s="18">
        <f t="shared" si="20"/>
        <v>0.4475703324808184</v>
      </c>
      <c r="O32" s="15">
        <f t="shared" si="13"/>
        <v>1.1947222222222222</v>
      </c>
      <c r="P32" s="15">
        <f t="shared" si="14"/>
        <v>0.75965714285714303</v>
      </c>
      <c r="Q32" t="s">
        <v>254</v>
      </c>
      <c r="R32" t="s">
        <v>259</v>
      </c>
      <c r="S32" t="s">
        <v>292</v>
      </c>
      <c r="T32" s="8" t="s">
        <v>299</v>
      </c>
      <c r="U32" s="8" t="s">
        <v>302</v>
      </c>
      <c r="V32" s="11">
        <v>44440</v>
      </c>
      <c r="W32" s="8" t="s">
        <v>309</v>
      </c>
    </row>
    <row r="33" spans="1:23" x14ac:dyDescent="0.25">
      <c r="A33" s="1">
        <v>0.36</v>
      </c>
      <c r="B33" s="1">
        <v>0.64</v>
      </c>
      <c r="C33" s="16">
        <f t="shared" si="21"/>
        <v>2.7777777777777777</v>
      </c>
      <c r="D33" s="17">
        <f t="shared" si="22"/>
        <v>1.5625</v>
      </c>
      <c r="E33" s="12">
        <v>3.2542336890162948E-2</v>
      </c>
      <c r="F33" s="7">
        <f t="shared" si="0"/>
        <v>1.0325423368901629</v>
      </c>
      <c r="G33" s="7">
        <f t="shared" si="15"/>
        <v>2.6902313624678662</v>
      </c>
      <c r="H33" s="7">
        <f t="shared" si="16"/>
        <v>1.5132551413881747</v>
      </c>
      <c r="I33">
        <v>2.0699999999999998</v>
      </c>
      <c r="J33">
        <v>1.82</v>
      </c>
      <c r="K33" s="7">
        <f t="shared" si="17"/>
        <v>2.1373626373626373</v>
      </c>
      <c r="L33" s="7">
        <f t="shared" si="18"/>
        <v>1.8792270531400965</v>
      </c>
      <c r="M33" s="18">
        <f t="shared" si="19"/>
        <v>0.46786632390745503</v>
      </c>
      <c r="N33" s="18">
        <f t="shared" si="20"/>
        <v>0.53213367609254503</v>
      </c>
      <c r="O33" s="15">
        <f t="shared" si="13"/>
        <v>0.76945054945054947</v>
      </c>
      <c r="P33" s="15">
        <f t="shared" si="14"/>
        <v>1.202705314009662</v>
      </c>
      <c r="Q33" t="s">
        <v>179</v>
      </c>
      <c r="R33" t="s">
        <v>295</v>
      </c>
      <c r="S33" t="s">
        <v>144</v>
      </c>
      <c r="T33" s="8" t="s">
        <v>303</v>
      </c>
      <c r="U33" s="8" t="s">
        <v>308</v>
      </c>
      <c r="V33" s="11">
        <v>44440</v>
      </c>
      <c r="W33" s="8" t="s">
        <v>309</v>
      </c>
    </row>
    <row r="34" spans="1:23" x14ac:dyDescent="0.25">
      <c r="A34" s="1">
        <v>0.47</v>
      </c>
      <c r="B34" s="1">
        <v>0.53</v>
      </c>
      <c r="C34" s="16">
        <f t="shared" si="21"/>
        <v>2.1276595744680851</v>
      </c>
      <c r="D34" s="17">
        <f t="shared" si="22"/>
        <v>1.8867924528301885</v>
      </c>
      <c r="E34" s="12">
        <v>3.5590045491035394E-2</v>
      </c>
      <c r="F34" s="7">
        <f t="shared" si="0"/>
        <v>1.0355900454910354</v>
      </c>
      <c r="G34" s="7">
        <f t="shared" si="15"/>
        <v>2.0545384573093632</v>
      </c>
      <c r="H34" s="7">
        <f t="shared" si="16"/>
        <v>1.8219491979913218</v>
      </c>
      <c r="I34">
        <v>1.85</v>
      </c>
      <c r="J34">
        <v>2.02</v>
      </c>
      <c r="K34" s="7">
        <f t="shared" si="17"/>
        <v>1.9158415841584155</v>
      </c>
      <c r="L34" s="7">
        <f t="shared" si="18"/>
        <v>2.0918918918918914</v>
      </c>
      <c r="M34" s="18">
        <f t="shared" si="19"/>
        <v>0.5219638242894058</v>
      </c>
      <c r="N34" s="18">
        <f t="shared" si="20"/>
        <v>0.47803617571059442</v>
      </c>
      <c r="O34" s="15">
        <f t="shared" si="13"/>
        <v>0.90044554455445525</v>
      </c>
      <c r="P34" s="15">
        <f t="shared" si="14"/>
        <v>1.1087027027027025</v>
      </c>
      <c r="Q34" t="s">
        <v>236</v>
      </c>
      <c r="R34" t="s">
        <v>180</v>
      </c>
      <c r="S34" t="s">
        <v>144</v>
      </c>
      <c r="T34" s="8" t="s">
        <v>312</v>
      </c>
      <c r="U34" s="8" t="s">
        <v>309</v>
      </c>
      <c r="V34" s="11">
        <v>44440</v>
      </c>
      <c r="W34" s="8" t="s">
        <v>305</v>
      </c>
    </row>
    <row r="35" spans="1:23" x14ac:dyDescent="0.25">
      <c r="A35" s="1">
        <v>0.28999999999999998</v>
      </c>
      <c r="B35" s="1">
        <v>0.71</v>
      </c>
      <c r="C35" s="16">
        <f t="shared" si="21"/>
        <v>3.4482758620689657</v>
      </c>
      <c r="D35" s="17">
        <f t="shared" si="22"/>
        <v>1.4084507042253522</v>
      </c>
      <c r="E35" s="12">
        <v>3.475935828876997E-2</v>
      </c>
      <c r="F35" s="7">
        <f t="shared" si="0"/>
        <v>1.03475935828877</v>
      </c>
      <c r="G35" s="7">
        <f t="shared" si="15"/>
        <v>3.3324423059787942</v>
      </c>
      <c r="H35" s="7">
        <f t="shared" si="16"/>
        <v>1.3611384066673948</v>
      </c>
      <c r="I35">
        <v>2</v>
      </c>
      <c r="J35">
        <v>1.87</v>
      </c>
      <c r="K35" s="7">
        <f t="shared" si="17"/>
        <v>2.0695187165775399</v>
      </c>
      <c r="L35" s="7">
        <f t="shared" si="18"/>
        <v>1.9350000000000001</v>
      </c>
      <c r="M35" s="18">
        <f t="shared" si="19"/>
        <v>0.48320413436692511</v>
      </c>
      <c r="N35" s="18">
        <f t="shared" si="20"/>
        <v>0.51679586563307489</v>
      </c>
      <c r="O35" s="15">
        <f t="shared" si="13"/>
        <v>0.60016042780748646</v>
      </c>
      <c r="P35" s="15">
        <f t="shared" si="14"/>
        <v>1.3738499999999998</v>
      </c>
      <c r="Q35" t="s">
        <v>175</v>
      </c>
      <c r="R35" t="s">
        <v>177</v>
      </c>
      <c r="S35" t="s">
        <v>144</v>
      </c>
      <c r="T35" s="8" t="s">
        <v>299</v>
      </c>
      <c r="U35" s="8" t="s">
        <v>305</v>
      </c>
      <c r="V35" s="11">
        <v>44440</v>
      </c>
      <c r="W35" s="8" t="s">
        <v>325</v>
      </c>
    </row>
    <row r="36" spans="1:23" x14ac:dyDescent="0.25">
      <c r="A36" s="1">
        <v>0.62</v>
      </c>
      <c r="B36" s="1">
        <v>0.38</v>
      </c>
      <c r="C36" s="16">
        <f t="shared" si="21"/>
        <v>1.6129032258064517</v>
      </c>
      <c r="D36" s="17">
        <f t="shared" si="22"/>
        <v>2.6315789473684212</v>
      </c>
      <c r="E36" s="12">
        <v>3.9428448646325664E-2</v>
      </c>
      <c r="F36" s="7">
        <f t="shared" si="0"/>
        <v>1.0394284486463257</v>
      </c>
      <c r="G36" s="7">
        <f t="shared" si="15"/>
        <v>1.5517212636492459</v>
      </c>
      <c r="H36" s="7">
        <f t="shared" si="16"/>
        <v>2.5317557459540327</v>
      </c>
      <c r="I36">
        <v>1.79</v>
      </c>
      <c r="J36">
        <v>2.08</v>
      </c>
      <c r="K36" s="7">
        <f t="shared" si="17"/>
        <v>1.8605769230769229</v>
      </c>
      <c r="L36" s="7">
        <f t="shared" si="18"/>
        <v>2.1620111731843576</v>
      </c>
      <c r="M36" s="18">
        <f t="shared" si="19"/>
        <v>0.53746770025839796</v>
      </c>
      <c r="N36" s="18">
        <f t="shared" si="20"/>
        <v>0.46253229974160204</v>
      </c>
      <c r="O36" s="15">
        <f t="shared" si="13"/>
        <v>1.1535576923076922</v>
      </c>
      <c r="P36" s="15">
        <f t="shared" si="14"/>
        <v>0.82156424581005583</v>
      </c>
      <c r="Q36" t="s">
        <v>296</v>
      </c>
      <c r="R36" t="s">
        <v>237</v>
      </c>
      <c r="S36" t="s">
        <v>144</v>
      </c>
      <c r="T36" s="8" t="s">
        <v>303</v>
      </c>
      <c r="U36" s="8" t="s">
        <v>304</v>
      </c>
      <c r="V36" s="11">
        <v>44440</v>
      </c>
      <c r="W36" s="8" t="s">
        <v>322</v>
      </c>
    </row>
    <row r="37" spans="1:23" x14ac:dyDescent="0.25">
      <c r="A37" s="1">
        <v>0.51</v>
      </c>
      <c r="B37" s="1">
        <v>0.49</v>
      </c>
      <c r="C37" s="16">
        <f t="shared" si="21"/>
        <v>1.9607843137254901</v>
      </c>
      <c r="D37" s="17">
        <f t="shared" si="22"/>
        <v>2.0408163265306123</v>
      </c>
      <c r="E37" s="12">
        <v>3.8864175168482618E-2</v>
      </c>
      <c r="F37" s="7">
        <f t="shared" si="0"/>
        <v>1.0388641751684826</v>
      </c>
      <c r="G37" s="7">
        <f t="shared" si="15"/>
        <v>1.8874308697838107</v>
      </c>
      <c r="H37" s="7">
        <f t="shared" si="16"/>
        <v>1.9644688644688642</v>
      </c>
      <c r="I37">
        <v>2.17</v>
      </c>
      <c r="J37">
        <v>1.73</v>
      </c>
      <c r="K37" s="7">
        <f t="shared" si="17"/>
        <v>2.254335260115607</v>
      </c>
      <c r="L37" s="7">
        <f t="shared" si="18"/>
        <v>1.7972350230414749</v>
      </c>
      <c r="M37" s="18">
        <f t="shared" si="19"/>
        <v>0.44358974358974357</v>
      </c>
      <c r="N37" s="18">
        <f t="shared" si="20"/>
        <v>0.55641025641025632</v>
      </c>
      <c r="O37" s="15">
        <f t="shared" si="13"/>
        <v>1.1497109826589598</v>
      </c>
      <c r="P37" s="15">
        <f t="shared" si="14"/>
        <v>0.88064516129032266</v>
      </c>
      <c r="Q37" t="s">
        <v>235</v>
      </c>
      <c r="R37" t="s">
        <v>234</v>
      </c>
      <c r="S37" t="s">
        <v>144</v>
      </c>
      <c r="T37" s="8" t="s">
        <v>299</v>
      </c>
      <c r="U37" s="8" t="s">
        <v>305</v>
      </c>
      <c r="V37" s="11">
        <v>44440</v>
      </c>
      <c r="W37" s="8" t="s">
        <v>309</v>
      </c>
    </row>
    <row r="38" spans="1:23" x14ac:dyDescent="0.25">
      <c r="A38" s="1">
        <v>0.35</v>
      </c>
      <c r="B38" s="1">
        <v>0.65</v>
      </c>
      <c r="C38" s="16">
        <f t="shared" si="21"/>
        <v>2.8571428571428572</v>
      </c>
      <c r="D38" s="17">
        <f t="shared" si="22"/>
        <v>1.5384615384615383</v>
      </c>
      <c r="E38" s="12">
        <v>3.5542136765718491E-2</v>
      </c>
      <c r="F38" s="7">
        <f t="shared" si="0"/>
        <v>1.0355421367657185</v>
      </c>
      <c r="G38" s="7">
        <f t="shared" si="15"/>
        <v>2.759079283887468</v>
      </c>
      <c r="H38" s="7">
        <f t="shared" si="16"/>
        <v>1.4856580759394058</v>
      </c>
      <c r="I38">
        <v>2.17</v>
      </c>
      <c r="J38">
        <v>1.74</v>
      </c>
      <c r="K38" s="7">
        <f t="shared" si="17"/>
        <v>2.2471264367816088</v>
      </c>
      <c r="L38" s="7">
        <f t="shared" si="18"/>
        <v>1.8018433179723501</v>
      </c>
      <c r="M38" s="18">
        <f t="shared" si="19"/>
        <v>0.44501278772378522</v>
      </c>
      <c r="N38" s="18">
        <f t="shared" si="20"/>
        <v>0.55498721227621484</v>
      </c>
      <c r="O38" s="15">
        <f t="shared" si="13"/>
        <v>0.78649425287356323</v>
      </c>
      <c r="P38" s="15">
        <f t="shared" si="14"/>
        <v>1.1711981566820278</v>
      </c>
      <c r="Q38" t="s">
        <v>181</v>
      </c>
      <c r="R38" t="s">
        <v>184</v>
      </c>
      <c r="S38" t="s">
        <v>145</v>
      </c>
      <c r="T38" s="8" t="s">
        <v>303</v>
      </c>
      <c r="U38" s="8" t="s">
        <v>308</v>
      </c>
      <c r="V38" s="11">
        <v>44440</v>
      </c>
      <c r="W38" s="8" t="s">
        <v>304</v>
      </c>
    </row>
    <row r="39" spans="1:23" x14ac:dyDescent="0.25">
      <c r="A39" s="1">
        <v>0.44</v>
      </c>
      <c r="B39" s="1">
        <v>0.56000000000000005</v>
      </c>
      <c r="C39" s="16">
        <f t="shared" si="21"/>
        <v>2.2727272727272729</v>
      </c>
      <c r="D39" s="17">
        <f t="shared" si="22"/>
        <v>1.7857142857142856</v>
      </c>
      <c r="E39" s="12">
        <v>3.6714742298498582E-2</v>
      </c>
      <c r="F39" s="7">
        <f t="shared" si="0"/>
        <v>1.0367147422984986</v>
      </c>
      <c r="G39" s="7">
        <f t="shared" si="15"/>
        <v>2.1922397550635897</v>
      </c>
      <c r="H39" s="7">
        <f t="shared" si="16"/>
        <v>1.7224740932642486</v>
      </c>
      <c r="I39">
        <v>1.97</v>
      </c>
      <c r="J39">
        <v>1.89</v>
      </c>
      <c r="K39" s="7">
        <f t="shared" si="17"/>
        <v>2.0423280423280423</v>
      </c>
      <c r="L39" s="7">
        <f t="shared" si="18"/>
        <v>1.9593908629441623</v>
      </c>
      <c r="M39" s="18">
        <f t="shared" si="19"/>
        <v>0.48963730569948188</v>
      </c>
      <c r="N39" s="18">
        <f t="shared" si="20"/>
        <v>0.51036269430051817</v>
      </c>
      <c r="O39" s="15">
        <f t="shared" si="13"/>
        <v>0.89862433862433844</v>
      </c>
      <c r="P39" s="15">
        <f t="shared" si="14"/>
        <v>1.0972588832487309</v>
      </c>
      <c r="Q39" t="s">
        <v>185</v>
      </c>
      <c r="R39" t="s">
        <v>29</v>
      </c>
      <c r="S39" t="s">
        <v>145</v>
      </c>
      <c r="T39" s="8" t="s">
        <v>312</v>
      </c>
      <c r="U39" s="8" t="s">
        <v>309</v>
      </c>
      <c r="V39" s="11">
        <v>44440</v>
      </c>
      <c r="W39" s="8" t="s">
        <v>315</v>
      </c>
    </row>
    <row r="40" spans="1:23" x14ac:dyDescent="0.25">
      <c r="A40" s="1">
        <v>0.44</v>
      </c>
      <c r="B40" s="1">
        <v>0.56000000000000005</v>
      </c>
      <c r="C40" s="16">
        <f t="shared" si="21"/>
        <v>2.2727272727272729</v>
      </c>
      <c r="D40" s="17">
        <f t="shared" si="22"/>
        <v>1.7857142857142856</v>
      </c>
      <c r="E40" s="12">
        <v>3.7284009420232245E-2</v>
      </c>
      <c r="F40" s="7">
        <f t="shared" si="0"/>
        <v>1.0372840094202322</v>
      </c>
      <c r="G40" s="7">
        <f t="shared" si="15"/>
        <v>2.1910366419294993</v>
      </c>
      <c r="H40" s="7">
        <f t="shared" si="16"/>
        <v>1.7215287900874636</v>
      </c>
      <c r="I40">
        <v>2.21</v>
      </c>
      <c r="J40">
        <v>1.71</v>
      </c>
      <c r="K40" s="7">
        <f t="shared" si="17"/>
        <v>2.2923976608187133</v>
      </c>
      <c r="L40" s="7">
        <f t="shared" si="18"/>
        <v>1.7737556561085972</v>
      </c>
      <c r="M40" s="18">
        <f t="shared" si="19"/>
        <v>0.43622448979591838</v>
      </c>
      <c r="N40" s="18">
        <f t="shared" si="20"/>
        <v>0.56377551020408168</v>
      </c>
      <c r="O40" s="15">
        <f t="shared" si="13"/>
        <v>1.0086549707602337</v>
      </c>
      <c r="P40" s="15">
        <f t="shared" si="14"/>
        <v>0.99330316742081437</v>
      </c>
      <c r="Q40" t="s">
        <v>182</v>
      </c>
      <c r="R40" t="s">
        <v>28</v>
      </c>
      <c r="S40" t="s">
        <v>145</v>
      </c>
      <c r="T40" s="8" t="s">
        <v>313</v>
      </c>
      <c r="U40" s="8" t="s">
        <v>309</v>
      </c>
      <c r="V40" s="11">
        <v>44440</v>
      </c>
      <c r="W40" s="8" t="s">
        <v>326</v>
      </c>
    </row>
    <row r="41" spans="1:23" x14ac:dyDescent="0.25">
      <c r="A41" s="1">
        <v>0.47</v>
      </c>
      <c r="B41" s="1">
        <v>0.53</v>
      </c>
      <c r="C41" s="16">
        <f t="shared" si="21"/>
        <v>2.1276595744680851</v>
      </c>
      <c r="D41" s="17">
        <f t="shared" si="22"/>
        <v>1.8867924528301885</v>
      </c>
      <c r="E41" s="12">
        <v>3.315137797896428E-2</v>
      </c>
      <c r="F41" s="7">
        <f t="shared" si="0"/>
        <v>1.0331513779789643</v>
      </c>
      <c r="G41" s="7">
        <f t="shared" si="15"/>
        <v>2.0593880236894053</v>
      </c>
      <c r="H41" s="7">
        <f t="shared" si="16"/>
        <v>1.8262497568566423</v>
      </c>
      <c r="I41">
        <v>2.0299999999999998</v>
      </c>
      <c r="J41">
        <v>1.85</v>
      </c>
      <c r="K41" s="7">
        <f t="shared" si="17"/>
        <v>2.0972972972972972</v>
      </c>
      <c r="L41" s="7">
        <f t="shared" si="18"/>
        <v>1.9113300492610841</v>
      </c>
      <c r="M41" s="18">
        <f t="shared" si="19"/>
        <v>0.47680412371134023</v>
      </c>
      <c r="N41" s="18">
        <f t="shared" si="20"/>
        <v>0.52319587628865971</v>
      </c>
      <c r="O41" s="15">
        <f t="shared" si="13"/>
        <v>0.98572972972972972</v>
      </c>
      <c r="P41" s="15">
        <f t="shared" si="14"/>
        <v>1.0130049261083747</v>
      </c>
      <c r="Q41" t="s">
        <v>183</v>
      </c>
      <c r="R41" t="s">
        <v>186</v>
      </c>
      <c r="S41" t="s">
        <v>145</v>
      </c>
      <c r="T41" s="8" t="s">
        <v>306</v>
      </c>
      <c r="U41" s="8" t="s">
        <v>309</v>
      </c>
      <c r="V41" s="11">
        <v>44440</v>
      </c>
      <c r="W41" s="8" t="s">
        <v>308</v>
      </c>
    </row>
    <row r="42" spans="1:23" x14ac:dyDescent="0.25">
      <c r="A42" s="1">
        <v>0.66</v>
      </c>
      <c r="B42" s="1">
        <v>0.34</v>
      </c>
      <c r="C42" s="16">
        <f t="shared" si="21"/>
        <v>1.5151515151515151</v>
      </c>
      <c r="D42" s="17">
        <f t="shared" si="22"/>
        <v>2.9411764705882351</v>
      </c>
      <c r="E42" s="12">
        <v>4.3126684636118462E-2</v>
      </c>
      <c r="F42" s="7">
        <f t="shared" si="0"/>
        <v>1.0431266846361185</v>
      </c>
      <c r="G42" s="7">
        <f t="shared" si="15"/>
        <v>1.4525095920444759</v>
      </c>
      <c r="H42" s="7">
        <f t="shared" si="16"/>
        <v>2.819577443380453</v>
      </c>
      <c r="I42">
        <v>1.75</v>
      </c>
      <c r="J42">
        <v>2.12</v>
      </c>
      <c r="K42" s="7">
        <f t="shared" si="17"/>
        <v>1.8254716981132073</v>
      </c>
      <c r="L42" s="7">
        <f t="shared" si="18"/>
        <v>2.2114285714285713</v>
      </c>
      <c r="M42" s="18">
        <f t="shared" si="19"/>
        <v>0.54780361757105955</v>
      </c>
      <c r="N42" s="18">
        <f t="shared" si="20"/>
        <v>0.45219638242894061</v>
      </c>
      <c r="O42" s="15">
        <f t="shared" si="13"/>
        <v>1.2048113207547169</v>
      </c>
      <c r="P42" s="15">
        <f t="shared" si="14"/>
        <v>0.75188571428571427</v>
      </c>
      <c r="Q42" t="s">
        <v>297</v>
      </c>
      <c r="R42" t="s">
        <v>238</v>
      </c>
      <c r="S42" t="s">
        <v>146</v>
      </c>
      <c r="T42" s="8" t="s">
        <v>299</v>
      </c>
      <c r="U42" s="8" t="s">
        <v>300</v>
      </c>
      <c r="V42" s="11">
        <v>44440</v>
      </c>
      <c r="W42" s="8" t="s">
        <v>326</v>
      </c>
    </row>
    <row r="43" spans="1:23" x14ac:dyDescent="0.25">
      <c r="A43" s="1">
        <v>0.43</v>
      </c>
      <c r="B43" s="1">
        <v>0.56999999999999995</v>
      </c>
      <c r="C43" s="16">
        <f t="shared" si="21"/>
        <v>2.3255813953488373</v>
      </c>
      <c r="D43" s="17">
        <f t="shared" si="22"/>
        <v>1.7543859649122808</v>
      </c>
      <c r="E43" s="12">
        <v>4.1666666666666519E-2</v>
      </c>
      <c r="F43" s="7">
        <f t="shared" si="0"/>
        <v>1.0416666666666665</v>
      </c>
      <c r="G43" s="7">
        <f t="shared" si="15"/>
        <v>2.2325581395348841</v>
      </c>
      <c r="H43" s="7">
        <f t="shared" si="16"/>
        <v>1.6842105263157898</v>
      </c>
      <c r="I43">
        <v>1.68</v>
      </c>
      <c r="J43">
        <v>2.2400000000000002</v>
      </c>
      <c r="K43" s="7">
        <f t="shared" si="17"/>
        <v>1.7499999999999998</v>
      </c>
      <c r="L43" s="7">
        <f t="shared" si="18"/>
        <v>2.333333333333333</v>
      </c>
      <c r="M43" s="18">
        <f t="shared" si="19"/>
        <v>0.57142857142857151</v>
      </c>
      <c r="N43" s="18">
        <f t="shared" si="20"/>
        <v>0.4285714285714286</v>
      </c>
      <c r="O43" s="15">
        <f t="shared" si="13"/>
        <v>0.75249999999999984</v>
      </c>
      <c r="P43" s="15">
        <f t="shared" si="14"/>
        <v>1.3299999999999998</v>
      </c>
      <c r="Q43" t="s">
        <v>138</v>
      </c>
      <c r="R43" t="s">
        <v>189</v>
      </c>
      <c r="S43" t="s">
        <v>146</v>
      </c>
      <c r="T43" s="8" t="s">
        <v>303</v>
      </c>
      <c r="U43" s="8" t="s">
        <v>308</v>
      </c>
      <c r="V43" s="11">
        <v>44440</v>
      </c>
      <c r="W43" s="8" t="s">
        <v>319</v>
      </c>
    </row>
    <row r="44" spans="1:23" x14ac:dyDescent="0.25">
      <c r="A44" s="1">
        <v>0.65</v>
      </c>
      <c r="B44" s="1">
        <v>0.35</v>
      </c>
      <c r="C44" s="16">
        <f t="shared" si="21"/>
        <v>1.5384615384615383</v>
      </c>
      <c r="D44" s="17">
        <f t="shared" si="22"/>
        <v>2.8571428571428572</v>
      </c>
      <c r="E44" s="12">
        <v>4.3510917967702012E-2</v>
      </c>
      <c r="F44" s="7">
        <f t="shared" si="0"/>
        <v>1.043510917967702</v>
      </c>
      <c r="G44" s="7">
        <f t="shared" si="15"/>
        <v>1.4743128336958671</v>
      </c>
      <c r="H44" s="7">
        <f t="shared" si="16"/>
        <v>2.7380095482923248</v>
      </c>
      <c r="I44">
        <v>1.71</v>
      </c>
      <c r="J44">
        <v>2.1800000000000002</v>
      </c>
      <c r="K44" s="7">
        <f t="shared" si="17"/>
        <v>1.7844036697247705</v>
      </c>
      <c r="L44" s="7">
        <f t="shared" si="18"/>
        <v>2.2748538011695905</v>
      </c>
      <c r="M44" s="18">
        <f t="shared" si="19"/>
        <v>0.56041131105398467</v>
      </c>
      <c r="N44" s="18">
        <f t="shared" si="20"/>
        <v>0.43958868894601544</v>
      </c>
      <c r="O44" s="15">
        <f t="shared" si="13"/>
        <v>1.159862385321101</v>
      </c>
      <c r="P44" s="15">
        <f t="shared" si="14"/>
        <v>0.79619883040935679</v>
      </c>
      <c r="Q44" t="s">
        <v>188</v>
      </c>
      <c r="R44" t="s">
        <v>139</v>
      </c>
      <c r="S44" t="s">
        <v>146</v>
      </c>
      <c r="T44" s="8" t="s">
        <v>299</v>
      </c>
      <c r="U44" s="8" t="s">
        <v>300</v>
      </c>
      <c r="V44" s="11">
        <v>44440</v>
      </c>
      <c r="W44" s="8" t="s">
        <v>309</v>
      </c>
    </row>
    <row r="45" spans="1:23" x14ac:dyDescent="0.25">
      <c r="A45" s="9">
        <v>0.34</v>
      </c>
      <c r="B45" s="9">
        <v>0.66</v>
      </c>
      <c r="C45" s="16">
        <f t="shared" si="21"/>
        <v>2.9411764705882351</v>
      </c>
      <c r="D45" s="17">
        <f t="shared" si="22"/>
        <v>1.5151515151515151</v>
      </c>
      <c r="E45" s="12">
        <v>4.7149122807017552E-2</v>
      </c>
      <c r="F45" s="7">
        <f t="shared" si="0"/>
        <v>1.0471491228070176</v>
      </c>
      <c r="G45" s="7">
        <f t="shared" si="15"/>
        <v>2.8087465352633196</v>
      </c>
      <c r="H45" s="7">
        <f t="shared" si="16"/>
        <v>1.4469300333174679</v>
      </c>
      <c r="I45">
        <v>1.92</v>
      </c>
      <c r="J45">
        <v>1.9</v>
      </c>
      <c r="K45" s="7">
        <f t="shared" si="17"/>
        <v>2.0105263157894737</v>
      </c>
      <c r="L45" s="7">
        <f t="shared" si="18"/>
        <v>1.9895833333333333</v>
      </c>
      <c r="M45" s="18">
        <f t="shared" si="19"/>
        <v>0.49738219895287955</v>
      </c>
      <c r="N45" s="18">
        <f t="shared" si="20"/>
        <v>0.50261780104712039</v>
      </c>
      <c r="O45" s="15">
        <f t="shared" si="13"/>
        <v>0.68357894736842106</v>
      </c>
      <c r="P45" s="15">
        <f t="shared" si="14"/>
        <v>1.3131249999999999</v>
      </c>
      <c r="Q45" t="s">
        <v>298</v>
      </c>
      <c r="R45" t="s">
        <v>187</v>
      </c>
      <c r="S45" t="s">
        <v>146</v>
      </c>
      <c r="T45" s="8" t="s">
        <v>303</v>
      </c>
      <c r="U45" s="8" t="s">
        <v>308</v>
      </c>
      <c r="V45" s="11">
        <v>44440</v>
      </c>
      <c r="W45" s="8" t="s">
        <v>317</v>
      </c>
    </row>
    <row r="46" spans="1:23" x14ac:dyDescent="0.25">
      <c r="A46" s="9">
        <v>0.28000000000000003</v>
      </c>
      <c r="B46" s="9">
        <v>0.72</v>
      </c>
      <c r="C46" s="16">
        <f t="shared" si="21"/>
        <v>3.5714285714285712</v>
      </c>
      <c r="D46" s="17">
        <f t="shared" si="22"/>
        <v>1.3888888888888888</v>
      </c>
      <c r="E46" s="12">
        <v>4.8838209982788428E-2</v>
      </c>
      <c r="F46" s="7">
        <f t="shared" si="0"/>
        <v>1.0488382099827884</v>
      </c>
      <c r="G46" s="7">
        <f t="shared" si="15"/>
        <v>3.4051282051282046</v>
      </c>
      <c r="H46" s="7">
        <f t="shared" si="16"/>
        <v>1.324216524216524</v>
      </c>
      <c r="I46">
        <v>2.2400000000000002</v>
      </c>
      <c r="J46">
        <v>1.66</v>
      </c>
      <c r="K46" s="7">
        <f t="shared" si="17"/>
        <v>2.3493975903614461</v>
      </c>
      <c r="L46" s="7">
        <f t="shared" si="18"/>
        <v>1.7410714285714286</v>
      </c>
      <c r="M46" s="18">
        <f t="shared" si="19"/>
        <v>0.42564102564102557</v>
      </c>
      <c r="N46" s="18">
        <f t="shared" si="20"/>
        <v>0.57435897435897432</v>
      </c>
      <c r="O46" s="15">
        <f t="shared" si="13"/>
        <v>0.65783132530120503</v>
      </c>
      <c r="P46" s="15">
        <f t="shared" si="14"/>
        <v>1.2535714285714288</v>
      </c>
      <c r="Q46" t="s">
        <v>90</v>
      </c>
      <c r="R46" t="s">
        <v>91</v>
      </c>
      <c r="S46" t="s">
        <v>147</v>
      </c>
      <c r="T46" s="8" t="s">
        <v>303</v>
      </c>
      <c r="U46" s="8" t="s">
        <v>308</v>
      </c>
      <c r="V46" s="11">
        <v>44440</v>
      </c>
      <c r="W46" s="8" t="s">
        <v>304</v>
      </c>
    </row>
    <row r="47" spans="1:23" x14ac:dyDescent="0.25">
      <c r="A47" s="9">
        <v>0.15</v>
      </c>
      <c r="B47" s="9">
        <v>0.85</v>
      </c>
      <c r="C47" s="16">
        <f t="shared" si="21"/>
        <v>6.666666666666667</v>
      </c>
      <c r="D47" s="17">
        <f t="shared" si="22"/>
        <v>1.1764705882352942</v>
      </c>
      <c r="E47" s="12">
        <v>2.4916986953225084E-2</v>
      </c>
      <c r="F47" s="7">
        <f t="shared" si="0"/>
        <v>1.0249169869532251</v>
      </c>
      <c r="G47" s="7">
        <f t="shared" si="15"/>
        <v>6.5045918367346944</v>
      </c>
      <c r="H47" s="7">
        <f t="shared" si="16"/>
        <v>1.1478691476590637</v>
      </c>
      <c r="I47">
        <v>2.09</v>
      </c>
      <c r="J47">
        <v>1.83</v>
      </c>
      <c r="K47" s="7">
        <f t="shared" si="17"/>
        <v>2.1420765027322402</v>
      </c>
      <c r="L47" s="7">
        <f t="shared" si="18"/>
        <v>1.8755980861244019</v>
      </c>
      <c r="M47" s="18">
        <f t="shared" si="19"/>
        <v>0.4668367346938776</v>
      </c>
      <c r="N47" s="18">
        <f t="shared" si="20"/>
        <v>0.53316326530612246</v>
      </c>
      <c r="O47" s="15">
        <f t="shared" si="13"/>
        <v>0.32131147540983601</v>
      </c>
      <c r="P47" s="15">
        <f t="shared" si="14"/>
        <v>1.5942583732057416</v>
      </c>
      <c r="Q47" t="s">
        <v>83</v>
      </c>
      <c r="R47" t="s">
        <v>32</v>
      </c>
      <c r="S47" t="s">
        <v>147</v>
      </c>
      <c r="T47" s="8" t="s">
        <v>299</v>
      </c>
      <c r="U47" s="8" t="s">
        <v>305</v>
      </c>
      <c r="V47" s="11">
        <v>44440</v>
      </c>
      <c r="W47" s="8" t="s">
        <v>307</v>
      </c>
    </row>
    <row r="48" spans="1:23" x14ac:dyDescent="0.25">
      <c r="A48" s="9">
        <v>0.85</v>
      </c>
      <c r="B48" s="9">
        <v>0.15</v>
      </c>
      <c r="C48" s="16">
        <f t="shared" si="21"/>
        <v>1.1764705882352942</v>
      </c>
      <c r="D48" s="17">
        <f t="shared" si="22"/>
        <v>6.666666666666667</v>
      </c>
      <c r="E48" s="12">
        <v>2.4955436720142554E-2</v>
      </c>
      <c r="F48" s="7">
        <f t="shared" si="0"/>
        <v>1.0249554367201426</v>
      </c>
      <c r="G48" s="7">
        <f t="shared" si="15"/>
        <v>1.1478260869565218</v>
      </c>
      <c r="H48" s="7">
        <f t="shared" si="16"/>
        <v>6.5043478260869572</v>
      </c>
      <c r="I48">
        <v>2.04</v>
      </c>
      <c r="J48">
        <v>1.87</v>
      </c>
      <c r="K48" s="7">
        <f t="shared" si="17"/>
        <v>2.0909090909090908</v>
      </c>
      <c r="L48" s="7">
        <f t="shared" si="18"/>
        <v>1.9166666666666667</v>
      </c>
      <c r="M48" s="18">
        <f t="shared" si="19"/>
        <v>0.47826086956521741</v>
      </c>
      <c r="N48" s="18">
        <f t="shared" si="20"/>
        <v>0.52173913043478259</v>
      </c>
      <c r="O48" s="15">
        <f t="shared" si="13"/>
        <v>1.7772727272727273</v>
      </c>
      <c r="P48" s="15">
        <f t="shared" si="14"/>
        <v>0.28749999999999998</v>
      </c>
      <c r="Q48" t="s">
        <v>31</v>
      </c>
      <c r="R48" t="s">
        <v>89</v>
      </c>
      <c r="S48" t="s">
        <v>147</v>
      </c>
      <c r="T48" s="8" t="s">
        <v>303</v>
      </c>
      <c r="U48" s="8" t="s">
        <v>301</v>
      </c>
      <c r="V48" s="11">
        <v>44440</v>
      </c>
      <c r="W48" s="8" t="s">
        <v>305</v>
      </c>
    </row>
    <row r="49" spans="1:23" x14ac:dyDescent="0.25">
      <c r="A49" s="9">
        <v>0.23</v>
      </c>
      <c r="B49" s="9">
        <v>0.77</v>
      </c>
      <c r="C49" s="16">
        <f t="shared" si="21"/>
        <v>4.3478260869565215</v>
      </c>
      <c r="D49" s="17">
        <f t="shared" si="22"/>
        <v>1.2987012987012987</v>
      </c>
      <c r="E49" s="12">
        <v>2.9760065904644417E-2</v>
      </c>
      <c r="F49" s="7">
        <f t="shared" si="0"/>
        <v>1.0297600659046444</v>
      </c>
      <c r="G49" s="7">
        <f t="shared" si="15"/>
        <v>4.222173913043477</v>
      </c>
      <c r="H49" s="7">
        <f t="shared" si="16"/>
        <v>1.2611688311688309</v>
      </c>
      <c r="I49">
        <v>2.34</v>
      </c>
      <c r="J49">
        <v>1.66</v>
      </c>
      <c r="K49" s="7">
        <f t="shared" si="17"/>
        <v>2.4096385542168677</v>
      </c>
      <c r="L49" s="7">
        <f t="shared" si="18"/>
        <v>1.7094017094017095</v>
      </c>
      <c r="M49" s="18">
        <f t="shared" si="19"/>
        <v>0.41499999999999998</v>
      </c>
      <c r="N49" s="18">
        <f t="shared" si="20"/>
        <v>0.58499999999999996</v>
      </c>
      <c r="O49" s="15">
        <f t="shared" si="13"/>
        <v>0.55421686746987964</v>
      </c>
      <c r="P49" s="15">
        <f t="shared" si="14"/>
        <v>1.3162393162393164</v>
      </c>
      <c r="Q49" t="s">
        <v>30</v>
      </c>
      <c r="R49" t="s">
        <v>34</v>
      </c>
      <c r="S49" t="s">
        <v>147</v>
      </c>
      <c r="T49" s="8" t="s">
        <v>299</v>
      </c>
      <c r="U49" s="8" t="s">
        <v>305</v>
      </c>
      <c r="V49" s="11">
        <v>44440</v>
      </c>
      <c r="W49" s="8" t="s">
        <v>309</v>
      </c>
    </row>
    <row r="50" spans="1:23" x14ac:dyDescent="0.25">
      <c r="A50" s="9">
        <v>0.83</v>
      </c>
      <c r="B50" s="9">
        <v>0.17</v>
      </c>
      <c r="C50" s="16">
        <f t="shared" si="21"/>
        <v>1.2048192771084338</v>
      </c>
      <c r="D50" s="17">
        <f t="shared" si="22"/>
        <v>5.8823529411764701</v>
      </c>
      <c r="E50" s="12">
        <v>2.7217318200924545E-2</v>
      </c>
      <c r="F50" s="7">
        <f t="shared" si="0"/>
        <v>1.0272173182009245</v>
      </c>
      <c r="G50" s="7">
        <f t="shared" si="15"/>
        <v>1.1728961883338986</v>
      </c>
      <c r="H50" s="7">
        <f t="shared" si="16"/>
        <v>5.7264931548066809</v>
      </c>
      <c r="I50">
        <v>1.83</v>
      </c>
      <c r="J50">
        <v>2.08</v>
      </c>
      <c r="K50" s="7">
        <f t="shared" si="17"/>
        <v>1.8798076923076921</v>
      </c>
      <c r="L50" s="7">
        <f t="shared" si="18"/>
        <v>2.136612021857923</v>
      </c>
      <c r="M50" s="18">
        <f t="shared" si="19"/>
        <v>0.53196930946291565</v>
      </c>
      <c r="N50" s="18">
        <f t="shared" si="20"/>
        <v>0.46803069053708451</v>
      </c>
      <c r="O50" s="15">
        <f t="shared" si="13"/>
        <v>1.5602403846153841</v>
      </c>
      <c r="P50" s="15">
        <f t="shared" si="14"/>
        <v>0.36322404371584693</v>
      </c>
      <c r="Q50" t="s">
        <v>84</v>
      </c>
      <c r="R50" t="s">
        <v>86</v>
      </c>
      <c r="S50" t="s">
        <v>147</v>
      </c>
      <c r="T50" s="8" t="s">
        <v>303</v>
      </c>
      <c r="U50" s="8" t="s">
        <v>304</v>
      </c>
      <c r="V50" s="11">
        <v>44440</v>
      </c>
      <c r="W50" s="8" t="s">
        <v>315</v>
      </c>
    </row>
    <row r="51" spans="1:23" x14ac:dyDescent="0.25">
      <c r="A51" s="9">
        <v>0.7</v>
      </c>
      <c r="B51" s="9">
        <v>0.3</v>
      </c>
      <c r="C51" s="16">
        <f t="shared" si="21"/>
        <v>1.4285714285714286</v>
      </c>
      <c r="D51" s="17">
        <f t="shared" si="22"/>
        <v>3.3333333333333335</v>
      </c>
      <c r="E51" s="12">
        <v>2.5748928223876311E-2</v>
      </c>
      <c r="F51" s="7">
        <f t="shared" si="0"/>
        <v>1.0257489282238763</v>
      </c>
      <c r="G51" s="7">
        <f t="shared" si="15"/>
        <v>1.3927106227106227</v>
      </c>
      <c r="H51" s="7">
        <f t="shared" si="16"/>
        <v>3.2496581196581196</v>
      </c>
      <c r="I51">
        <v>1.97</v>
      </c>
      <c r="J51">
        <v>1.93</v>
      </c>
      <c r="K51" s="7">
        <f t="shared" si="17"/>
        <v>2.0207253886010363</v>
      </c>
      <c r="L51" s="7">
        <f t="shared" si="18"/>
        <v>1.9796954314720812</v>
      </c>
      <c r="M51" s="18">
        <f t="shared" si="19"/>
        <v>0.49487179487179483</v>
      </c>
      <c r="N51" s="18">
        <f t="shared" si="20"/>
        <v>0.50512820512820511</v>
      </c>
      <c r="O51" s="15">
        <f t="shared" si="13"/>
        <v>1.4145077720207253</v>
      </c>
      <c r="P51" s="15">
        <f t="shared" si="14"/>
        <v>0.59390862944162437</v>
      </c>
      <c r="Q51" t="s">
        <v>82</v>
      </c>
      <c r="R51" t="s">
        <v>85</v>
      </c>
      <c r="S51" t="s">
        <v>147</v>
      </c>
      <c r="T51" s="8" t="s">
        <v>303</v>
      </c>
      <c r="U51" s="8" t="s">
        <v>304</v>
      </c>
      <c r="V51" s="11">
        <v>44440</v>
      </c>
      <c r="W51" s="8" t="s">
        <v>309</v>
      </c>
    </row>
    <row r="52" spans="1:23" x14ac:dyDescent="0.25">
      <c r="A52" s="9">
        <v>0.74</v>
      </c>
      <c r="B52" s="9">
        <v>0.26</v>
      </c>
      <c r="C52" s="16">
        <f t="shared" si="21"/>
        <v>1.3513513513513513</v>
      </c>
      <c r="D52" s="17">
        <f t="shared" si="22"/>
        <v>3.8461538461538458</v>
      </c>
      <c r="E52" s="12">
        <v>2.3632327980154022E-2</v>
      </c>
      <c r="F52" s="7">
        <f t="shared" si="0"/>
        <v>1.023632327980154</v>
      </c>
      <c r="G52" s="7">
        <f t="shared" si="15"/>
        <v>1.3201530612244898</v>
      </c>
      <c r="H52" s="7">
        <f t="shared" si="16"/>
        <v>3.7573587127158552</v>
      </c>
      <c r="I52">
        <v>1.85</v>
      </c>
      <c r="J52">
        <v>2.0699999999999998</v>
      </c>
      <c r="K52" s="7">
        <f t="shared" si="17"/>
        <v>1.893719806763285</v>
      </c>
      <c r="L52" s="7">
        <f t="shared" si="18"/>
        <v>2.1189189189189186</v>
      </c>
      <c r="M52" s="18">
        <f t="shared" si="19"/>
        <v>0.52806122448979598</v>
      </c>
      <c r="N52" s="18">
        <f t="shared" si="20"/>
        <v>0.47193877551020413</v>
      </c>
      <c r="O52" s="15">
        <f t="shared" si="13"/>
        <v>1.4013526570048309</v>
      </c>
      <c r="P52" s="15">
        <f t="shared" si="14"/>
        <v>0.55091891891891898</v>
      </c>
      <c r="Q52" t="s">
        <v>88</v>
      </c>
      <c r="R52" t="s">
        <v>93</v>
      </c>
      <c r="S52" t="s">
        <v>147</v>
      </c>
      <c r="T52" s="8" t="s">
        <v>299</v>
      </c>
      <c r="U52" s="8" t="s">
        <v>302</v>
      </c>
      <c r="V52" s="11">
        <v>44440</v>
      </c>
      <c r="W52" s="8" t="s">
        <v>305</v>
      </c>
    </row>
    <row r="53" spans="1:23" x14ac:dyDescent="0.25">
      <c r="A53" s="9">
        <v>0.72</v>
      </c>
      <c r="B53" s="9">
        <v>0.28000000000000003</v>
      </c>
      <c r="C53" s="16">
        <f t="shared" si="21"/>
        <v>1.3888888888888888</v>
      </c>
      <c r="D53" s="17">
        <f t="shared" si="22"/>
        <v>3.5714285714285712</v>
      </c>
      <c r="E53" s="12">
        <v>4.0564373897707284E-2</v>
      </c>
      <c r="F53" s="7">
        <f t="shared" si="0"/>
        <v>1.0405643738977073</v>
      </c>
      <c r="G53" s="7">
        <f t="shared" si="15"/>
        <v>1.3347457627118642</v>
      </c>
      <c r="H53" s="7">
        <f t="shared" si="16"/>
        <v>3.4322033898305082</v>
      </c>
      <c r="I53">
        <v>1.26</v>
      </c>
      <c r="J53">
        <v>4.05</v>
      </c>
      <c r="K53" s="7">
        <f t="shared" si="17"/>
        <v>1.3111111111111111</v>
      </c>
      <c r="L53" s="7">
        <f t="shared" si="18"/>
        <v>4.2142857142857144</v>
      </c>
      <c r="M53" s="18">
        <f t="shared" si="19"/>
        <v>0.76271186440677963</v>
      </c>
      <c r="N53" s="18">
        <f t="shared" si="20"/>
        <v>0.23728813559322035</v>
      </c>
      <c r="O53" s="15">
        <f t="shared" si="13"/>
        <v>0.94400000000000017</v>
      </c>
      <c r="P53" s="15">
        <f t="shared" si="14"/>
        <v>1.18</v>
      </c>
      <c r="Q53" t="s">
        <v>94</v>
      </c>
      <c r="R53" t="s">
        <v>81</v>
      </c>
      <c r="S53" t="s">
        <v>147</v>
      </c>
      <c r="T53" s="8" t="s">
        <v>303</v>
      </c>
      <c r="U53" s="8" t="s">
        <v>315</v>
      </c>
      <c r="V53" s="11">
        <v>44440</v>
      </c>
      <c r="W53" s="8" t="s">
        <v>315</v>
      </c>
    </row>
    <row r="54" spans="1:23" x14ac:dyDescent="0.25">
      <c r="A54" s="9">
        <v>0.3</v>
      </c>
      <c r="B54" s="9">
        <v>0.7</v>
      </c>
      <c r="C54" s="16">
        <f t="shared" si="21"/>
        <v>3.3333333333333335</v>
      </c>
      <c r="D54" s="17">
        <f t="shared" si="22"/>
        <v>1.4285714285714286</v>
      </c>
      <c r="E54" s="12">
        <v>2.813852813852824E-2</v>
      </c>
      <c r="F54" s="7">
        <f t="shared" si="0"/>
        <v>1.0281385281385282</v>
      </c>
      <c r="G54" s="7">
        <f t="shared" si="15"/>
        <v>3.2421052631578946</v>
      </c>
      <c r="H54" s="7">
        <f t="shared" si="16"/>
        <v>1.3894736842105262</v>
      </c>
      <c r="I54">
        <v>2.64</v>
      </c>
      <c r="J54">
        <v>1.54</v>
      </c>
      <c r="K54" s="7">
        <f t="shared" si="17"/>
        <v>2.7142857142857149</v>
      </c>
      <c r="L54" s="7">
        <f t="shared" si="18"/>
        <v>1.5833333333333335</v>
      </c>
      <c r="M54" s="18">
        <f t="shared" si="19"/>
        <v>0.36842105263157887</v>
      </c>
      <c r="N54" s="18">
        <f t="shared" si="20"/>
        <v>0.63157894736842102</v>
      </c>
      <c r="O54" s="15">
        <f t="shared" si="13"/>
        <v>0.81428571428571439</v>
      </c>
      <c r="P54" s="15">
        <f t="shared" si="14"/>
        <v>1.1083333333333334</v>
      </c>
      <c r="Q54" t="s">
        <v>33</v>
      </c>
      <c r="R54" t="s">
        <v>87</v>
      </c>
      <c r="S54" t="s">
        <v>147</v>
      </c>
      <c r="T54" s="8" t="s">
        <v>299</v>
      </c>
      <c r="U54" s="8" t="s">
        <v>305</v>
      </c>
      <c r="V54" s="11">
        <v>44440</v>
      </c>
      <c r="W54" s="8" t="s">
        <v>319</v>
      </c>
    </row>
    <row r="55" spans="1:23" x14ac:dyDescent="0.25">
      <c r="A55" s="9">
        <v>0.41</v>
      </c>
      <c r="B55" s="9">
        <v>0.59</v>
      </c>
      <c r="C55" s="16">
        <f t="shared" si="21"/>
        <v>2.4390243902439024</v>
      </c>
      <c r="D55" s="17">
        <f t="shared" si="22"/>
        <v>1.6949152542372883</v>
      </c>
      <c r="E55" s="12">
        <v>2.3345896147403788E-2</v>
      </c>
      <c r="F55" s="7">
        <f t="shared" si="0"/>
        <v>1.0233458961474038</v>
      </c>
      <c r="G55" s="7">
        <f t="shared" si="15"/>
        <v>2.3833821969933253</v>
      </c>
      <c r="H55" s="7">
        <f t="shared" si="16"/>
        <v>1.656248645368243</v>
      </c>
      <c r="I55">
        <v>1.92</v>
      </c>
      <c r="J55">
        <v>1.99</v>
      </c>
      <c r="K55" s="7">
        <f t="shared" si="17"/>
        <v>1.9648241206030153</v>
      </c>
      <c r="L55" s="7">
        <f t="shared" si="18"/>
        <v>2.0364583333333335</v>
      </c>
      <c r="M55" s="18">
        <f t="shared" si="19"/>
        <v>0.50895140664961636</v>
      </c>
      <c r="N55" s="18">
        <f t="shared" si="20"/>
        <v>0.49104859335038359</v>
      </c>
      <c r="O55" s="15">
        <f t="shared" si="13"/>
        <v>0.80557788944723618</v>
      </c>
      <c r="P55" s="15">
        <f t="shared" si="14"/>
        <v>1.2015104166666668</v>
      </c>
      <c r="Q55" t="s">
        <v>92</v>
      </c>
      <c r="R55" t="s">
        <v>35</v>
      </c>
      <c r="S55" t="s">
        <v>147</v>
      </c>
      <c r="T55" s="8" t="s">
        <v>299</v>
      </c>
      <c r="U55" s="8" t="s">
        <v>305</v>
      </c>
      <c r="V55" s="11">
        <v>44440</v>
      </c>
      <c r="W55" s="8" t="s">
        <v>317</v>
      </c>
    </row>
    <row r="56" spans="1:23" x14ac:dyDescent="0.25">
      <c r="A56" s="9">
        <v>0.6</v>
      </c>
      <c r="B56" s="9">
        <v>0.4</v>
      </c>
      <c r="C56" s="16">
        <f t="shared" si="21"/>
        <v>1.6666666666666667</v>
      </c>
      <c r="D56" s="17">
        <f t="shared" si="22"/>
        <v>2.5</v>
      </c>
      <c r="E56" s="12">
        <v>4.21539581059307E-2</v>
      </c>
      <c r="F56" s="7">
        <f t="shared" si="0"/>
        <v>1.0421539581059307</v>
      </c>
      <c r="G56" s="7">
        <f t="shared" si="15"/>
        <v>1.5992518703241896</v>
      </c>
      <c r="H56" s="7">
        <f t="shared" si="16"/>
        <v>2.398877805486284</v>
      </c>
      <c r="I56">
        <v>2.42</v>
      </c>
      <c r="J56">
        <v>1.59</v>
      </c>
      <c r="K56" s="7">
        <f t="shared" si="17"/>
        <v>2.5220125786163523</v>
      </c>
      <c r="L56" s="7">
        <f t="shared" si="18"/>
        <v>1.6570247933884299</v>
      </c>
      <c r="M56" s="18">
        <f t="shared" si="19"/>
        <v>0.39650872817955113</v>
      </c>
      <c r="N56" s="18">
        <f t="shared" si="20"/>
        <v>0.60349127182044882</v>
      </c>
      <c r="O56" s="15">
        <f t="shared" si="13"/>
        <v>1.5132075471698112</v>
      </c>
      <c r="P56" s="15">
        <f t="shared" si="14"/>
        <v>0.66280991735537198</v>
      </c>
      <c r="Q56" t="s">
        <v>18</v>
      </c>
      <c r="R56" t="s">
        <v>9</v>
      </c>
      <c r="S56" t="s">
        <v>148</v>
      </c>
      <c r="T56" s="8" t="s">
        <v>303</v>
      </c>
      <c r="U56" s="8" t="s">
        <v>304</v>
      </c>
      <c r="V56" s="11">
        <v>44440</v>
      </c>
      <c r="W56" s="8" t="s">
        <v>317</v>
      </c>
    </row>
    <row r="57" spans="1:23" x14ac:dyDescent="0.25">
      <c r="A57" s="9">
        <v>0.64</v>
      </c>
      <c r="B57" s="9">
        <v>0.36</v>
      </c>
      <c r="C57" s="16">
        <f t="shared" si="21"/>
        <v>1.5625</v>
      </c>
      <c r="D57" s="17">
        <f t="shared" si="22"/>
        <v>2.7777777777777777</v>
      </c>
      <c r="E57" s="12">
        <v>6.2164579606440062E-2</v>
      </c>
      <c r="F57" s="7">
        <f t="shared" si="0"/>
        <v>1.0621645796064401</v>
      </c>
      <c r="G57" s="7">
        <f t="shared" si="15"/>
        <v>1.4710526315789474</v>
      </c>
      <c r="H57" s="7">
        <f t="shared" si="16"/>
        <v>2.6152046783625731</v>
      </c>
      <c r="I57">
        <v>1.72</v>
      </c>
      <c r="J57">
        <v>2.08</v>
      </c>
      <c r="K57" s="7">
        <f t="shared" si="17"/>
        <v>1.8269230769230769</v>
      </c>
      <c r="L57" s="7">
        <f t="shared" si="18"/>
        <v>2.2093023255813953</v>
      </c>
      <c r="M57" s="18">
        <f t="shared" si="19"/>
        <v>0.54736842105263162</v>
      </c>
      <c r="N57" s="18">
        <f t="shared" si="20"/>
        <v>0.45263157894736844</v>
      </c>
      <c r="O57" s="15">
        <f t="shared" si="13"/>
        <v>1.1692307692307693</v>
      </c>
      <c r="P57" s="15">
        <f t="shared" si="14"/>
        <v>0.79534883720930238</v>
      </c>
      <c r="Q57" t="s">
        <v>263</v>
      </c>
      <c r="R57" t="s">
        <v>269</v>
      </c>
      <c r="S57" t="s">
        <v>294</v>
      </c>
      <c r="T57" s="8" t="s">
        <v>299</v>
      </c>
      <c r="U57" s="8" t="s">
        <v>302</v>
      </c>
      <c r="V57" s="11">
        <v>44440</v>
      </c>
      <c r="W57" s="8" t="s">
        <v>300</v>
      </c>
    </row>
    <row r="58" spans="1:23" x14ac:dyDescent="0.25">
      <c r="A58" s="9">
        <v>0.63</v>
      </c>
      <c r="B58" s="9">
        <v>0.37</v>
      </c>
      <c r="C58" s="16">
        <f t="shared" si="21"/>
        <v>1.5873015873015872</v>
      </c>
      <c r="D58" s="17">
        <f t="shared" si="22"/>
        <v>2.7027027027027026</v>
      </c>
      <c r="E58" s="12">
        <v>3.4777303233679113E-2</v>
      </c>
      <c r="F58" s="7">
        <f t="shared" si="0"/>
        <v>1.0347773032336791</v>
      </c>
      <c r="G58" s="7">
        <f t="shared" si="15"/>
        <v>1.5339547768793049</v>
      </c>
      <c r="H58" s="7">
        <f t="shared" si="16"/>
        <v>2.6118689444161141</v>
      </c>
      <c r="I58">
        <v>1.49</v>
      </c>
      <c r="J58">
        <v>2.75</v>
      </c>
      <c r="K58" s="7">
        <f t="shared" si="17"/>
        <v>1.541818181818182</v>
      </c>
      <c r="L58" s="7">
        <f t="shared" si="18"/>
        <v>2.8456375838926178</v>
      </c>
      <c r="M58" s="18">
        <f t="shared" si="19"/>
        <v>0.6485849056603773</v>
      </c>
      <c r="N58" s="18">
        <f t="shared" si="20"/>
        <v>0.35141509433962259</v>
      </c>
      <c r="O58" s="15">
        <f t="shared" si="13"/>
        <v>0.97134545454545473</v>
      </c>
      <c r="P58" s="15">
        <f t="shared" si="14"/>
        <v>1.0528859060402684</v>
      </c>
      <c r="Q58" t="s">
        <v>97</v>
      </c>
      <c r="R58" t="s">
        <v>105</v>
      </c>
      <c r="S58" t="s">
        <v>149</v>
      </c>
      <c r="T58" s="8" t="s">
        <v>299</v>
      </c>
      <c r="U58" s="8" t="s">
        <v>300</v>
      </c>
      <c r="V58" s="11">
        <v>44440</v>
      </c>
      <c r="W58" s="8" t="s">
        <v>311</v>
      </c>
    </row>
    <row r="59" spans="1:23" x14ac:dyDescent="0.25">
      <c r="A59" s="9">
        <v>0.44</v>
      </c>
      <c r="B59" s="9">
        <v>0.56000000000000005</v>
      </c>
      <c r="C59" s="16">
        <f t="shared" si="21"/>
        <v>2.2727272727272729</v>
      </c>
      <c r="D59" s="17">
        <f t="shared" si="22"/>
        <v>1.7857142857142856</v>
      </c>
      <c r="E59" s="12">
        <v>2.5748928223876311E-2</v>
      </c>
      <c r="F59" s="7">
        <f t="shared" si="0"/>
        <v>1.0257489282238763</v>
      </c>
      <c r="G59" s="7">
        <f t="shared" si="15"/>
        <v>2.2156759906759906</v>
      </c>
      <c r="H59" s="7">
        <f t="shared" si="16"/>
        <v>1.7408882783882782</v>
      </c>
      <c r="I59">
        <v>1.97</v>
      </c>
      <c r="J59">
        <v>1.93</v>
      </c>
      <c r="K59" s="7">
        <f t="shared" si="17"/>
        <v>2.0207253886010363</v>
      </c>
      <c r="L59" s="7">
        <f t="shared" si="18"/>
        <v>1.9796954314720812</v>
      </c>
      <c r="M59" s="18">
        <f t="shared" si="19"/>
        <v>0.49487179487179483</v>
      </c>
      <c r="N59" s="18">
        <f t="shared" si="20"/>
        <v>0.50512820512820511</v>
      </c>
      <c r="O59" s="15">
        <f t="shared" si="13"/>
        <v>0.88911917098445592</v>
      </c>
      <c r="P59" s="15">
        <f t="shared" si="14"/>
        <v>1.1086294416243656</v>
      </c>
      <c r="Q59" t="s">
        <v>98</v>
      </c>
      <c r="R59" t="s">
        <v>96</v>
      </c>
      <c r="S59" t="s">
        <v>149</v>
      </c>
      <c r="T59" s="8" t="s">
        <v>306</v>
      </c>
      <c r="U59" s="8" t="s">
        <v>309</v>
      </c>
      <c r="V59" s="11">
        <v>44440</v>
      </c>
      <c r="W59" s="8" t="s">
        <v>316</v>
      </c>
    </row>
    <row r="60" spans="1:23" x14ac:dyDescent="0.25">
      <c r="A60" s="9">
        <v>0.79</v>
      </c>
      <c r="B60" s="9">
        <v>0.21</v>
      </c>
      <c r="C60" s="16">
        <f t="shared" si="21"/>
        <v>1.2658227848101264</v>
      </c>
      <c r="D60" s="17">
        <f t="shared" si="22"/>
        <v>4.7619047619047619</v>
      </c>
      <c r="E60" s="12">
        <v>5.0431572661636226E-2</v>
      </c>
      <c r="F60" s="7">
        <f t="shared" si="0"/>
        <v>1.0504315726616362</v>
      </c>
      <c r="G60" s="7">
        <f t="shared" si="15"/>
        <v>1.2050502076996041</v>
      </c>
      <c r="H60" s="7">
        <f t="shared" si="16"/>
        <v>4.5332841146794634</v>
      </c>
      <c r="I60">
        <v>1.69</v>
      </c>
      <c r="J60">
        <v>2.1800000000000002</v>
      </c>
      <c r="K60" s="7">
        <f t="shared" si="17"/>
        <v>1.7752293577981653</v>
      </c>
      <c r="L60" s="7">
        <f t="shared" si="18"/>
        <v>2.2899408284023672</v>
      </c>
      <c r="M60" s="18">
        <f t="shared" si="19"/>
        <v>0.56330749354005161</v>
      </c>
      <c r="N60" s="18">
        <f t="shared" si="20"/>
        <v>0.43669250645994823</v>
      </c>
      <c r="O60" s="15">
        <f t="shared" si="13"/>
        <v>1.4024311926605506</v>
      </c>
      <c r="P60" s="15">
        <f t="shared" si="14"/>
        <v>0.48088757396449711</v>
      </c>
      <c r="Q60" t="s">
        <v>104</v>
      </c>
      <c r="R60" t="s">
        <v>95</v>
      </c>
      <c r="S60" t="s">
        <v>149</v>
      </c>
      <c r="T60" s="8" t="s">
        <v>303</v>
      </c>
      <c r="U60" s="8" t="s">
        <v>304</v>
      </c>
      <c r="V60" s="11">
        <v>44440</v>
      </c>
      <c r="W60" s="8" t="s">
        <v>316</v>
      </c>
    </row>
    <row r="61" spans="1:23" x14ac:dyDescent="0.25">
      <c r="A61" s="9">
        <v>0.47</v>
      </c>
      <c r="B61" s="9">
        <v>0.53</v>
      </c>
      <c r="C61" s="16">
        <f t="shared" si="21"/>
        <v>2.1276595744680851</v>
      </c>
      <c r="D61" s="17">
        <f t="shared" si="22"/>
        <v>1.8867924528301885</v>
      </c>
      <c r="E61" s="12">
        <v>3.1366294524189264E-2</v>
      </c>
      <c r="F61" s="7">
        <f t="shared" si="0"/>
        <v>1.0313662945241893</v>
      </c>
      <c r="G61" s="7">
        <f t="shared" si="15"/>
        <v>2.0629524018425092</v>
      </c>
      <c r="H61" s="7">
        <f t="shared" si="16"/>
        <v>1.8294106205018477</v>
      </c>
      <c r="I61">
        <v>1.98</v>
      </c>
      <c r="J61">
        <v>1.9</v>
      </c>
      <c r="K61" s="7">
        <f t="shared" si="17"/>
        <v>2.0421052631578949</v>
      </c>
      <c r="L61" s="7">
        <f t="shared" si="18"/>
        <v>1.9595959595959596</v>
      </c>
      <c r="M61" s="18">
        <f t="shared" si="19"/>
        <v>0.48969072164948452</v>
      </c>
      <c r="N61" s="18">
        <f t="shared" si="20"/>
        <v>0.51030927835051543</v>
      </c>
      <c r="O61" s="15">
        <f t="shared" si="13"/>
        <v>0.95978947368421064</v>
      </c>
      <c r="P61" s="15">
        <f t="shared" si="14"/>
        <v>1.0385858585858587</v>
      </c>
      <c r="Q61" t="s">
        <v>46</v>
      </c>
      <c r="R61" t="s">
        <v>47</v>
      </c>
      <c r="S61" t="s">
        <v>150</v>
      </c>
      <c r="T61" s="8" t="s">
        <v>299</v>
      </c>
      <c r="U61" s="8" t="s">
        <v>305</v>
      </c>
      <c r="V61" s="11">
        <v>44440</v>
      </c>
      <c r="W61" s="8" t="s">
        <v>314</v>
      </c>
    </row>
    <row r="62" spans="1:23" x14ac:dyDescent="0.25">
      <c r="A62" s="9">
        <v>0.54</v>
      </c>
      <c r="B62" s="9">
        <v>0.46</v>
      </c>
      <c r="C62" s="16">
        <f t="shared" si="21"/>
        <v>1.8518518518518516</v>
      </c>
      <c r="D62" s="17">
        <f t="shared" si="22"/>
        <v>2.1739130434782608</v>
      </c>
      <c r="E62" s="12">
        <v>3.4341152918228035E-2</v>
      </c>
      <c r="F62" s="7">
        <f t="shared" si="0"/>
        <v>1.034341152918228</v>
      </c>
      <c r="G62" s="7">
        <f t="shared" si="15"/>
        <v>1.7903685323040159</v>
      </c>
      <c r="H62" s="7">
        <f t="shared" si="16"/>
        <v>2.1017369727047144</v>
      </c>
      <c r="I62">
        <v>1.61</v>
      </c>
      <c r="J62">
        <v>2.42</v>
      </c>
      <c r="K62" s="7">
        <f t="shared" si="17"/>
        <v>1.6652892561983472</v>
      </c>
      <c r="L62" s="7">
        <f t="shared" si="18"/>
        <v>2.5031055900621118</v>
      </c>
      <c r="M62" s="18">
        <f t="shared" si="19"/>
        <v>0.60049627791563276</v>
      </c>
      <c r="N62" s="18">
        <f t="shared" si="20"/>
        <v>0.39950372208436724</v>
      </c>
      <c r="O62" s="15">
        <f t="shared" si="13"/>
        <v>0.89925619834710757</v>
      </c>
      <c r="P62" s="15">
        <f t="shared" si="14"/>
        <v>1.1514285714285715</v>
      </c>
      <c r="Q62" t="s">
        <v>52</v>
      </c>
      <c r="R62" t="s">
        <v>111</v>
      </c>
      <c r="S62" t="s">
        <v>151</v>
      </c>
      <c r="T62" s="8" t="s">
        <v>303</v>
      </c>
      <c r="U62" s="8" t="s">
        <v>304</v>
      </c>
      <c r="V62" s="11">
        <v>44440</v>
      </c>
      <c r="W62" s="8" t="s">
        <v>305</v>
      </c>
    </row>
    <row r="63" spans="1:23" x14ac:dyDescent="0.25">
      <c r="A63" s="9">
        <v>0.88</v>
      </c>
      <c r="B63" s="9">
        <v>0.12</v>
      </c>
      <c r="C63" s="16">
        <f t="shared" si="21"/>
        <v>1.1363636363636365</v>
      </c>
      <c r="D63" s="17">
        <f t="shared" si="22"/>
        <v>8.3333333333333339</v>
      </c>
      <c r="E63" s="12">
        <v>3.2679738562091387E-2</v>
      </c>
      <c r="F63" s="7">
        <f t="shared" si="0"/>
        <v>1.0326797385620914</v>
      </c>
      <c r="G63" s="7">
        <f t="shared" si="15"/>
        <v>1.1004027617951671</v>
      </c>
      <c r="H63" s="7">
        <f t="shared" si="16"/>
        <v>8.0696202531645582</v>
      </c>
      <c r="I63">
        <v>1.7</v>
      </c>
      <c r="J63">
        <v>2.25</v>
      </c>
      <c r="K63" s="7">
        <f t="shared" si="17"/>
        <v>1.7555555555555553</v>
      </c>
      <c r="L63" s="7">
        <f t="shared" si="18"/>
        <v>2.3235294117647056</v>
      </c>
      <c r="M63" s="18">
        <f t="shared" si="19"/>
        <v>0.569620253164557</v>
      </c>
      <c r="N63" s="18">
        <f t="shared" si="20"/>
        <v>0.43037974683544311</v>
      </c>
      <c r="O63" s="15">
        <f t="shared" si="13"/>
        <v>1.5448888888888885</v>
      </c>
      <c r="P63" s="15">
        <f t="shared" si="14"/>
        <v>0.27882352941176464</v>
      </c>
      <c r="Q63" t="s">
        <v>24</v>
      </c>
      <c r="R63" t="s">
        <v>51</v>
      </c>
      <c r="S63" t="s">
        <v>151</v>
      </c>
      <c r="T63" s="8" t="s">
        <v>299</v>
      </c>
      <c r="U63" s="8" t="s">
        <v>311</v>
      </c>
      <c r="V63" s="11">
        <v>44440</v>
      </c>
      <c r="W63" s="8" t="s">
        <v>311</v>
      </c>
    </row>
    <row r="64" spans="1:23" x14ac:dyDescent="0.25">
      <c r="A64" s="9">
        <v>0.38</v>
      </c>
      <c r="B64" s="9">
        <v>0.62</v>
      </c>
      <c r="C64" s="16">
        <f t="shared" si="21"/>
        <v>2.6315789473684212</v>
      </c>
      <c r="D64" s="17">
        <f t="shared" si="22"/>
        <v>1.6129032258064517</v>
      </c>
      <c r="E64" s="12">
        <v>2.844754653130277E-2</v>
      </c>
      <c r="F64" s="7">
        <f t="shared" si="0"/>
        <v>1.0284475465313028</v>
      </c>
      <c r="G64" s="7">
        <f t="shared" si="15"/>
        <v>2.5587877147882563</v>
      </c>
      <c r="H64" s="7">
        <f t="shared" si="16"/>
        <v>1.5682892445476411</v>
      </c>
      <c r="I64">
        <v>1.92</v>
      </c>
      <c r="J64">
        <v>1.97</v>
      </c>
      <c r="K64" s="7">
        <f t="shared" si="17"/>
        <v>1.9746192893401013</v>
      </c>
      <c r="L64" s="7">
        <f t="shared" si="18"/>
        <v>2.0260416666666665</v>
      </c>
      <c r="M64" s="18">
        <f t="shared" si="19"/>
        <v>0.50642673521850901</v>
      </c>
      <c r="N64" s="18">
        <f t="shared" si="20"/>
        <v>0.49357326478149105</v>
      </c>
      <c r="O64" s="15">
        <f t="shared" si="13"/>
        <v>0.75035532994923848</v>
      </c>
      <c r="P64" s="15">
        <f t="shared" si="14"/>
        <v>1.2561458333333331</v>
      </c>
      <c r="Q64" t="s">
        <v>114</v>
      </c>
      <c r="R64" t="s">
        <v>109</v>
      </c>
      <c r="S64" t="s">
        <v>151</v>
      </c>
      <c r="T64" s="8" t="s">
        <v>306</v>
      </c>
      <c r="U64" s="8" t="s">
        <v>309</v>
      </c>
      <c r="V64" s="11">
        <v>44440</v>
      </c>
      <c r="W64" s="8" t="s">
        <v>314</v>
      </c>
    </row>
    <row r="65" spans="1:23" x14ac:dyDescent="0.25">
      <c r="A65" s="9">
        <v>0.54</v>
      </c>
      <c r="B65" s="9">
        <v>0.46</v>
      </c>
      <c r="C65" s="16">
        <f t="shared" si="21"/>
        <v>1.8518518518518516</v>
      </c>
      <c r="D65" s="17">
        <f t="shared" si="22"/>
        <v>2.1739130434782608</v>
      </c>
      <c r="E65" s="12">
        <v>3.4836065573770503E-2</v>
      </c>
      <c r="F65" s="7">
        <f t="shared" si="0"/>
        <v>1.0348360655737705</v>
      </c>
      <c r="G65" s="7">
        <f t="shared" si="15"/>
        <v>1.7895122845617892</v>
      </c>
      <c r="H65" s="7">
        <f t="shared" si="16"/>
        <v>2.1007318123116656</v>
      </c>
      <c r="I65">
        <v>1.6</v>
      </c>
      <c r="J65">
        <v>2.44</v>
      </c>
      <c r="K65" s="7">
        <f t="shared" si="17"/>
        <v>1.6557377049180328</v>
      </c>
      <c r="L65" s="7">
        <f t="shared" si="18"/>
        <v>2.5249999999999999</v>
      </c>
      <c r="M65" s="18">
        <f t="shared" si="19"/>
        <v>0.60396039603960394</v>
      </c>
      <c r="N65" s="18">
        <f t="shared" si="20"/>
        <v>0.39603960396039606</v>
      </c>
      <c r="O65" s="15">
        <f t="shared" si="13"/>
        <v>0.89409836065573789</v>
      </c>
      <c r="P65" s="15">
        <f t="shared" si="14"/>
        <v>1.1615000000000002</v>
      </c>
      <c r="Q65" t="s">
        <v>23</v>
      </c>
      <c r="R65" t="s">
        <v>115</v>
      </c>
      <c r="S65" t="s">
        <v>151</v>
      </c>
      <c r="T65" s="8" t="s">
        <v>299</v>
      </c>
      <c r="U65" s="8" t="s">
        <v>300</v>
      </c>
      <c r="V65" s="11">
        <v>44440</v>
      </c>
      <c r="W65" s="8" t="s">
        <v>309</v>
      </c>
    </row>
    <row r="66" spans="1:23" x14ac:dyDescent="0.25">
      <c r="A66" s="9">
        <v>0.53</v>
      </c>
      <c r="B66" s="9">
        <v>0.47</v>
      </c>
      <c r="C66" s="16">
        <f t="shared" si="21"/>
        <v>1.8867924528301885</v>
      </c>
      <c r="D66" s="17">
        <f t="shared" si="22"/>
        <v>2.1276595744680851</v>
      </c>
      <c r="E66" s="12">
        <v>2.861071447458885E-2</v>
      </c>
      <c r="F66" s="7">
        <f t="shared" ref="F66:F129" si="23">(E66/100%) + 1</f>
        <v>1.0286107144745888</v>
      </c>
      <c r="G66" s="7">
        <f t="shared" si="15"/>
        <v>1.8343114905175337</v>
      </c>
      <c r="H66" s="7">
        <f t="shared" si="16"/>
        <v>2.0684789148389213</v>
      </c>
      <c r="I66">
        <v>1.91</v>
      </c>
      <c r="J66">
        <v>1.98</v>
      </c>
      <c r="K66" s="7">
        <f t="shared" si="17"/>
        <v>1.9646464646464645</v>
      </c>
      <c r="L66" s="7">
        <f t="shared" si="18"/>
        <v>2.0366492146596857</v>
      </c>
      <c r="M66" s="18">
        <f t="shared" si="19"/>
        <v>0.50899742930591263</v>
      </c>
      <c r="N66" s="18">
        <f t="shared" si="20"/>
        <v>0.49100257069408743</v>
      </c>
      <c r="O66" s="15">
        <f t="shared" si="13"/>
        <v>1.0412626262626263</v>
      </c>
      <c r="P66" s="15">
        <f t="shared" si="14"/>
        <v>0.95722513089005234</v>
      </c>
      <c r="Q66" t="s">
        <v>54</v>
      </c>
      <c r="R66" t="s">
        <v>49</v>
      </c>
      <c r="S66" t="s">
        <v>151</v>
      </c>
      <c r="T66" s="8" t="s">
        <v>306</v>
      </c>
      <c r="U66" s="8" t="s">
        <v>309</v>
      </c>
      <c r="V66" s="11">
        <v>44440</v>
      </c>
      <c r="W66" s="8" t="s">
        <v>317</v>
      </c>
    </row>
    <row r="67" spans="1:23" x14ac:dyDescent="0.25">
      <c r="A67" s="9">
        <v>0.13</v>
      </c>
      <c r="B67" s="9">
        <v>0.87</v>
      </c>
      <c r="C67" s="16">
        <f t="shared" si="21"/>
        <v>7.6923076923076916</v>
      </c>
      <c r="D67" s="17">
        <f t="shared" si="22"/>
        <v>1.1494252873563218</v>
      </c>
      <c r="E67" s="12">
        <v>3.4517818107874465E-2</v>
      </c>
      <c r="F67" s="7">
        <f t="shared" si="23"/>
        <v>1.0345178181078745</v>
      </c>
      <c r="G67" s="7">
        <f t="shared" si="15"/>
        <v>7.4356454356454353</v>
      </c>
      <c r="H67" s="7">
        <f t="shared" si="16"/>
        <v>1.111073455901042</v>
      </c>
      <c r="I67">
        <v>2.4900000000000002</v>
      </c>
      <c r="J67">
        <v>1.58</v>
      </c>
      <c r="K67" s="7">
        <f t="shared" si="17"/>
        <v>2.5759493670886076</v>
      </c>
      <c r="L67" s="7">
        <f t="shared" si="18"/>
        <v>1.6345381526104417</v>
      </c>
      <c r="M67" s="18">
        <f t="shared" si="19"/>
        <v>0.3882063882063882</v>
      </c>
      <c r="N67" s="18">
        <f t="shared" si="20"/>
        <v>0.6117936117936118</v>
      </c>
      <c r="O67" s="15">
        <f t="shared" si="13"/>
        <v>0.33487341772151902</v>
      </c>
      <c r="P67" s="15">
        <f t="shared" si="14"/>
        <v>1.4220481927710846</v>
      </c>
      <c r="Q67" t="s">
        <v>210</v>
      </c>
      <c r="R67" t="s">
        <v>212</v>
      </c>
      <c r="S67" t="s">
        <v>152</v>
      </c>
      <c r="T67" s="8" t="s">
        <v>299</v>
      </c>
      <c r="U67" s="8" t="s">
        <v>305</v>
      </c>
      <c r="V67" s="11">
        <v>44440</v>
      </c>
      <c r="W67" s="8" t="s">
        <v>317</v>
      </c>
    </row>
    <row r="68" spans="1:23" x14ac:dyDescent="0.25">
      <c r="A68" s="9">
        <v>0.53</v>
      </c>
      <c r="B68" s="9">
        <v>0.47</v>
      </c>
      <c r="C68" s="16">
        <f t="shared" si="21"/>
        <v>1.8867924528301885</v>
      </c>
      <c r="D68" s="17">
        <f t="shared" si="22"/>
        <v>2.1276595744680851</v>
      </c>
      <c r="E68" s="12">
        <v>3.3768071984632497E-2</v>
      </c>
      <c r="F68" s="7">
        <f t="shared" si="23"/>
        <v>1.0337680719846325</v>
      </c>
      <c r="G68" s="7">
        <f t="shared" si="15"/>
        <v>1.8251603081607231</v>
      </c>
      <c r="H68" s="7">
        <f t="shared" si="16"/>
        <v>2.0581594964365602</v>
      </c>
      <c r="I68">
        <v>2.52</v>
      </c>
      <c r="J68">
        <v>1.57</v>
      </c>
      <c r="K68" s="7">
        <f t="shared" si="17"/>
        <v>2.605095541401274</v>
      </c>
      <c r="L68" s="7">
        <f t="shared" si="18"/>
        <v>1.623015873015873</v>
      </c>
      <c r="M68" s="18">
        <f t="shared" si="19"/>
        <v>0.38386308068459657</v>
      </c>
      <c r="N68" s="18">
        <f t="shared" si="20"/>
        <v>0.61613691931540338</v>
      </c>
      <c r="O68" s="15">
        <f t="shared" si="13"/>
        <v>1.3807006369426753</v>
      </c>
      <c r="P68" s="15">
        <f t="shared" si="14"/>
        <v>0.76281746031746045</v>
      </c>
      <c r="Q68" t="s">
        <v>207</v>
      </c>
      <c r="R68" t="s">
        <v>211</v>
      </c>
      <c r="S68" t="s">
        <v>152</v>
      </c>
      <c r="T68" s="8" t="s">
        <v>299</v>
      </c>
      <c r="U68" s="8" t="s">
        <v>314</v>
      </c>
      <c r="V68" s="11">
        <v>44440</v>
      </c>
      <c r="W68" s="8" t="s">
        <v>309</v>
      </c>
    </row>
    <row r="69" spans="1:23" x14ac:dyDescent="0.25">
      <c r="A69" s="9">
        <v>0.51</v>
      </c>
      <c r="B69" s="9">
        <v>0.49</v>
      </c>
      <c r="C69" s="16">
        <f t="shared" si="21"/>
        <v>1.9607843137254901</v>
      </c>
      <c r="D69" s="17">
        <f t="shared" si="22"/>
        <v>2.0408163265306123</v>
      </c>
      <c r="E69" s="12">
        <v>3.4836065573770503E-2</v>
      </c>
      <c r="F69" s="7">
        <f t="shared" si="23"/>
        <v>1.0348360655737705</v>
      </c>
      <c r="G69" s="7">
        <f t="shared" si="15"/>
        <v>1.8947777130654242</v>
      </c>
      <c r="H69" s="7">
        <f t="shared" si="16"/>
        <v>1.9721155789048292</v>
      </c>
      <c r="I69">
        <v>2.44</v>
      </c>
      <c r="J69">
        <v>1.6</v>
      </c>
      <c r="K69" s="7">
        <f t="shared" si="17"/>
        <v>2.5249999999999999</v>
      </c>
      <c r="L69" s="7">
        <f t="shared" si="18"/>
        <v>1.6557377049180328</v>
      </c>
      <c r="M69" s="18">
        <f t="shared" si="19"/>
        <v>0.39603960396039606</v>
      </c>
      <c r="N69" s="18">
        <f t="shared" si="20"/>
        <v>0.60396039603960394</v>
      </c>
      <c r="O69" s="15">
        <f t="shared" si="13"/>
        <v>1.28775</v>
      </c>
      <c r="P69" s="15">
        <f t="shared" si="14"/>
        <v>0.81131147540983617</v>
      </c>
      <c r="Q69" t="s">
        <v>63</v>
      </c>
      <c r="R69" t="s">
        <v>61</v>
      </c>
      <c r="S69" t="s">
        <v>153</v>
      </c>
      <c r="T69" s="8" t="s">
        <v>312</v>
      </c>
      <c r="U69" s="8" t="s">
        <v>309</v>
      </c>
      <c r="V69" s="11">
        <v>44440</v>
      </c>
      <c r="W69" s="8" t="s">
        <v>326</v>
      </c>
    </row>
    <row r="70" spans="1:23" x14ac:dyDescent="0.25">
      <c r="A70" s="9">
        <v>0.73</v>
      </c>
      <c r="B70" s="9">
        <v>0.27</v>
      </c>
      <c r="C70" s="16">
        <f t="shared" si="21"/>
        <v>1.3698630136986301</v>
      </c>
      <c r="D70" s="17">
        <f t="shared" si="22"/>
        <v>3.7037037037037033</v>
      </c>
      <c r="E70" s="12">
        <v>3.2592867166194583E-2</v>
      </c>
      <c r="F70" s="7">
        <f t="shared" si="23"/>
        <v>1.0325928671661946</v>
      </c>
      <c r="G70" s="7">
        <f t="shared" si="15"/>
        <v>1.3266245170354758</v>
      </c>
      <c r="H70" s="7">
        <f t="shared" si="16"/>
        <v>3.5867996201329526</v>
      </c>
      <c r="I70">
        <v>1.79</v>
      </c>
      <c r="J70">
        <v>2.11</v>
      </c>
      <c r="K70" s="7">
        <f t="shared" si="17"/>
        <v>1.8483412322274884</v>
      </c>
      <c r="L70" s="7">
        <f t="shared" si="18"/>
        <v>2.1787709497206706</v>
      </c>
      <c r="M70" s="18">
        <f t="shared" si="19"/>
        <v>0.54102564102564099</v>
      </c>
      <c r="N70" s="18">
        <f t="shared" si="20"/>
        <v>0.4589743589743589</v>
      </c>
      <c r="O70" s="15">
        <f t="shared" si="13"/>
        <v>1.3492890995260665</v>
      </c>
      <c r="P70" s="15">
        <f t="shared" si="14"/>
        <v>0.58826815642458108</v>
      </c>
      <c r="Q70" t="s">
        <v>117</v>
      </c>
      <c r="R70" t="s">
        <v>59</v>
      </c>
      <c r="S70" t="s">
        <v>153</v>
      </c>
      <c r="T70" s="8" t="s">
        <v>303</v>
      </c>
      <c r="U70" s="8" t="s">
        <v>304</v>
      </c>
      <c r="V70" s="11">
        <v>44440</v>
      </c>
      <c r="W70" s="8" t="s">
        <v>316</v>
      </c>
    </row>
    <row r="71" spans="1:23" x14ac:dyDescent="0.25">
      <c r="A71" s="9">
        <v>0.27</v>
      </c>
      <c r="B71" s="9">
        <v>0.73</v>
      </c>
      <c r="C71" s="16">
        <f t="shared" si="21"/>
        <v>3.7037037037037033</v>
      </c>
      <c r="D71" s="17">
        <f t="shared" si="22"/>
        <v>1.3698630136986301</v>
      </c>
      <c r="E71" s="12">
        <v>3.3585003905233002E-2</v>
      </c>
      <c r="F71" s="7">
        <f t="shared" si="23"/>
        <v>1.033585003905233</v>
      </c>
      <c r="G71" s="7">
        <f t="shared" si="15"/>
        <v>3.583356656404515</v>
      </c>
      <c r="H71" s="7">
        <f t="shared" si="16"/>
        <v>1.3253510920948206</v>
      </c>
      <c r="I71">
        <v>2.2999999999999998</v>
      </c>
      <c r="J71">
        <v>1.67</v>
      </c>
      <c r="K71" s="7">
        <f t="shared" si="17"/>
        <v>2.3772455089820359</v>
      </c>
      <c r="L71" s="7">
        <f t="shared" si="18"/>
        <v>1.7260869565217389</v>
      </c>
      <c r="M71" s="18">
        <f t="shared" si="19"/>
        <v>0.42065491183879095</v>
      </c>
      <c r="N71" s="18">
        <f t="shared" si="20"/>
        <v>0.57934508816120911</v>
      </c>
      <c r="O71" s="15">
        <f t="shared" si="13"/>
        <v>0.64185628742514977</v>
      </c>
      <c r="P71" s="15">
        <f t="shared" si="14"/>
        <v>1.2600434782608696</v>
      </c>
      <c r="Q71" t="s">
        <v>60</v>
      </c>
      <c r="R71" t="s">
        <v>57</v>
      </c>
      <c r="S71" t="s">
        <v>153</v>
      </c>
      <c r="T71" s="8" t="s">
        <v>306</v>
      </c>
      <c r="U71" s="8" t="s">
        <v>307</v>
      </c>
      <c r="V71" s="11">
        <v>44440</v>
      </c>
      <c r="W71" s="8" t="s">
        <v>309</v>
      </c>
    </row>
    <row r="72" spans="1:23" x14ac:dyDescent="0.25">
      <c r="A72" s="9">
        <v>0.26</v>
      </c>
      <c r="B72" s="9">
        <v>0.74</v>
      </c>
      <c r="C72" s="16">
        <f t="shared" si="21"/>
        <v>3.8461538461538458</v>
      </c>
      <c r="D72" s="17">
        <f t="shared" si="22"/>
        <v>1.3513513513513513</v>
      </c>
      <c r="E72" s="12">
        <v>2.9281277728482547E-2</v>
      </c>
      <c r="F72" s="7">
        <f t="shared" si="23"/>
        <v>1.0292812777284825</v>
      </c>
      <c r="G72" s="7">
        <f t="shared" si="15"/>
        <v>3.7367374005305041</v>
      </c>
      <c r="H72" s="7">
        <f t="shared" si="16"/>
        <v>1.3129077353215286</v>
      </c>
      <c r="I72">
        <v>2.4500000000000002</v>
      </c>
      <c r="J72">
        <v>1.61</v>
      </c>
      <c r="K72" s="7">
        <f t="shared" si="17"/>
        <v>2.5217391304347823</v>
      </c>
      <c r="L72" s="7">
        <f t="shared" si="18"/>
        <v>1.657142857142857</v>
      </c>
      <c r="M72" s="18">
        <f t="shared" si="19"/>
        <v>0.39655172413793111</v>
      </c>
      <c r="N72" s="18">
        <f t="shared" si="20"/>
        <v>0.60344827586206906</v>
      </c>
      <c r="O72" s="15">
        <f t="shared" si="13"/>
        <v>0.65565217391304353</v>
      </c>
      <c r="P72" s="15">
        <f t="shared" si="14"/>
        <v>1.2262857142857142</v>
      </c>
      <c r="Q72" t="s">
        <v>72</v>
      </c>
      <c r="R72" t="s">
        <v>69</v>
      </c>
      <c r="S72" t="s">
        <v>154</v>
      </c>
      <c r="T72" s="8" t="s">
        <v>299</v>
      </c>
      <c r="U72" s="8" t="s">
        <v>305</v>
      </c>
      <c r="V72" s="11">
        <v>44440</v>
      </c>
      <c r="W72" s="8" t="s">
        <v>301</v>
      </c>
    </row>
    <row r="73" spans="1:23" x14ac:dyDescent="0.25">
      <c r="A73" s="9">
        <v>0.57999999999999996</v>
      </c>
      <c r="B73" s="9">
        <v>0.42</v>
      </c>
      <c r="C73" s="16">
        <f t="shared" si="21"/>
        <v>1.7241379310344829</v>
      </c>
      <c r="D73" s="17">
        <f t="shared" si="22"/>
        <v>2.3809523809523809</v>
      </c>
      <c r="E73" s="12">
        <v>2.813852813852824E-2</v>
      </c>
      <c r="F73" s="7">
        <f t="shared" si="23"/>
        <v>1.0281385281385282</v>
      </c>
      <c r="G73" s="7">
        <f t="shared" si="15"/>
        <v>1.6769509981851178</v>
      </c>
      <c r="H73" s="7">
        <f t="shared" si="16"/>
        <v>2.3157894736842102</v>
      </c>
      <c r="I73">
        <v>2.64</v>
      </c>
      <c r="J73">
        <v>1.54</v>
      </c>
      <c r="K73" s="7">
        <f t="shared" si="17"/>
        <v>2.7142857142857149</v>
      </c>
      <c r="L73" s="7">
        <f t="shared" si="18"/>
        <v>1.5833333333333335</v>
      </c>
      <c r="M73" s="18">
        <f t="shared" si="19"/>
        <v>0.36842105263157887</v>
      </c>
      <c r="N73" s="18">
        <f t="shared" si="20"/>
        <v>0.63157894736842102</v>
      </c>
      <c r="O73" s="15">
        <f t="shared" si="13"/>
        <v>1.5742857142857145</v>
      </c>
      <c r="P73" s="15">
        <f t="shared" si="14"/>
        <v>0.66500000000000015</v>
      </c>
      <c r="Q73" t="s">
        <v>64</v>
      </c>
      <c r="R73" t="s">
        <v>25</v>
      </c>
      <c r="S73" t="s">
        <v>154</v>
      </c>
      <c r="T73" s="8" t="s">
        <v>303</v>
      </c>
      <c r="U73" s="8" t="s">
        <v>316</v>
      </c>
      <c r="V73" s="11">
        <v>44440</v>
      </c>
      <c r="W73" s="8" t="s">
        <v>326</v>
      </c>
    </row>
    <row r="74" spans="1:23" x14ac:dyDescent="0.25">
      <c r="A74" s="9">
        <v>0.52</v>
      </c>
      <c r="B74" s="9">
        <v>0.48</v>
      </c>
      <c r="C74" s="16">
        <f t="shared" si="21"/>
        <v>1.9230769230769229</v>
      </c>
      <c r="D74" s="17">
        <f t="shared" si="22"/>
        <v>2.0833333333333335</v>
      </c>
      <c r="E74" s="12">
        <v>3.538790589150298E-2</v>
      </c>
      <c r="F74" s="7">
        <f t="shared" si="23"/>
        <v>1.035387905891503</v>
      </c>
      <c r="G74" s="7">
        <f t="shared" si="15"/>
        <v>1.8573492235464066</v>
      </c>
      <c r="H74" s="7">
        <f t="shared" si="16"/>
        <v>2.0121283255086073</v>
      </c>
      <c r="I74">
        <v>1.48</v>
      </c>
      <c r="J74">
        <v>2.78</v>
      </c>
      <c r="K74" s="7">
        <f t="shared" si="17"/>
        <v>1.5323741007194245</v>
      </c>
      <c r="L74" s="7">
        <f t="shared" si="18"/>
        <v>2.8783783783783781</v>
      </c>
      <c r="M74" s="18">
        <f t="shared" si="19"/>
        <v>0.65258215962441313</v>
      </c>
      <c r="N74" s="18">
        <f t="shared" si="20"/>
        <v>0.34741784037558687</v>
      </c>
      <c r="O74" s="15">
        <f t="shared" si="13"/>
        <v>0.79683453237410073</v>
      </c>
      <c r="P74" s="15">
        <f t="shared" si="14"/>
        <v>1.3816216216216215</v>
      </c>
      <c r="Q74" t="s">
        <v>121</v>
      </c>
      <c r="R74" t="s">
        <v>66</v>
      </c>
      <c r="S74" t="s">
        <v>154</v>
      </c>
      <c r="T74" s="8" t="s">
        <v>299</v>
      </c>
      <c r="U74" s="8" t="s">
        <v>300</v>
      </c>
      <c r="V74" s="11">
        <v>44440</v>
      </c>
      <c r="W74" s="8" t="s">
        <v>324</v>
      </c>
    </row>
    <row r="75" spans="1:23" x14ac:dyDescent="0.25">
      <c r="A75" s="9">
        <v>0.66</v>
      </c>
      <c r="B75" s="9">
        <v>0.34</v>
      </c>
      <c r="C75" s="16">
        <f t="shared" si="21"/>
        <v>1.5151515151515151</v>
      </c>
      <c r="D75" s="17">
        <f t="shared" si="22"/>
        <v>2.9411764705882351</v>
      </c>
      <c r="E75" s="12">
        <v>3.0955087366835166E-2</v>
      </c>
      <c r="F75" s="7">
        <f t="shared" si="23"/>
        <v>1.0309550873668352</v>
      </c>
      <c r="G75" s="7">
        <f t="shared" si="15"/>
        <v>1.4696581196581193</v>
      </c>
      <c r="H75" s="7">
        <f t="shared" si="16"/>
        <v>2.8528657616892903</v>
      </c>
      <c r="I75">
        <v>1.81</v>
      </c>
      <c r="J75">
        <v>2.09</v>
      </c>
      <c r="K75" s="7">
        <f t="shared" si="17"/>
        <v>1.8660287081339717</v>
      </c>
      <c r="L75" s="7">
        <f t="shared" si="18"/>
        <v>2.1546961325966851</v>
      </c>
      <c r="M75" s="18">
        <f t="shared" si="19"/>
        <v>0.53589743589743577</v>
      </c>
      <c r="N75" s="18">
        <f t="shared" si="20"/>
        <v>0.46410256410256412</v>
      </c>
      <c r="O75" s="15">
        <f t="shared" ref="O75:O134" si="24">(I75/G75)</f>
        <v>1.2315789473684213</v>
      </c>
      <c r="P75" s="15">
        <f t="shared" ref="P75:P134" si="25">(J75/H75)</f>
        <v>0.73259668508287312</v>
      </c>
      <c r="Q75" t="s">
        <v>70</v>
      </c>
      <c r="R75" t="s">
        <v>126</v>
      </c>
      <c r="S75" t="s">
        <v>154</v>
      </c>
      <c r="T75" s="8" t="s">
        <v>299</v>
      </c>
      <c r="U75" s="8" t="s">
        <v>300</v>
      </c>
      <c r="V75" s="11">
        <v>44440</v>
      </c>
      <c r="W75" s="8" t="s">
        <v>307</v>
      </c>
    </row>
    <row r="76" spans="1:23" x14ac:dyDescent="0.25">
      <c r="A76" s="9">
        <v>0.09</v>
      </c>
      <c r="B76" s="9">
        <v>0.91</v>
      </c>
      <c r="C76" s="16">
        <f t="shared" si="21"/>
        <v>11.111111111111111</v>
      </c>
      <c r="D76" s="17">
        <f t="shared" si="22"/>
        <v>1.0989010989010988</v>
      </c>
      <c r="E76" s="12">
        <v>3.9305522064142728E-2</v>
      </c>
      <c r="F76" s="7">
        <f t="shared" si="23"/>
        <v>1.0393055220641427</v>
      </c>
      <c r="G76" s="7">
        <f t="shared" ref="G76:G134" si="26">C76/F76</f>
        <v>10.690899716421757</v>
      </c>
      <c r="H76" s="7">
        <f t="shared" ref="H76:H134" si="27">D76/F76</f>
        <v>1.0573417301955583</v>
      </c>
      <c r="I76">
        <v>2.86</v>
      </c>
      <c r="J76">
        <v>1.45</v>
      </c>
      <c r="K76" s="7">
        <f t="shared" ref="K76:K134" si="28">(I76*F76)</f>
        <v>2.9724137931034482</v>
      </c>
      <c r="L76" s="7">
        <f t="shared" ref="L76:L134" si="29">(J76*F76)</f>
        <v>1.5069930069930069</v>
      </c>
      <c r="M76" s="18">
        <f t="shared" ref="M76:M134" si="30">(1/K76)</f>
        <v>0.33642691415313225</v>
      </c>
      <c r="N76" s="18">
        <f t="shared" ref="N76:N134" si="31">(1/L76)</f>
        <v>0.66357308584686781</v>
      </c>
      <c r="O76" s="15">
        <f t="shared" si="24"/>
        <v>0.26751724137931038</v>
      </c>
      <c r="P76" s="15">
        <f t="shared" si="25"/>
        <v>1.3713636363636366</v>
      </c>
      <c r="Q76" t="s">
        <v>244</v>
      </c>
      <c r="R76" t="s">
        <v>241</v>
      </c>
      <c r="S76" t="s">
        <v>293</v>
      </c>
      <c r="T76" s="8" t="s">
        <v>306</v>
      </c>
      <c r="U76" s="8" t="s">
        <v>307</v>
      </c>
      <c r="V76" s="11">
        <v>44440</v>
      </c>
      <c r="W76" s="8" t="s">
        <v>326</v>
      </c>
    </row>
    <row r="77" spans="1:23" x14ac:dyDescent="0.25">
      <c r="A77" s="9">
        <v>0.27</v>
      </c>
      <c r="B77" s="9">
        <v>0.73</v>
      </c>
      <c r="C77" s="16">
        <f t="shared" si="21"/>
        <v>3.7037037037037033</v>
      </c>
      <c r="D77" s="17">
        <f t="shared" si="22"/>
        <v>1.3698630136986301</v>
      </c>
      <c r="E77" s="12">
        <v>4.5157359454456092E-2</v>
      </c>
      <c r="F77" s="7">
        <f t="shared" si="23"/>
        <v>1.0451573594544561</v>
      </c>
      <c r="G77" s="7">
        <f t="shared" si="26"/>
        <v>3.5436804517521998</v>
      </c>
      <c r="H77" s="7">
        <f t="shared" si="27"/>
        <v>1.3106763314699919</v>
      </c>
      <c r="I77">
        <v>3.07</v>
      </c>
      <c r="J77">
        <v>1.39</v>
      </c>
      <c r="K77" s="7">
        <f t="shared" si="28"/>
        <v>3.2086330935251799</v>
      </c>
      <c r="L77" s="7">
        <f t="shared" si="29"/>
        <v>1.4527687296416938</v>
      </c>
      <c r="M77" s="18">
        <f t="shared" si="30"/>
        <v>0.31165919282511212</v>
      </c>
      <c r="N77" s="18">
        <f t="shared" si="31"/>
        <v>0.68834080717488788</v>
      </c>
      <c r="O77" s="15">
        <f t="shared" si="24"/>
        <v>0.86633093525179872</v>
      </c>
      <c r="P77" s="15">
        <f t="shared" si="25"/>
        <v>1.0605211726384365</v>
      </c>
      <c r="Q77" t="s">
        <v>276</v>
      </c>
      <c r="R77" t="s">
        <v>279</v>
      </c>
      <c r="S77" t="s">
        <v>293</v>
      </c>
      <c r="T77" s="8" t="s">
        <v>299</v>
      </c>
      <c r="U77" s="8" t="s">
        <v>305</v>
      </c>
      <c r="V77" s="11">
        <v>44440</v>
      </c>
      <c r="W77" s="8" t="s">
        <v>309</v>
      </c>
    </row>
    <row r="78" spans="1:23" x14ac:dyDescent="0.25">
      <c r="A78" s="9">
        <v>0.13</v>
      </c>
      <c r="B78" s="9">
        <v>0.87</v>
      </c>
      <c r="C78" s="16">
        <f t="shared" si="21"/>
        <v>7.6923076923076916</v>
      </c>
      <c r="D78" s="17">
        <f t="shared" si="22"/>
        <v>1.1494252873563218</v>
      </c>
      <c r="E78" s="12">
        <v>4.1083099906629394E-2</v>
      </c>
      <c r="F78" s="7">
        <f t="shared" si="23"/>
        <v>1.0410830999066294</v>
      </c>
      <c r="G78" s="7">
        <f t="shared" si="26"/>
        <v>7.3887547430148315</v>
      </c>
      <c r="H78" s="7">
        <f t="shared" si="27"/>
        <v>1.1040668006803771</v>
      </c>
      <c r="I78">
        <v>3.06</v>
      </c>
      <c r="J78">
        <v>1.4</v>
      </c>
      <c r="K78" s="7">
        <f t="shared" si="28"/>
        <v>3.1857142857142859</v>
      </c>
      <c r="L78" s="7">
        <f t="shared" si="29"/>
        <v>1.457516339869281</v>
      </c>
      <c r="M78" s="18">
        <f t="shared" si="30"/>
        <v>0.31390134529147978</v>
      </c>
      <c r="N78" s="18">
        <f t="shared" si="31"/>
        <v>0.68609865470852016</v>
      </c>
      <c r="O78" s="15">
        <f t="shared" si="24"/>
        <v>0.4141428571428572</v>
      </c>
      <c r="P78" s="15">
        <f t="shared" si="25"/>
        <v>1.2680392156862748</v>
      </c>
      <c r="Q78" t="s">
        <v>242</v>
      </c>
      <c r="R78" t="s">
        <v>275</v>
      </c>
      <c r="S78" t="s">
        <v>293</v>
      </c>
      <c r="T78" s="8" t="s">
        <v>312</v>
      </c>
      <c r="U78" s="8" t="s">
        <v>308</v>
      </c>
      <c r="V78" s="11">
        <v>44440</v>
      </c>
      <c r="W78" s="8" t="s">
        <v>326</v>
      </c>
    </row>
    <row r="79" spans="1:23" x14ac:dyDescent="0.25">
      <c r="A79" s="9">
        <v>0.39</v>
      </c>
      <c r="B79" s="9">
        <v>0.61</v>
      </c>
      <c r="C79" s="16">
        <f t="shared" ref="C79:C134" si="32">(100%/A79)</f>
        <v>2.5641025641025639</v>
      </c>
      <c r="D79" s="17">
        <f t="shared" ref="D79:D134" si="33">(100%/B79)</f>
        <v>1.639344262295082</v>
      </c>
      <c r="E79" s="12">
        <v>3.80529783514858E-2</v>
      </c>
      <c r="F79" s="7">
        <f t="shared" si="23"/>
        <v>1.0380529783514858</v>
      </c>
      <c r="G79" s="7">
        <f t="shared" si="26"/>
        <v>2.4701076125946591</v>
      </c>
      <c r="H79" s="7">
        <f t="shared" si="27"/>
        <v>1.5792491293637987</v>
      </c>
      <c r="I79">
        <v>2.0099999999999998</v>
      </c>
      <c r="J79">
        <v>1.85</v>
      </c>
      <c r="K79" s="7">
        <f t="shared" si="28"/>
        <v>2.086486486486486</v>
      </c>
      <c r="L79" s="7">
        <f t="shared" si="29"/>
        <v>1.9203980099502489</v>
      </c>
      <c r="M79" s="18">
        <f t="shared" si="30"/>
        <v>0.47927461139896382</v>
      </c>
      <c r="N79" s="18">
        <f t="shared" si="31"/>
        <v>0.52072538860103623</v>
      </c>
      <c r="O79" s="15">
        <f t="shared" si="24"/>
        <v>0.81372972972972968</v>
      </c>
      <c r="P79" s="15">
        <f t="shared" si="25"/>
        <v>1.1714427860696517</v>
      </c>
      <c r="Q79" t="s">
        <v>136</v>
      </c>
      <c r="R79" t="s">
        <v>79</v>
      </c>
      <c r="S79" t="s">
        <v>155</v>
      </c>
      <c r="T79" s="8" t="s">
        <v>299</v>
      </c>
      <c r="U79" s="8" t="s">
        <v>305</v>
      </c>
      <c r="V79" s="11">
        <v>44440</v>
      </c>
      <c r="W79" s="8" t="s">
        <v>304</v>
      </c>
    </row>
    <row r="80" spans="1:23" x14ac:dyDescent="0.25">
      <c r="A80" s="9">
        <v>0.56000000000000005</v>
      </c>
      <c r="B80" s="9">
        <v>0.44</v>
      </c>
      <c r="C80" s="16">
        <f t="shared" si="32"/>
        <v>1.7857142857142856</v>
      </c>
      <c r="D80" s="17">
        <f t="shared" si="33"/>
        <v>2.2727272727272729</v>
      </c>
      <c r="E80" s="12">
        <v>4.2566983578219642E-2</v>
      </c>
      <c r="F80" s="7">
        <f t="shared" si="23"/>
        <v>1.0425669835782196</v>
      </c>
      <c r="G80" s="7">
        <f t="shared" si="26"/>
        <v>1.71280532938564</v>
      </c>
      <c r="H80" s="7">
        <f t="shared" si="27"/>
        <v>2.1799340555817239</v>
      </c>
      <c r="I80">
        <v>1.78</v>
      </c>
      <c r="J80">
        <v>2.08</v>
      </c>
      <c r="K80" s="7">
        <f t="shared" si="28"/>
        <v>1.8557692307692311</v>
      </c>
      <c r="L80" s="7">
        <f t="shared" si="29"/>
        <v>2.1685393258426968</v>
      </c>
      <c r="M80" s="18">
        <f t="shared" si="30"/>
        <v>0.53886010362694292</v>
      </c>
      <c r="N80" s="18">
        <f t="shared" si="31"/>
        <v>0.46113989637305697</v>
      </c>
      <c r="O80" s="15">
        <f t="shared" si="24"/>
        <v>1.0392307692307694</v>
      </c>
      <c r="P80" s="15">
        <f t="shared" si="25"/>
        <v>0.95415730337078652</v>
      </c>
      <c r="Q80" t="s">
        <v>74</v>
      </c>
      <c r="R80" t="s">
        <v>133</v>
      </c>
      <c r="S80" t="s">
        <v>155</v>
      </c>
      <c r="T80" s="8" t="s">
        <v>303</v>
      </c>
      <c r="U80" s="8" t="s">
        <v>304</v>
      </c>
      <c r="V80" s="11">
        <v>44440</v>
      </c>
      <c r="W80" s="8" t="s">
        <v>305</v>
      </c>
    </row>
    <row r="81" spans="1:23" x14ac:dyDescent="0.25">
      <c r="A81" s="9">
        <v>0.28999999999999998</v>
      </c>
      <c r="B81" s="9">
        <v>0.71</v>
      </c>
      <c r="C81" s="16">
        <f t="shared" si="32"/>
        <v>3.4482758620689657</v>
      </c>
      <c r="D81" s="17">
        <f t="shared" si="33"/>
        <v>1.4084507042253522</v>
      </c>
      <c r="E81" s="12">
        <v>3.5577975284917462E-2</v>
      </c>
      <c r="F81" s="7">
        <f t="shared" si="23"/>
        <v>1.0355779752849175</v>
      </c>
      <c r="G81" s="7">
        <f t="shared" si="26"/>
        <v>3.3298080341272662</v>
      </c>
      <c r="H81" s="7">
        <f t="shared" si="27"/>
        <v>1.3600624364745173</v>
      </c>
      <c r="I81">
        <v>2.0699999999999998</v>
      </c>
      <c r="J81">
        <v>1.81</v>
      </c>
      <c r="K81" s="7">
        <f t="shared" si="28"/>
        <v>2.1436464088397789</v>
      </c>
      <c r="L81" s="7">
        <f t="shared" si="29"/>
        <v>1.8743961352657006</v>
      </c>
      <c r="M81" s="18">
        <f t="shared" si="30"/>
        <v>0.46649484536082475</v>
      </c>
      <c r="N81" s="18">
        <f t="shared" si="31"/>
        <v>0.53350515463917525</v>
      </c>
      <c r="O81" s="15">
        <f t="shared" si="24"/>
        <v>0.62165745856353583</v>
      </c>
      <c r="P81" s="15">
        <f t="shared" si="25"/>
        <v>1.3308212560386472</v>
      </c>
      <c r="Q81" t="s">
        <v>134</v>
      </c>
      <c r="R81" t="s">
        <v>77</v>
      </c>
      <c r="S81" t="s">
        <v>155</v>
      </c>
      <c r="T81" s="8" t="s">
        <v>299</v>
      </c>
      <c r="U81" s="8" t="s">
        <v>305</v>
      </c>
      <c r="V81" s="11">
        <v>44440</v>
      </c>
      <c r="W81" s="8" t="s">
        <v>308</v>
      </c>
    </row>
    <row r="82" spans="1:23" s="15" customFormat="1" x14ac:dyDescent="0.25">
      <c r="A82" s="14">
        <v>0.28999999999999998</v>
      </c>
      <c r="B82" s="14">
        <v>0.71</v>
      </c>
      <c r="C82" s="16">
        <f t="shared" si="32"/>
        <v>3.4482758620689657</v>
      </c>
      <c r="D82" s="17">
        <f t="shared" si="33"/>
        <v>1.4084507042253522</v>
      </c>
      <c r="E82" s="12">
        <v>4.3668588511637907E-2</v>
      </c>
      <c r="F82" s="7">
        <f t="shared" si="23"/>
        <v>1.0436685885116379</v>
      </c>
      <c r="G82" s="7">
        <f t="shared" si="26"/>
        <v>3.3039950612928828</v>
      </c>
      <c r="H82" s="7">
        <f t="shared" si="27"/>
        <v>1.3495191095421635</v>
      </c>
      <c r="I82">
        <v>1.68</v>
      </c>
      <c r="J82">
        <v>2.23</v>
      </c>
      <c r="K82" s="7">
        <f t="shared" si="28"/>
        <v>1.7533632286995515</v>
      </c>
      <c r="L82" s="7">
        <f t="shared" si="29"/>
        <v>2.3273809523809526</v>
      </c>
      <c r="M82" s="18">
        <f t="shared" si="30"/>
        <v>0.57033248081841437</v>
      </c>
      <c r="N82" s="18">
        <f t="shared" si="31"/>
        <v>0.42966751918158563</v>
      </c>
      <c r="O82" s="15">
        <f t="shared" si="24"/>
        <v>0.50847533632287001</v>
      </c>
      <c r="P82" s="15">
        <f t="shared" si="25"/>
        <v>1.6524404761904761</v>
      </c>
      <c r="Q82" t="s">
        <v>27</v>
      </c>
      <c r="R82" t="s">
        <v>127</v>
      </c>
      <c r="S82" t="s">
        <v>155</v>
      </c>
      <c r="T82" s="19" t="s">
        <v>303</v>
      </c>
      <c r="U82" s="19" t="s">
        <v>308</v>
      </c>
      <c r="V82" s="11">
        <v>44440</v>
      </c>
      <c r="W82" s="19" t="s">
        <v>321</v>
      </c>
    </row>
    <row r="83" spans="1:23" x14ac:dyDescent="0.25">
      <c r="A83" s="9">
        <v>0.79</v>
      </c>
      <c r="B83" s="9">
        <v>0.21</v>
      </c>
      <c r="C83" s="16">
        <f t="shared" si="32"/>
        <v>1.2658227848101264</v>
      </c>
      <c r="D83" s="17">
        <f t="shared" si="33"/>
        <v>4.7619047619047619</v>
      </c>
      <c r="E83" s="12">
        <v>4.4846825981682326E-2</v>
      </c>
      <c r="F83" s="7">
        <f t="shared" si="23"/>
        <v>1.0448468259816823</v>
      </c>
      <c r="G83" s="7">
        <f t="shared" si="26"/>
        <v>1.2114912476485029</v>
      </c>
      <c r="H83" s="7">
        <f t="shared" si="27"/>
        <v>4.5575146935348441</v>
      </c>
      <c r="I83">
        <v>1.61</v>
      </c>
      <c r="J83">
        <v>2.36</v>
      </c>
      <c r="K83" s="7">
        <f t="shared" si="28"/>
        <v>1.6822033898305087</v>
      </c>
      <c r="L83" s="7">
        <f t="shared" si="29"/>
        <v>2.4658385093167703</v>
      </c>
      <c r="M83" s="18">
        <f t="shared" si="30"/>
        <v>0.59445843828715361</v>
      </c>
      <c r="N83" s="18">
        <f t="shared" si="31"/>
        <v>0.40554156171284633</v>
      </c>
      <c r="O83" s="15">
        <f t="shared" si="24"/>
        <v>1.3289406779661019</v>
      </c>
      <c r="P83" s="15">
        <f t="shared" si="25"/>
        <v>0.51782608695652177</v>
      </c>
      <c r="Q83" t="s">
        <v>197</v>
      </c>
      <c r="R83" t="s">
        <v>191</v>
      </c>
      <c r="S83" t="s">
        <v>166</v>
      </c>
      <c r="T83" s="8" t="s">
        <v>299</v>
      </c>
      <c r="U83" s="8" t="s">
        <v>300</v>
      </c>
      <c r="V83" s="11">
        <v>44470</v>
      </c>
      <c r="W83" s="8" t="s">
        <v>315</v>
      </c>
    </row>
    <row r="84" spans="1:23" x14ac:dyDescent="0.25">
      <c r="A84" s="9">
        <v>0.78</v>
      </c>
      <c r="B84" s="9">
        <v>0.22</v>
      </c>
      <c r="C84" s="16">
        <f t="shared" si="32"/>
        <v>1.2820512820512819</v>
      </c>
      <c r="D84" s="17">
        <f t="shared" si="33"/>
        <v>4.5454545454545459</v>
      </c>
      <c r="E84" s="12">
        <v>4.2747457978833836E-2</v>
      </c>
      <c r="F84" s="7">
        <f t="shared" si="23"/>
        <v>1.0427474579788338</v>
      </c>
      <c r="G84" s="7">
        <f t="shared" si="26"/>
        <v>1.2294935578517667</v>
      </c>
      <c r="H84" s="7">
        <f t="shared" si="27"/>
        <v>4.3591135232926277</v>
      </c>
      <c r="I84">
        <v>1.58</v>
      </c>
      <c r="J84">
        <v>2.44</v>
      </c>
      <c r="K84" s="7">
        <f t="shared" si="28"/>
        <v>1.6475409836065575</v>
      </c>
      <c r="L84" s="7">
        <f t="shared" si="29"/>
        <v>2.5443037974683547</v>
      </c>
      <c r="M84" s="18">
        <f t="shared" si="30"/>
        <v>0.60696517412935314</v>
      </c>
      <c r="N84" s="18">
        <f t="shared" si="31"/>
        <v>0.39303482587064675</v>
      </c>
      <c r="O84" s="15">
        <f t="shared" si="24"/>
        <v>1.2850819672131149</v>
      </c>
      <c r="P84" s="15">
        <f t="shared" si="25"/>
        <v>0.55974683544303794</v>
      </c>
      <c r="Q84" t="s">
        <v>196</v>
      </c>
      <c r="R84" t="s">
        <v>170</v>
      </c>
      <c r="S84" t="s">
        <v>166</v>
      </c>
      <c r="T84" s="8" t="s">
        <v>303</v>
      </c>
      <c r="U84" s="8" t="s">
        <v>304</v>
      </c>
      <c r="V84" s="11">
        <v>44470</v>
      </c>
      <c r="W84" s="8" t="s">
        <v>309</v>
      </c>
    </row>
    <row r="85" spans="1:23" x14ac:dyDescent="0.25">
      <c r="A85" s="9">
        <v>0.63</v>
      </c>
      <c r="B85" s="9">
        <v>0.37</v>
      </c>
      <c r="C85" s="16">
        <f t="shared" si="32"/>
        <v>1.5873015873015872</v>
      </c>
      <c r="D85" s="17">
        <f t="shared" si="33"/>
        <v>2.7027027027027026</v>
      </c>
      <c r="E85" s="12">
        <v>4.2938272915450382E-2</v>
      </c>
      <c r="F85" s="7">
        <f t="shared" si="23"/>
        <v>1.0429382729154504</v>
      </c>
      <c r="G85" s="7">
        <f t="shared" si="26"/>
        <v>1.5219516135546669</v>
      </c>
      <c r="H85" s="7">
        <f t="shared" si="27"/>
        <v>2.5914311257822709</v>
      </c>
      <c r="I85">
        <v>1.66</v>
      </c>
      <c r="J85">
        <v>2.27</v>
      </c>
      <c r="K85" s="7">
        <f t="shared" si="28"/>
        <v>1.7312775330396475</v>
      </c>
      <c r="L85" s="7">
        <f t="shared" si="29"/>
        <v>2.3674698795180724</v>
      </c>
      <c r="M85" s="18">
        <f t="shared" si="30"/>
        <v>0.57760814249363868</v>
      </c>
      <c r="N85" s="18">
        <f t="shared" si="31"/>
        <v>0.42239185750636132</v>
      </c>
      <c r="O85" s="15">
        <f t="shared" si="24"/>
        <v>1.090704845814978</v>
      </c>
      <c r="P85" s="15">
        <f t="shared" si="25"/>
        <v>0.87596385542168675</v>
      </c>
      <c r="Q85" t="s">
        <v>171</v>
      </c>
      <c r="R85" t="s">
        <v>195</v>
      </c>
      <c r="S85" t="s">
        <v>166</v>
      </c>
      <c r="T85" s="8" t="s">
        <v>303</v>
      </c>
      <c r="U85" s="8" t="s">
        <v>304</v>
      </c>
      <c r="V85" s="11">
        <v>44470</v>
      </c>
      <c r="W85" s="8" t="s">
        <v>308</v>
      </c>
    </row>
    <row r="86" spans="1:23" x14ac:dyDescent="0.25">
      <c r="A86" s="9">
        <v>0.35</v>
      </c>
      <c r="B86" s="9">
        <v>0.65</v>
      </c>
      <c r="C86" s="16">
        <f t="shared" si="32"/>
        <v>2.8571428571428572</v>
      </c>
      <c r="D86" s="17">
        <f t="shared" si="33"/>
        <v>1.5384615384615383</v>
      </c>
      <c r="E86" s="12">
        <v>4.4358311800172245E-2</v>
      </c>
      <c r="F86" s="7">
        <f t="shared" si="23"/>
        <v>1.0443583118001722</v>
      </c>
      <c r="G86" s="7">
        <f t="shared" si="26"/>
        <v>2.7357879234167894</v>
      </c>
      <c r="H86" s="7">
        <f t="shared" si="27"/>
        <v>1.4731165741475019</v>
      </c>
      <c r="I86">
        <v>1.72</v>
      </c>
      <c r="J86">
        <v>2.16</v>
      </c>
      <c r="K86" s="7">
        <f t="shared" si="28"/>
        <v>1.7962962962962963</v>
      </c>
      <c r="L86" s="7">
        <f t="shared" si="29"/>
        <v>2.2558139534883721</v>
      </c>
      <c r="M86" s="18">
        <f t="shared" si="30"/>
        <v>0.55670103092783507</v>
      </c>
      <c r="N86" s="18">
        <f t="shared" si="31"/>
        <v>0.44329896907216493</v>
      </c>
      <c r="O86" s="15">
        <f t="shared" si="24"/>
        <v>0.62870370370370365</v>
      </c>
      <c r="P86" s="15">
        <f t="shared" si="25"/>
        <v>1.4662790697674422</v>
      </c>
      <c r="Q86" t="s">
        <v>174</v>
      </c>
      <c r="R86" t="s">
        <v>164</v>
      </c>
      <c r="S86" t="s">
        <v>166</v>
      </c>
      <c r="T86" s="8" t="s">
        <v>299</v>
      </c>
      <c r="U86" s="8" t="s">
        <v>305</v>
      </c>
      <c r="V86" s="11">
        <v>44470</v>
      </c>
      <c r="W86" s="8" t="s">
        <v>300</v>
      </c>
    </row>
    <row r="87" spans="1:23" x14ac:dyDescent="0.25">
      <c r="A87" s="9">
        <v>0.65</v>
      </c>
      <c r="B87" s="9">
        <v>0.35</v>
      </c>
      <c r="C87" s="16">
        <f t="shared" si="32"/>
        <v>1.5384615384615383</v>
      </c>
      <c r="D87" s="17">
        <f t="shared" si="33"/>
        <v>2.8571428571428572</v>
      </c>
      <c r="E87" s="12">
        <v>2.9539874871307603E-2</v>
      </c>
      <c r="F87" s="7">
        <f t="shared" si="23"/>
        <v>1.0295398748713076</v>
      </c>
      <c r="G87" s="7">
        <f t="shared" si="26"/>
        <v>1.4943195266272187</v>
      </c>
      <c r="H87" s="7">
        <f t="shared" si="27"/>
        <v>2.7751648351648348</v>
      </c>
      <c r="I87">
        <v>1.83</v>
      </c>
      <c r="J87">
        <v>2.0699999999999998</v>
      </c>
      <c r="K87" s="7">
        <f t="shared" si="28"/>
        <v>1.8840579710144929</v>
      </c>
      <c r="L87" s="7">
        <f t="shared" si="29"/>
        <v>2.1311475409836067</v>
      </c>
      <c r="M87" s="18">
        <f t="shared" si="30"/>
        <v>0.53076923076923077</v>
      </c>
      <c r="N87" s="18">
        <f t="shared" si="31"/>
        <v>0.46923076923076917</v>
      </c>
      <c r="O87" s="15">
        <f t="shared" si="24"/>
        <v>1.2246376811594206</v>
      </c>
      <c r="P87" s="15">
        <f t="shared" si="25"/>
        <v>0.74590163934426235</v>
      </c>
      <c r="Q87" t="s">
        <v>219</v>
      </c>
      <c r="R87" t="s">
        <v>226</v>
      </c>
      <c r="S87" t="s">
        <v>291</v>
      </c>
      <c r="T87" s="8" t="s">
        <v>299</v>
      </c>
      <c r="U87" s="8" t="s">
        <v>300</v>
      </c>
      <c r="V87" s="11">
        <v>44470</v>
      </c>
      <c r="W87" s="8" t="s">
        <v>311</v>
      </c>
    </row>
    <row r="88" spans="1:23" x14ac:dyDescent="0.25">
      <c r="A88" s="9">
        <v>0.51</v>
      </c>
      <c r="B88" s="9">
        <v>0.49</v>
      </c>
      <c r="C88" s="16">
        <f t="shared" si="32"/>
        <v>1.9607843137254901</v>
      </c>
      <c r="D88" s="17">
        <f t="shared" si="33"/>
        <v>2.0408163265306123</v>
      </c>
      <c r="E88" s="12">
        <v>2.8676664035780064E-2</v>
      </c>
      <c r="F88" s="7">
        <f t="shared" si="23"/>
        <v>1.0286766640357801</v>
      </c>
      <c r="G88" s="7">
        <f t="shared" si="26"/>
        <v>1.906123063035956</v>
      </c>
      <c r="H88" s="7">
        <f t="shared" si="27"/>
        <v>1.9839240043843624</v>
      </c>
      <c r="I88">
        <v>2.1</v>
      </c>
      <c r="J88">
        <v>1.81</v>
      </c>
      <c r="K88" s="7">
        <f t="shared" si="28"/>
        <v>2.160220994475138</v>
      </c>
      <c r="L88" s="7">
        <f t="shared" si="29"/>
        <v>1.861904761904762</v>
      </c>
      <c r="M88" s="18">
        <f t="shared" si="30"/>
        <v>0.46291560102301793</v>
      </c>
      <c r="N88" s="18">
        <f t="shared" si="31"/>
        <v>0.53708439897698212</v>
      </c>
      <c r="O88" s="15">
        <f t="shared" si="24"/>
        <v>1.1017127071823205</v>
      </c>
      <c r="P88" s="15">
        <f t="shared" si="25"/>
        <v>0.91233333333333333</v>
      </c>
      <c r="Q88" t="s">
        <v>214</v>
      </c>
      <c r="R88" t="s">
        <v>224</v>
      </c>
      <c r="S88" t="s">
        <v>291</v>
      </c>
      <c r="T88" s="8" t="s">
        <v>299</v>
      </c>
      <c r="U88" s="8" t="s">
        <v>305</v>
      </c>
      <c r="V88" s="11">
        <v>44470</v>
      </c>
      <c r="W88" s="8" t="s">
        <v>308</v>
      </c>
    </row>
    <row r="89" spans="1:23" x14ac:dyDescent="0.25">
      <c r="A89" s="9">
        <v>0.28999999999999998</v>
      </c>
      <c r="B89" s="9">
        <v>0.71</v>
      </c>
      <c r="C89" s="16">
        <f t="shared" si="32"/>
        <v>3.4482758620689657</v>
      </c>
      <c r="D89" s="17">
        <f t="shared" si="33"/>
        <v>1.4084507042253522</v>
      </c>
      <c r="E89" s="12">
        <v>4.0266652330519959E-2</v>
      </c>
      <c r="F89" s="7">
        <f t="shared" si="23"/>
        <v>1.04026665233052</v>
      </c>
      <c r="G89" s="7">
        <f t="shared" si="26"/>
        <v>3.3147999643589059</v>
      </c>
      <c r="H89" s="7">
        <f t="shared" si="27"/>
        <v>1.3539323798085672</v>
      </c>
      <c r="I89">
        <v>1.78</v>
      </c>
      <c r="J89">
        <v>2.09</v>
      </c>
      <c r="K89" s="7">
        <f t="shared" si="28"/>
        <v>1.8516746411483256</v>
      </c>
      <c r="L89" s="7">
        <f t="shared" si="29"/>
        <v>2.1741573033707864</v>
      </c>
      <c r="M89" s="18">
        <f t="shared" si="30"/>
        <v>0.54005167958656319</v>
      </c>
      <c r="N89" s="18">
        <f t="shared" si="31"/>
        <v>0.4599483204134367</v>
      </c>
      <c r="O89" s="15">
        <f t="shared" si="24"/>
        <v>0.53698564593301434</v>
      </c>
      <c r="P89" s="15">
        <f t="shared" si="25"/>
        <v>1.5436516853932583</v>
      </c>
      <c r="Q89" t="s">
        <v>229</v>
      </c>
      <c r="R89" t="s">
        <v>257</v>
      </c>
      <c r="S89" t="s">
        <v>292</v>
      </c>
      <c r="T89" s="8" t="s">
        <v>303</v>
      </c>
      <c r="U89" s="8" t="s">
        <v>308</v>
      </c>
      <c r="V89" s="11">
        <v>44470</v>
      </c>
      <c r="W89" s="8" t="s">
        <v>300</v>
      </c>
    </row>
    <row r="90" spans="1:23" x14ac:dyDescent="0.25">
      <c r="A90" s="9">
        <v>0.55000000000000004</v>
      </c>
      <c r="B90" s="9">
        <v>0.45</v>
      </c>
      <c r="C90" s="16">
        <f t="shared" si="32"/>
        <v>1.8181818181818181</v>
      </c>
      <c r="D90" s="17">
        <f t="shared" si="33"/>
        <v>2.2222222222222223</v>
      </c>
      <c r="E90" s="12">
        <v>3.3950617283950546E-2</v>
      </c>
      <c r="F90" s="7">
        <f t="shared" si="23"/>
        <v>1.0339506172839505</v>
      </c>
      <c r="G90" s="7">
        <f t="shared" si="26"/>
        <v>1.7584803256445047</v>
      </c>
      <c r="H90" s="7">
        <f t="shared" si="27"/>
        <v>2.149253731343284</v>
      </c>
      <c r="I90">
        <v>1.62</v>
      </c>
      <c r="J90">
        <v>2.4</v>
      </c>
      <c r="K90" s="7">
        <f t="shared" si="28"/>
        <v>1.675</v>
      </c>
      <c r="L90" s="7">
        <f t="shared" si="29"/>
        <v>2.4814814814814814</v>
      </c>
      <c r="M90" s="18">
        <f t="shared" si="30"/>
        <v>0.59701492537313428</v>
      </c>
      <c r="N90" s="18">
        <f t="shared" si="31"/>
        <v>0.40298507462686567</v>
      </c>
      <c r="O90" s="15">
        <f t="shared" si="24"/>
        <v>0.92125000000000001</v>
      </c>
      <c r="P90" s="15">
        <f t="shared" si="25"/>
        <v>1.1166666666666665</v>
      </c>
      <c r="Q90" t="s">
        <v>282</v>
      </c>
      <c r="R90" t="s">
        <v>251</v>
      </c>
      <c r="S90" t="s">
        <v>292</v>
      </c>
      <c r="T90" s="8" t="s">
        <v>306</v>
      </c>
      <c r="U90" s="8" t="s">
        <v>309</v>
      </c>
      <c r="V90" s="11">
        <v>44470</v>
      </c>
      <c r="W90" s="8" t="s">
        <v>304</v>
      </c>
    </row>
    <row r="91" spans="1:23" x14ac:dyDescent="0.25">
      <c r="A91" s="9">
        <v>0.59</v>
      </c>
      <c r="B91" s="9">
        <v>0.41</v>
      </c>
      <c r="C91" s="16">
        <f t="shared" si="32"/>
        <v>1.6949152542372883</v>
      </c>
      <c r="D91" s="17">
        <f t="shared" si="33"/>
        <v>2.4390243902439024</v>
      </c>
      <c r="E91" s="12">
        <v>3.4252965480474407E-2</v>
      </c>
      <c r="F91" s="7">
        <f t="shared" si="23"/>
        <v>1.0342529654804744</v>
      </c>
      <c r="G91" s="7">
        <f t="shared" si="26"/>
        <v>1.6387821072863884</v>
      </c>
      <c r="H91" s="7">
        <f t="shared" si="27"/>
        <v>2.3582474226804124</v>
      </c>
      <c r="I91">
        <v>1.83</v>
      </c>
      <c r="J91">
        <v>2.0499999999999998</v>
      </c>
      <c r="K91" s="7">
        <f t="shared" si="28"/>
        <v>1.8926829268292682</v>
      </c>
      <c r="L91" s="7">
        <f t="shared" si="29"/>
        <v>2.1202185792349724</v>
      </c>
      <c r="M91" s="18">
        <f t="shared" si="30"/>
        <v>0.52835051546391754</v>
      </c>
      <c r="N91" s="18">
        <f t="shared" si="31"/>
        <v>0.47164948453608252</v>
      </c>
      <c r="O91" s="15">
        <f t="shared" si="24"/>
        <v>1.1166829268292682</v>
      </c>
      <c r="P91" s="15">
        <f t="shared" si="25"/>
        <v>0.86928961748633871</v>
      </c>
      <c r="Q91" t="s">
        <v>256</v>
      </c>
      <c r="R91" t="s">
        <v>228</v>
      </c>
      <c r="S91" t="s">
        <v>292</v>
      </c>
      <c r="T91" s="8" t="s">
        <v>303</v>
      </c>
      <c r="U91" s="8" t="s">
        <v>304</v>
      </c>
      <c r="V91" s="11">
        <v>44470</v>
      </c>
      <c r="W91" s="8" t="s">
        <v>314</v>
      </c>
    </row>
    <row r="92" spans="1:23" x14ac:dyDescent="0.25">
      <c r="A92" s="9">
        <v>0.59</v>
      </c>
      <c r="B92" s="9">
        <v>0.41</v>
      </c>
      <c r="C92" s="16">
        <f t="shared" si="32"/>
        <v>1.6949152542372883</v>
      </c>
      <c r="D92" s="17">
        <f t="shared" si="33"/>
        <v>2.4390243902439024</v>
      </c>
      <c r="E92" s="12">
        <v>5.5201196944641318E-2</v>
      </c>
      <c r="F92" s="7">
        <f t="shared" si="23"/>
        <v>1.0552011969446413</v>
      </c>
      <c r="G92" s="7">
        <f t="shared" si="26"/>
        <v>1.6062484189223376</v>
      </c>
      <c r="H92" s="7">
        <f t="shared" si="27"/>
        <v>2.3114306516199488</v>
      </c>
      <c r="I92">
        <v>1.53</v>
      </c>
      <c r="J92">
        <v>2.4900000000000002</v>
      </c>
      <c r="K92" s="7">
        <f t="shared" si="28"/>
        <v>1.6144578313253013</v>
      </c>
      <c r="L92" s="7">
        <f t="shared" si="29"/>
        <v>2.6274509803921573</v>
      </c>
      <c r="M92" s="18">
        <f t="shared" si="30"/>
        <v>0.61940298507462688</v>
      </c>
      <c r="N92" s="18">
        <f t="shared" si="31"/>
        <v>0.38059701492537307</v>
      </c>
      <c r="O92" s="15">
        <f t="shared" si="24"/>
        <v>0.95253012048192764</v>
      </c>
      <c r="P92" s="15">
        <f t="shared" si="25"/>
        <v>1.0772549019607844</v>
      </c>
      <c r="Q92" t="s">
        <v>268</v>
      </c>
      <c r="R92" t="s">
        <v>283</v>
      </c>
      <c r="S92" t="s">
        <v>294</v>
      </c>
      <c r="T92" s="8" t="s">
        <v>303</v>
      </c>
      <c r="U92" s="8" t="s">
        <v>304</v>
      </c>
      <c r="V92" s="11">
        <v>44470</v>
      </c>
      <c r="W92" s="8" t="s">
        <v>319</v>
      </c>
    </row>
    <row r="93" spans="1:23" x14ac:dyDescent="0.25">
      <c r="A93" s="9">
        <v>0.81</v>
      </c>
      <c r="B93" s="9">
        <v>0.19</v>
      </c>
      <c r="C93" s="16">
        <f t="shared" si="32"/>
        <v>1.2345679012345678</v>
      </c>
      <c r="D93" s="17">
        <f t="shared" si="33"/>
        <v>5.2631578947368425</v>
      </c>
      <c r="E93" s="12">
        <v>5.0861706599411471E-2</v>
      </c>
      <c r="F93" s="7">
        <f t="shared" si="23"/>
        <v>1.0508617065994115</v>
      </c>
      <c r="G93" s="7">
        <f t="shared" si="26"/>
        <v>1.1748148148148148</v>
      </c>
      <c r="H93" s="7">
        <f t="shared" si="27"/>
        <v>5.0084210526315793</v>
      </c>
      <c r="I93">
        <v>2.44</v>
      </c>
      <c r="J93">
        <v>1.56</v>
      </c>
      <c r="K93" s="7">
        <f t="shared" si="28"/>
        <v>2.5641025641025639</v>
      </c>
      <c r="L93" s="7">
        <f t="shared" si="29"/>
        <v>1.639344262295082</v>
      </c>
      <c r="M93" s="18">
        <f t="shared" si="30"/>
        <v>0.39</v>
      </c>
      <c r="N93" s="18">
        <f t="shared" si="31"/>
        <v>0.61</v>
      </c>
      <c r="O93" s="15">
        <f t="shared" si="24"/>
        <v>2.0769230769230771</v>
      </c>
      <c r="P93" s="15">
        <f t="shared" si="25"/>
        <v>0.31147540983606559</v>
      </c>
      <c r="Q93" t="s">
        <v>266</v>
      </c>
      <c r="R93" t="s">
        <v>262</v>
      </c>
      <c r="S93" t="s">
        <v>294</v>
      </c>
      <c r="T93" s="8" t="s">
        <v>306</v>
      </c>
      <c r="U93" s="8" t="s">
        <v>317</v>
      </c>
      <c r="V93" s="11">
        <v>44470</v>
      </c>
      <c r="W93" s="8" t="s">
        <v>305</v>
      </c>
    </row>
    <row r="94" spans="1:23" x14ac:dyDescent="0.25">
      <c r="A94" s="9">
        <v>0.5</v>
      </c>
      <c r="B94" s="9">
        <v>0.5</v>
      </c>
      <c r="C94" s="16">
        <f t="shared" si="32"/>
        <v>2</v>
      </c>
      <c r="D94" s="17">
        <f t="shared" si="33"/>
        <v>2</v>
      </c>
      <c r="E94" s="12">
        <v>5.3594771241830097E-2</v>
      </c>
      <c r="F94" s="7">
        <f t="shared" si="23"/>
        <v>1.0535947712418301</v>
      </c>
      <c r="G94" s="7">
        <f t="shared" si="26"/>
        <v>1.8982630272952854</v>
      </c>
      <c r="H94" s="7">
        <f t="shared" si="27"/>
        <v>1.8982630272952854</v>
      </c>
      <c r="I94">
        <v>2.5</v>
      </c>
      <c r="J94">
        <v>1.53</v>
      </c>
      <c r="K94" s="7">
        <f t="shared" si="28"/>
        <v>2.6339869281045751</v>
      </c>
      <c r="L94" s="7">
        <f t="shared" si="29"/>
        <v>1.6120000000000001</v>
      </c>
      <c r="M94" s="18">
        <f t="shared" si="30"/>
        <v>0.3796526054590571</v>
      </c>
      <c r="N94" s="18">
        <f t="shared" si="31"/>
        <v>0.6203473945409429</v>
      </c>
      <c r="O94" s="15">
        <f t="shared" si="24"/>
        <v>1.3169934640522876</v>
      </c>
      <c r="P94" s="15">
        <f t="shared" si="25"/>
        <v>0.80600000000000005</v>
      </c>
      <c r="Q94" t="s">
        <v>284</v>
      </c>
      <c r="R94" t="s">
        <v>264</v>
      </c>
      <c r="S94" t="s">
        <v>294</v>
      </c>
      <c r="T94" s="8" t="s">
        <v>306</v>
      </c>
      <c r="U94" s="8" t="s">
        <v>309</v>
      </c>
      <c r="V94" s="11">
        <v>44470</v>
      </c>
      <c r="W94" s="8" t="s">
        <v>307</v>
      </c>
    </row>
    <row r="95" spans="1:23" x14ac:dyDescent="0.25">
      <c r="A95" s="9">
        <v>0.36</v>
      </c>
      <c r="B95" s="9">
        <v>0.64</v>
      </c>
      <c r="C95" s="16">
        <f t="shared" si="32"/>
        <v>2.7777777777777777</v>
      </c>
      <c r="D95" s="17">
        <f t="shared" si="33"/>
        <v>1.5625</v>
      </c>
      <c r="E95" s="12">
        <v>6.2474590052852719E-2</v>
      </c>
      <c r="F95" s="7">
        <f t="shared" si="23"/>
        <v>1.0624745900528527</v>
      </c>
      <c r="G95" s="7">
        <f t="shared" si="26"/>
        <v>2.614441609977324</v>
      </c>
      <c r="H95" s="7">
        <f t="shared" si="27"/>
        <v>1.4706234056122449</v>
      </c>
      <c r="I95">
        <v>2.35</v>
      </c>
      <c r="J95">
        <v>1.57</v>
      </c>
      <c r="K95" s="7">
        <f t="shared" si="28"/>
        <v>2.4968152866242042</v>
      </c>
      <c r="L95" s="7">
        <f t="shared" si="29"/>
        <v>1.6680851063829789</v>
      </c>
      <c r="M95" s="18">
        <f t="shared" si="30"/>
        <v>0.40051020408163263</v>
      </c>
      <c r="N95" s="18">
        <f t="shared" si="31"/>
        <v>0.59948979591836726</v>
      </c>
      <c r="O95" s="15">
        <f t="shared" si="24"/>
        <v>0.89885350318471346</v>
      </c>
      <c r="P95" s="15">
        <f t="shared" si="25"/>
        <v>1.0675744680851065</v>
      </c>
      <c r="Q95" t="s">
        <v>261</v>
      </c>
      <c r="R95" t="s">
        <v>267</v>
      </c>
      <c r="S95" t="s">
        <v>294</v>
      </c>
      <c r="T95" s="8" t="s">
        <v>303</v>
      </c>
      <c r="U95" s="8" t="s">
        <v>308</v>
      </c>
      <c r="V95" s="11">
        <v>44470</v>
      </c>
      <c r="W95" s="8" t="s">
        <v>316</v>
      </c>
    </row>
    <row r="96" spans="1:23" x14ac:dyDescent="0.25">
      <c r="A96" s="9">
        <v>0.52</v>
      </c>
      <c r="B96" s="9">
        <v>0.48</v>
      </c>
      <c r="C96" s="16">
        <f t="shared" si="32"/>
        <v>1.9230769230769229</v>
      </c>
      <c r="D96" s="17">
        <f t="shared" si="33"/>
        <v>2.0833333333333335</v>
      </c>
      <c r="E96" s="12">
        <v>2.6606425702811132E-2</v>
      </c>
      <c r="F96" s="7">
        <f t="shared" si="23"/>
        <v>1.0266064257028111</v>
      </c>
      <c r="G96" s="7">
        <f t="shared" si="26"/>
        <v>1.8732367876622156</v>
      </c>
      <c r="H96" s="7">
        <f t="shared" si="27"/>
        <v>2.0293398533007339</v>
      </c>
      <c r="I96">
        <v>1.6</v>
      </c>
      <c r="J96">
        <v>2.4900000000000002</v>
      </c>
      <c r="K96" s="7">
        <f t="shared" si="28"/>
        <v>1.642570281124498</v>
      </c>
      <c r="L96" s="7">
        <f t="shared" si="29"/>
        <v>2.5562499999999999</v>
      </c>
      <c r="M96" s="18">
        <f t="shared" si="30"/>
        <v>0.60880195599022002</v>
      </c>
      <c r="N96" s="18">
        <f t="shared" si="31"/>
        <v>0.39119804400977998</v>
      </c>
      <c r="O96" s="15">
        <f t="shared" si="24"/>
        <v>0.854136546184739</v>
      </c>
      <c r="P96" s="15">
        <f t="shared" si="25"/>
        <v>1.2269999999999999</v>
      </c>
      <c r="Q96" t="s">
        <v>106</v>
      </c>
      <c r="R96" t="s">
        <v>101</v>
      </c>
      <c r="S96" t="s">
        <v>149</v>
      </c>
      <c r="T96" s="8" t="s">
        <v>306</v>
      </c>
      <c r="U96" s="8" t="s">
        <v>309</v>
      </c>
      <c r="V96" s="11">
        <v>44470</v>
      </c>
      <c r="W96" s="8" t="s">
        <v>317</v>
      </c>
    </row>
    <row r="97" spans="1:23" x14ac:dyDescent="0.25">
      <c r="A97" s="9">
        <v>0.3</v>
      </c>
      <c r="B97" s="9">
        <v>0.7</v>
      </c>
      <c r="C97" s="16">
        <f t="shared" si="32"/>
        <v>3.3333333333333335</v>
      </c>
      <c r="D97" s="17">
        <f t="shared" si="33"/>
        <v>1.4285714285714286</v>
      </c>
      <c r="E97" s="12">
        <v>3.0357331084642114E-2</v>
      </c>
      <c r="F97" s="7">
        <f t="shared" si="23"/>
        <v>1.0303573310846421</v>
      </c>
      <c r="G97" s="7">
        <f t="shared" si="26"/>
        <v>3.2351236146632569</v>
      </c>
      <c r="H97" s="7">
        <f t="shared" si="27"/>
        <v>1.3864815491413958</v>
      </c>
      <c r="I97">
        <v>1.79</v>
      </c>
      <c r="J97">
        <v>2.12</v>
      </c>
      <c r="K97" s="7">
        <f t="shared" si="28"/>
        <v>1.8443396226415094</v>
      </c>
      <c r="L97" s="7">
        <f t="shared" si="29"/>
        <v>2.1843575418994412</v>
      </c>
      <c r="M97" s="18">
        <f t="shared" si="30"/>
        <v>0.5421994884910486</v>
      </c>
      <c r="N97" s="18">
        <f t="shared" si="31"/>
        <v>0.45780051150895146</v>
      </c>
      <c r="O97" s="15">
        <f t="shared" si="24"/>
        <v>0.55330188679245274</v>
      </c>
      <c r="P97" s="15">
        <f t="shared" si="25"/>
        <v>1.529050279329609</v>
      </c>
      <c r="Q97" t="s">
        <v>44</v>
      </c>
      <c r="R97" t="s">
        <v>107</v>
      </c>
      <c r="S97" t="s">
        <v>149</v>
      </c>
      <c r="T97" s="8" t="s">
        <v>299</v>
      </c>
      <c r="U97" s="8" t="s">
        <v>305</v>
      </c>
      <c r="V97" s="11">
        <v>44470</v>
      </c>
      <c r="W97" s="8" t="s">
        <v>314</v>
      </c>
    </row>
    <row r="98" spans="1:23" x14ac:dyDescent="0.25">
      <c r="A98" s="9">
        <v>0.27</v>
      </c>
      <c r="B98" s="9">
        <v>0.73</v>
      </c>
      <c r="C98" s="16">
        <f t="shared" si="32"/>
        <v>3.7037037037037033</v>
      </c>
      <c r="D98" s="17">
        <f t="shared" si="33"/>
        <v>1.3698630136986301</v>
      </c>
      <c r="E98" s="12">
        <v>2.5748928223876311E-2</v>
      </c>
      <c r="F98" s="7">
        <f t="shared" si="23"/>
        <v>1.0257489282238763</v>
      </c>
      <c r="G98" s="7">
        <f t="shared" si="26"/>
        <v>3.6107312440645769</v>
      </c>
      <c r="H98" s="7">
        <f t="shared" si="27"/>
        <v>1.3354759395855285</v>
      </c>
      <c r="I98">
        <v>1.93</v>
      </c>
      <c r="J98">
        <v>1.97</v>
      </c>
      <c r="K98" s="7">
        <f t="shared" si="28"/>
        <v>1.9796954314720812</v>
      </c>
      <c r="L98" s="7">
        <f t="shared" si="29"/>
        <v>2.0207253886010363</v>
      </c>
      <c r="M98" s="18">
        <f t="shared" si="30"/>
        <v>0.50512820512820511</v>
      </c>
      <c r="N98" s="18">
        <f t="shared" si="31"/>
        <v>0.49487179487179483</v>
      </c>
      <c r="O98" s="15">
        <f t="shared" si="24"/>
        <v>0.53451776649746197</v>
      </c>
      <c r="P98" s="15">
        <f t="shared" si="25"/>
        <v>1.4751295336787567</v>
      </c>
      <c r="Q98" t="s">
        <v>100</v>
      </c>
      <c r="R98" t="s">
        <v>108</v>
      </c>
      <c r="S98" t="s">
        <v>149</v>
      </c>
      <c r="T98" s="8" t="s">
        <v>299</v>
      </c>
      <c r="U98" s="8" t="s">
        <v>305</v>
      </c>
      <c r="V98" s="11">
        <v>44470</v>
      </c>
      <c r="W98" s="8" t="s">
        <v>300</v>
      </c>
    </row>
    <row r="99" spans="1:23" x14ac:dyDescent="0.25">
      <c r="A99" s="9">
        <v>0.34</v>
      </c>
      <c r="B99" s="9">
        <v>0.66</v>
      </c>
      <c r="C99" s="16">
        <f t="shared" si="32"/>
        <v>2.9411764705882351</v>
      </c>
      <c r="D99" s="17">
        <f t="shared" si="33"/>
        <v>1.5151515151515151</v>
      </c>
      <c r="E99" s="12">
        <v>2.3560209424083656E-2</v>
      </c>
      <c r="F99" s="7">
        <f t="shared" si="23"/>
        <v>1.0235602094240837</v>
      </c>
      <c r="G99" s="7">
        <f t="shared" si="26"/>
        <v>2.8734767564314732</v>
      </c>
      <c r="H99" s="7">
        <f t="shared" si="27"/>
        <v>1.4802759048283347</v>
      </c>
      <c r="I99">
        <v>1.91</v>
      </c>
      <c r="J99">
        <v>2</v>
      </c>
      <c r="K99" s="7">
        <f t="shared" si="28"/>
        <v>1.9549999999999996</v>
      </c>
      <c r="L99" s="7">
        <f t="shared" si="29"/>
        <v>2.0471204188481673</v>
      </c>
      <c r="M99" s="18">
        <f t="shared" si="30"/>
        <v>0.51150895140664976</v>
      </c>
      <c r="N99" s="18">
        <f t="shared" si="31"/>
        <v>0.48849104859335046</v>
      </c>
      <c r="O99" s="15">
        <f t="shared" si="24"/>
        <v>0.66469999999999985</v>
      </c>
      <c r="P99" s="15">
        <f t="shared" si="25"/>
        <v>1.3510994764397903</v>
      </c>
      <c r="Q99" t="s">
        <v>41</v>
      </c>
      <c r="R99" t="s">
        <v>43</v>
      </c>
      <c r="S99" t="s">
        <v>149</v>
      </c>
      <c r="T99" s="8" t="s">
        <v>303</v>
      </c>
      <c r="U99" s="8" t="s">
        <v>308</v>
      </c>
      <c r="V99" s="11">
        <v>44470</v>
      </c>
      <c r="W99" s="8" t="s">
        <v>304</v>
      </c>
    </row>
    <row r="100" spans="1:23" x14ac:dyDescent="0.25">
      <c r="A100" s="9">
        <v>0.38</v>
      </c>
      <c r="B100" s="9">
        <v>0.62</v>
      </c>
      <c r="C100" s="16">
        <f t="shared" si="32"/>
        <v>2.6315789473684212</v>
      </c>
      <c r="D100" s="17">
        <f t="shared" si="33"/>
        <v>1.6129032258064517</v>
      </c>
      <c r="E100" s="12">
        <v>3.0144167758846541E-2</v>
      </c>
      <c r="F100" s="7">
        <f t="shared" si="23"/>
        <v>1.0301441677588465</v>
      </c>
      <c r="G100" s="7">
        <f t="shared" si="26"/>
        <v>2.5545734565421192</v>
      </c>
      <c r="H100" s="7">
        <f t="shared" si="27"/>
        <v>1.5657063120742021</v>
      </c>
      <c r="I100">
        <v>1.75</v>
      </c>
      <c r="J100">
        <v>2.1800000000000002</v>
      </c>
      <c r="K100" s="7">
        <f t="shared" si="28"/>
        <v>1.8027522935779814</v>
      </c>
      <c r="L100" s="7">
        <f t="shared" si="29"/>
        <v>2.2457142857142856</v>
      </c>
      <c r="M100" s="18">
        <f t="shared" si="30"/>
        <v>0.55470737913486012</v>
      </c>
      <c r="N100" s="18">
        <f t="shared" si="31"/>
        <v>0.44529262086513999</v>
      </c>
      <c r="O100" s="15">
        <f t="shared" si="24"/>
        <v>0.68504587155963292</v>
      </c>
      <c r="P100" s="15">
        <f t="shared" si="25"/>
        <v>1.3923428571428569</v>
      </c>
      <c r="Q100" t="s">
        <v>40</v>
      </c>
      <c r="R100" t="s">
        <v>99</v>
      </c>
      <c r="S100" t="s">
        <v>149</v>
      </c>
      <c r="T100" s="8" t="s">
        <v>303</v>
      </c>
      <c r="U100" s="8" t="s">
        <v>308</v>
      </c>
      <c r="V100" s="11">
        <v>44470</v>
      </c>
      <c r="W100" s="8" t="s">
        <v>308</v>
      </c>
    </row>
    <row r="101" spans="1:23" x14ac:dyDescent="0.25">
      <c r="A101" s="9">
        <v>0.59</v>
      </c>
      <c r="B101" s="9">
        <v>0.41</v>
      </c>
      <c r="C101" s="16">
        <f t="shared" si="32"/>
        <v>1.6949152542372883</v>
      </c>
      <c r="D101" s="17">
        <f t="shared" si="33"/>
        <v>2.4390243902439024</v>
      </c>
      <c r="E101" s="12">
        <v>5.772363836879979E-2</v>
      </c>
      <c r="F101" s="7">
        <f t="shared" si="23"/>
        <v>1.0577236383687998</v>
      </c>
      <c r="G101" s="7">
        <f t="shared" si="26"/>
        <v>1.6024178648887459</v>
      </c>
      <c r="H101" s="7">
        <f t="shared" si="27"/>
        <v>2.3059183909374634</v>
      </c>
      <c r="I101">
        <v>1.43</v>
      </c>
      <c r="J101">
        <v>2.79</v>
      </c>
      <c r="K101" s="7">
        <f t="shared" si="28"/>
        <v>1.5125448028673836</v>
      </c>
      <c r="L101" s="7">
        <f t="shared" si="29"/>
        <v>2.9510489510489513</v>
      </c>
      <c r="M101" s="18">
        <f t="shared" si="30"/>
        <v>0.66113744075829384</v>
      </c>
      <c r="N101" s="18">
        <f t="shared" si="31"/>
        <v>0.33886255924170616</v>
      </c>
      <c r="O101" s="15">
        <f t="shared" si="24"/>
        <v>0.89240143369175629</v>
      </c>
      <c r="P101" s="15">
        <f t="shared" si="25"/>
        <v>1.2099300699300701</v>
      </c>
      <c r="Q101" t="s">
        <v>45</v>
      </c>
      <c r="R101" t="s">
        <v>103</v>
      </c>
      <c r="S101" t="s">
        <v>149</v>
      </c>
      <c r="T101" s="8" t="s">
        <v>303</v>
      </c>
      <c r="U101" s="8" t="s">
        <v>304</v>
      </c>
      <c r="V101" s="11">
        <v>44470</v>
      </c>
      <c r="W101" s="8" t="s">
        <v>319</v>
      </c>
    </row>
    <row r="102" spans="1:23" x14ac:dyDescent="0.25">
      <c r="A102" s="9">
        <v>0.83</v>
      </c>
      <c r="B102" s="9">
        <v>0.17</v>
      </c>
      <c r="C102" s="16">
        <f t="shared" si="32"/>
        <v>1.2048192771084338</v>
      </c>
      <c r="D102" s="17">
        <f t="shared" si="33"/>
        <v>5.8823529411764701</v>
      </c>
      <c r="E102" s="12">
        <v>3.7784679089026829E-2</v>
      </c>
      <c r="F102" s="7">
        <f t="shared" si="23"/>
        <v>1.0377846790890268</v>
      </c>
      <c r="G102" s="7">
        <f t="shared" si="26"/>
        <v>1.1609530390890246</v>
      </c>
      <c r="H102" s="7">
        <f t="shared" si="27"/>
        <v>5.6681824849640607</v>
      </c>
      <c r="I102">
        <v>1.61</v>
      </c>
      <c r="J102">
        <v>2.4</v>
      </c>
      <c r="K102" s="7">
        <f t="shared" si="28"/>
        <v>1.6708333333333334</v>
      </c>
      <c r="L102" s="7">
        <f t="shared" si="29"/>
        <v>2.4906832298136643</v>
      </c>
      <c r="M102" s="18">
        <f t="shared" si="30"/>
        <v>0.59850374064837908</v>
      </c>
      <c r="N102" s="18">
        <f t="shared" si="31"/>
        <v>0.40149625935162098</v>
      </c>
      <c r="O102" s="15">
        <f t="shared" si="24"/>
        <v>1.3867916666666666</v>
      </c>
      <c r="P102" s="15">
        <f t="shared" si="25"/>
        <v>0.42341614906832292</v>
      </c>
      <c r="Q102" t="s">
        <v>48</v>
      </c>
      <c r="R102" t="s">
        <v>110</v>
      </c>
      <c r="S102" t="s">
        <v>151</v>
      </c>
      <c r="T102" s="8" t="s">
        <v>299</v>
      </c>
      <c r="U102" s="8" t="s">
        <v>318</v>
      </c>
      <c r="V102" s="11">
        <v>44470</v>
      </c>
      <c r="W102" s="8" t="s">
        <v>314</v>
      </c>
    </row>
    <row r="103" spans="1:23" x14ac:dyDescent="0.25">
      <c r="A103" s="9">
        <v>0.55000000000000004</v>
      </c>
      <c r="B103" s="9">
        <v>0.45</v>
      </c>
      <c r="C103" s="16">
        <f t="shared" si="32"/>
        <v>1.8181818181818181</v>
      </c>
      <c r="D103" s="17">
        <f t="shared" si="33"/>
        <v>2.2222222222222223</v>
      </c>
      <c r="E103" s="12">
        <v>3.5349049661227649E-2</v>
      </c>
      <c r="F103" s="7">
        <f t="shared" si="23"/>
        <v>1.0353490496612276</v>
      </c>
      <c r="G103" s="7">
        <f t="shared" si="26"/>
        <v>1.7561051693404635</v>
      </c>
      <c r="H103" s="7">
        <f t="shared" si="27"/>
        <v>2.1463507625272333</v>
      </c>
      <c r="I103">
        <v>1.57</v>
      </c>
      <c r="J103">
        <v>2.5099999999999998</v>
      </c>
      <c r="K103" s="7">
        <f t="shared" si="28"/>
        <v>1.6254980079681274</v>
      </c>
      <c r="L103" s="7">
        <f t="shared" si="29"/>
        <v>2.5987261146496814</v>
      </c>
      <c r="M103" s="18">
        <f t="shared" si="30"/>
        <v>0.61519607843137258</v>
      </c>
      <c r="N103" s="18">
        <f t="shared" si="31"/>
        <v>0.38480392156862747</v>
      </c>
      <c r="O103" s="15">
        <f t="shared" si="24"/>
        <v>0.89402390438247015</v>
      </c>
      <c r="P103" s="15">
        <f t="shared" si="25"/>
        <v>1.1694267515923564</v>
      </c>
      <c r="Q103" t="s">
        <v>113</v>
      </c>
      <c r="R103" t="s">
        <v>55</v>
      </c>
      <c r="S103" t="s">
        <v>151</v>
      </c>
      <c r="T103" s="8" t="s">
        <v>303</v>
      </c>
      <c r="U103" s="8" t="s">
        <v>304</v>
      </c>
      <c r="V103" s="11">
        <v>44470</v>
      </c>
      <c r="W103" s="8" t="s">
        <v>318</v>
      </c>
    </row>
    <row r="104" spans="1:23" x14ac:dyDescent="0.25">
      <c r="A104" s="9">
        <v>0.67</v>
      </c>
      <c r="B104" s="9">
        <v>0.33</v>
      </c>
      <c r="C104" s="16">
        <f t="shared" si="32"/>
        <v>1.4925373134328357</v>
      </c>
      <c r="D104" s="17">
        <f t="shared" si="33"/>
        <v>3.0303030303030303</v>
      </c>
      <c r="E104" s="12">
        <v>3.6160420775805502E-2</v>
      </c>
      <c r="F104" s="7">
        <f t="shared" si="23"/>
        <v>1.0361604207758055</v>
      </c>
      <c r="G104" s="7">
        <f t="shared" si="26"/>
        <v>1.4404500340934916</v>
      </c>
      <c r="H104" s="7">
        <f t="shared" si="27"/>
        <v>2.9245500692201198</v>
      </c>
      <c r="I104">
        <v>1.69</v>
      </c>
      <c r="J104">
        <v>2.25</v>
      </c>
      <c r="K104" s="7">
        <f t="shared" si="28"/>
        <v>1.7511111111111113</v>
      </c>
      <c r="L104" s="7">
        <f t="shared" si="29"/>
        <v>2.3313609467455625</v>
      </c>
      <c r="M104" s="18">
        <f t="shared" si="30"/>
        <v>0.57106598984771573</v>
      </c>
      <c r="N104" s="18">
        <f t="shared" si="31"/>
        <v>0.42893401015228422</v>
      </c>
      <c r="O104" s="15">
        <f t="shared" si="24"/>
        <v>1.1732444444444448</v>
      </c>
      <c r="P104" s="15">
        <f t="shared" si="25"/>
        <v>0.76934911242603554</v>
      </c>
      <c r="Q104" t="s">
        <v>50</v>
      </c>
      <c r="R104" t="s">
        <v>116</v>
      </c>
      <c r="S104" t="s">
        <v>151</v>
      </c>
      <c r="T104" s="8" t="s">
        <v>299</v>
      </c>
      <c r="U104" s="8" t="s">
        <v>300</v>
      </c>
      <c r="V104" s="11">
        <v>44470</v>
      </c>
      <c r="W104" s="8" t="s">
        <v>304</v>
      </c>
    </row>
    <row r="105" spans="1:23" x14ac:dyDescent="0.25">
      <c r="A105" s="9">
        <v>0.7</v>
      </c>
      <c r="B105" s="9">
        <v>0.3</v>
      </c>
      <c r="C105" s="16">
        <f t="shared" si="32"/>
        <v>1.4285714285714286</v>
      </c>
      <c r="D105" s="17">
        <f t="shared" si="33"/>
        <v>3.3333333333333335</v>
      </c>
      <c r="E105" s="12">
        <v>3.6736533693937368E-2</v>
      </c>
      <c r="F105" s="7">
        <f t="shared" si="23"/>
        <v>1.0367365336939374</v>
      </c>
      <c r="G105" s="7">
        <f t="shared" si="26"/>
        <v>1.3779503105590063</v>
      </c>
      <c r="H105" s="7">
        <f t="shared" si="27"/>
        <v>3.215217391304348</v>
      </c>
      <c r="I105">
        <v>1.53</v>
      </c>
      <c r="J105">
        <v>2.61</v>
      </c>
      <c r="K105" s="7">
        <f t="shared" si="28"/>
        <v>1.5862068965517242</v>
      </c>
      <c r="L105" s="7">
        <f t="shared" si="29"/>
        <v>2.7058823529411762</v>
      </c>
      <c r="M105" s="18">
        <f t="shared" si="30"/>
        <v>0.63043478260869568</v>
      </c>
      <c r="N105" s="18">
        <f t="shared" si="31"/>
        <v>0.36956521739130438</v>
      </c>
      <c r="O105" s="15">
        <f t="shared" si="24"/>
        <v>1.1103448275862069</v>
      </c>
      <c r="P105" s="15">
        <f t="shared" si="25"/>
        <v>0.81176470588235283</v>
      </c>
      <c r="Q105" t="s">
        <v>112</v>
      </c>
      <c r="R105" t="s">
        <v>53</v>
      </c>
      <c r="S105" t="s">
        <v>151</v>
      </c>
      <c r="T105" s="8" t="s">
        <v>303</v>
      </c>
      <c r="U105" s="8" t="s">
        <v>304</v>
      </c>
      <c r="V105" s="11">
        <v>44470</v>
      </c>
      <c r="W105" s="8" t="s">
        <v>317</v>
      </c>
    </row>
    <row r="106" spans="1:23" x14ac:dyDescent="0.25">
      <c r="A106" s="9">
        <v>0.37</v>
      </c>
      <c r="B106" s="9">
        <v>0.63</v>
      </c>
      <c r="C106" s="16">
        <f t="shared" si="32"/>
        <v>2.7027027027027026</v>
      </c>
      <c r="D106" s="17">
        <f t="shared" si="33"/>
        <v>1.5873015873015872</v>
      </c>
      <c r="E106" s="12">
        <v>3.8549100862046881E-2</v>
      </c>
      <c r="F106" s="7">
        <f t="shared" si="23"/>
        <v>1.0385491008620469</v>
      </c>
      <c r="G106" s="7">
        <f t="shared" si="26"/>
        <v>2.6023831713486887</v>
      </c>
      <c r="H106" s="7">
        <f t="shared" si="27"/>
        <v>1.5283837673000233</v>
      </c>
      <c r="I106">
        <v>2.4900000000000002</v>
      </c>
      <c r="J106">
        <v>1.57</v>
      </c>
      <c r="K106" s="7">
        <f t="shared" si="28"/>
        <v>2.5859872611464971</v>
      </c>
      <c r="L106" s="7">
        <f t="shared" si="29"/>
        <v>1.6305220883534137</v>
      </c>
      <c r="M106" s="18">
        <f t="shared" si="30"/>
        <v>0.38669950738916253</v>
      </c>
      <c r="N106" s="18">
        <f t="shared" si="31"/>
        <v>0.61330049261083741</v>
      </c>
      <c r="O106" s="15">
        <f t="shared" si="24"/>
        <v>0.9568152866242039</v>
      </c>
      <c r="P106" s="15">
        <f t="shared" si="25"/>
        <v>1.0272289156626506</v>
      </c>
      <c r="Q106" t="s">
        <v>203</v>
      </c>
      <c r="R106" t="s">
        <v>200</v>
      </c>
      <c r="S106" t="s">
        <v>152</v>
      </c>
      <c r="T106" s="8" t="s">
        <v>303</v>
      </c>
      <c r="U106" s="8" t="s">
        <v>308</v>
      </c>
      <c r="V106" s="11">
        <v>44470</v>
      </c>
      <c r="W106" s="8" t="s">
        <v>319</v>
      </c>
    </row>
    <row r="107" spans="1:23" x14ac:dyDescent="0.25">
      <c r="A107" s="9">
        <v>0.17</v>
      </c>
      <c r="B107" s="9">
        <v>0.83</v>
      </c>
      <c r="C107" s="16">
        <f t="shared" si="32"/>
        <v>5.8823529411764701</v>
      </c>
      <c r="D107" s="17">
        <f t="shared" si="33"/>
        <v>1.2048192771084338</v>
      </c>
      <c r="E107" s="12">
        <v>3.7441305897681687E-2</v>
      </c>
      <c r="F107" s="7">
        <f t="shared" si="23"/>
        <v>1.0374413058976817</v>
      </c>
      <c r="G107" s="7">
        <f t="shared" si="26"/>
        <v>5.6700585447449123</v>
      </c>
      <c r="H107" s="7">
        <f t="shared" si="27"/>
        <v>1.1613372922971508</v>
      </c>
      <c r="I107">
        <v>2.73</v>
      </c>
      <c r="J107">
        <v>1.49</v>
      </c>
      <c r="K107" s="7">
        <f t="shared" si="28"/>
        <v>2.8322147651006708</v>
      </c>
      <c r="L107" s="7">
        <f t="shared" si="29"/>
        <v>1.5457875457875456</v>
      </c>
      <c r="M107" s="18">
        <f t="shared" si="30"/>
        <v>0.35308056872037918</v>
      </c>
      <c r="N107" s="18">
        <f t="shared" si="31"/>
        <v>0.64691943127962093</v>
      </c>
      <c r="O107" s="15">
        <f t="shared" si="24"/>
        <v>0.48147651006711406</v>
      </c>
      <c r="P107" s="15">
        <f t="shared" si="25"/>
        <v>1.283003663003663</v>
      </c>
      <c r="Q107" t="s">
        <v>205</v>
      </c>
      <c r="R107" t="s">
        <v>204</v>
      </c>
      <c r="S107" t="s">
        <v>152</v>
      </c>
      <c r="T107" s="8" t="s">
        <v>306</v>
      </c>
      <c r="U107" s="8" t="s">
        <v>307</v>
      </c>
      <c r="V107" s="11">
        <v>44470</v>
      </c>
      <c r="W107" s="8" t="s">
        <v>314</v>
      </c>
    </row>
    <row r="108" spans="1:23" x14ac:dyDescent="0.25">
      <c r="A108" s="9">
        <v>0.44</v>
      </c>
      <c r="B108" s="9">
        <v>0.56000000000000005</v>
      </c>
      <c r="C108" s="16">
        <f t="shared" si="32"/>
        <v>2.2727272727272729</v>
      </c>
      <c r="D108" s="17">
        <f t="shared" si="33"/>
        <v>1.7857142857142856</v>
      </c>
      <c r="E108" s="12">
        <v>3.1914893617021267E-2</v>
      </c>
      <c r="F108" s="7">
        <f t="shared" si="23"/>
        <v>1.0319148936170213</v>
      </c>
      <c r="G108" s="7">
        <f t="shared" si="26"/>
        <v>2.202436738519213</v>
      </c>
      <c r="H108" s="7">
        <f t="shared" si="27"/>
        <v>1.7304860088365241</v>
      </c>
      <c r="I108">
        <v>1.88</v>
      </c>
      <c r="J108">
        <v>2</v>
      </c>
      <c r="K108" s="7">
        <f t="shared" si="28"/>
        <v>1.94</v>
      </c>
      <c r="L108" s="7">
        <f t="shared" si="29"/>
        <v>2.0638297872340425</v>
      </c>
      <c r="M108" s="18">
        <f t="shared" si="30"/>
        <v>0.51546391752577325</v>
      </c>
      <c r="N108" s="18">
        <f t="shared" si="31"/>
        <v>0.4845360824742268</v>
      </c>
      <c r="O108" s="15">
        <f t="shared" si="24"/>
        <v>0.85359999999999991</v>
      </c>
      <c r="P108" s="15">
        <f t="shared" si="25"/>
        <v>1.1557446808510639</v>
      </c>
      <c r="Q108" t="s">
        <v>118</v>
      </c>
      <c r="R108" t="s">
        <v>56</v>
      </c>
      <c r="S108" t="s">
        <v>153</v>
      </c>
      <c r="T108" s="8" t="s">
        <v>299</v>
      </c>
      <c r="U108" s="8" t="s">
        <v>314</v>
      </c>
      <c r="V108" s="11">
        <v>44470</v>
      </c>
      <c r="W108" s="8" t="s">
        <v>300</v>
      </c>
    </row>
    <row r="109" spans="1:23" x14ac:dyDescent="0.25">
      <c r="A109" s="9">
        <v>0.27</v>
      </c>
      <c r="B109" s="9">
        <v>0.73</v>
      </c>
      <c r="C109" s="16">
        <f t="shared" si="32"/>
        <v>3.7037037037037033</v>
      </c>
      <c r="D109" s="17">
        <f t="shared" si="33"/>
        <v>1.3698630136986301</v>
      </c>
      <c r="E109" s="12">
        <v>3.4455319487546765E-2</v>
      </c>
      <c r="F109" s="7">
        <f t="shared" si="23"/>
        <v>1.0344553194875468</v>
      </c>
      <c r="G109" s="7">
        <f t="shared" si="26"/>
        <v>3.5803418803418801</v>
      </c>
      <c r="H109" s="7">
        <f t="shared" si="27"/>
        <v>1.324236037934668</v>
      </c>
      <c r="I109">
        <v>2.13</v>
      </c>
      <c r="J109">
        <v>1.77</v>
      </c>
      <c r="K109" s="7">
        <f t="shared" si="28"/>
        <v>2.2033898305084745</v>
      </c>
      <c r="L109" s="7">
        <f t="shared" si="29"/>
        <v>1.8309859154929577</v>
      </c>
      <c r="M109" s="18">
        <f t="shared" si="30"/>
        <v>0.45384615384615384</v>
      </c>
      <c r="N109" s="18">
        <f t="shared" si="31"/>
        <v>0.5461538461538461</v>
      </c>
      <c r="O109" s="15">
        <f t="shared" si="24"/>
        <v>0.59491525423728819</v>
      </c>
      <c r="P109" s="15">
        <f t="shared" si="25"/>
        <v>1.3366197183098592</v>
      </c>
      <c r="Q109" t="s">
        <v>141</v>
      </c>
      <c r="R109" t="s">
        <v>58</v>
      </c>
      <c r="S109" t="s">
        <v>153</v>
      </c>
      <c r="T109" s="8" t="s">
        <v>303</v>
      </c>
      <c r="U109" s="8" t="s">
        <v>308</v>
      </c>
      <c r="V109" s="11">
        <v>44470</v>
      </c>
      <c r="W109" s="8" t="s">
        <v>319</v>
      </c>
    </row>
    <row r="110" spans="1:23" x14ac:dyDescent="0.25">
      <c r="A110" s="9">
        <v>0.53</v>
      </c>
      <c r="B110" s="9">
        <v>0.47</v>
      </c>
      <c r="C110" s="16">
        <f t="shared" si="32"/>
        <v>1.8867924528301885</v>
      </c>
      <c r="D110" s="17">
        <f t="shared" si="33"/>
        <v>2.1276595744680851</v>
      </c>
      <c r="E110" s="12">
        <v>2.2638563622169983E-2</v>
      </c>
      <c r="F110" s="7">
        <f t="shared" si="23"/>
        <v>1.02263856362217</v>
      </c>
      <c r="G110" s="7">
        <f t="shared" si="26"/>
        <v>1.8450237649431083</v>
      </c>
      <c r="H110" s="7">
        <f t="shared" si="27"/>
        <v>2.0805587136592498</v>
      </c>
      <c r="I110">
        <v>2.1</v>
      </c>
      <c r="J110">
        <v>1.83</v>
      </c>
      <c r="K110" s="7">
        <f t="shared" si="28"/>
        <v>2.1475409836065569</v>
      </c>
      <c r="L110" s="7">
        <f t="shared" si="29"/>
        <v>1.8714285714285712</v>
      </c>
      <c r="M110" s="18">
        <f t="shared" si="30"/>
        <v>0.46564885496183217</v>
      </c>
      <c r="N110" s="18">
        <f t="shared" si="31"/>
        <v>0.53435114503816805</v>
      </c>
      <c r="O110" s="15">
        <f t="shared" si="24"/>
        <v>1.1381967213114754</v>
      </c>
      <c r="P110" s="15">
        <f t="shared" si="25"/>
        <v>0.87957142857142856</v>
      </c>
      <c r="Q110" t="s">
        <v>68</v>
      </c>
      <c r="R110" t="s">
        <v>125</v>
      </c>
      <c r="S110" t="s">
        <v>154</v>
      </c>
      <c r="T110" s="8" t="s">
        <v>299</v>
      </c>
      <c r="U110" s="8" t="s">
        <v>300</v>
      </c>
      <c r="V110" s="11">
        <v>44470</v>
      </c>
      <c r="W110" s="8" t="s">
        <v>304</v>
      </c>
    </row>
    <row r="111" spans="1:23" x14ac:dyDescent="0.25">
      <c r="A111" s="9">
        <v>0.24</v>
      </c>
      <c r="B111" s="9">
        <v>0.76</v>
      </c>
      <c r="C111" s="16">
        <f t="shared" si="32"/>
        <v>4.166666666666667</v>
      </c>
      <c r="D111" s="17">
        <f t="shared" si="33"/>
        <v>1.3157894736842106</v>
      </c>
      <c r="E111" s="12">
        <v>3.2094204571692542E-2</v>
      </c>
      <c r="F111" s="7">
        <f t="shared" si="23"/>
        <v>1.0320942045716925</v>
      </c>
      <c r="G111" s="7">
        <f t="shared" si="26"/>
        <v>4.0370991797166296</v>
      </c>
      <c r="H111" s="7">
        <f t="shared" si="27"/>
        <v>1.2748734251736724</v>
      </c>
      <c r="I111">
        <v>3.05</v>
      </c>
      <c r="J111">
        <v>1.42</v>
      </c>
      <c r="K111" s="7">
        <f t="shared" si="28"/>
        <v>3.147887323943662</v>
      </c>
      <c r="L111" s="7">
        <f t="shared" si="29"/>
        <v>1.4655737704918033</v>
      </c>
      <c r="M111" s="18">
        <f t="shared" si="30"/>
        <v>0.31767337807606266</v>
      </c>
      <c r="N111" s="18">
        <f t="shared" si="31"/>
        <v>0.68232662192393734</v>
      </c>
      <c r="O111" s="15">
        <f t="shared" si="24"/>
        <v>0.75549295774647884</v>
      </c>
      <c r="P111" s="15">
        <f t="shared" si="25"/>
        <v>1.1138360655737705</v>
      </c>
      <c r="Q111" t="s">
        <v>123</v>
      </c>
      <c r="R111" t="s">
        <v>120</v>
      </c>
      <c r="S111" t="s">
        <v>154</v>
      </c>
      <c r="T111" s="8" t="s">
        <v>299</v>
      </c>
      <c r="U111" s="8" t="s">
        <v>305</v>
      </c>
      <c r="V111" s="11">
        <v>44470</v>
      </c>
      <c r="W111" s="8" t="s">
        <v>319</v>
      </c>
    </row>
    <row r="112" spans="1:23" x14ac:dyDescent="0.25">
      <c r="A112" s="9">
        <v>0.2</v>
      </c>
      <c r="B112" s="9">
        <v>0.8</v>
      </c>
      <c r="C112" s="16">
        <f t="shared" si="32"/>
        <v>5</v>
      </c>
      <c r="D112" s="17">
        <f t="shared" si="33"/>
        <v>1.25</v>
      </c>
      <c r="E112" s="12">
        <v>3.616416091019925E-2</v>
      </c>
      <c r="F112" s="7">
        <f t="shared" si="23"/>
        <v>1.0361641609101993</v>
      </c>
      <c r="G112" s="7">
        <f t="shared" si="26"/>
        <v>4.8254901960784311</v>
      </c>
      <c r="H112" s="7">
        <f t="shared" si="27"/>
        <v>1.2063725490196078</v>
      </c>
      <c r="I112">
        <v>3.21</v>
      </c>
      <c r="J112">
        <v>1.38</v>
      </c>
      <c r="K112" s="7">
        <f t="shared" si="28"/>
        <v>3.3260869565217397</v>
      </c>
      <c r="L112" s="7">
        <f t="shared" si="29"/>
        <v>1.4299065420560748</v>
      </c>
      <c r="M112" s="18">
        <f t="shared" si="30"/>
        <v>0.30065359477124176</v>
      </c>
      <c r="N112" s="18">
        <f t="shared" si="31"/>
        <v>0.69934640522875813</v>
      </c>
      <c r="O112" s="15">
        <f t="shared" si="24"/>
        <v>0.66521739130434787</v>
      </c>
      <c r="P112" s="15">
        <f t="shared" si="25"/>
        <v>1.1439252336448598</v>
      </c>
      <c r="Q112" t="s">
        <v>65</v>
      </c>
      <c r="R112" t="s">
        <v>124</v>
      </c>
      <c r="S112" t="s">
        <v>154</v>
      </c>
      <c r="T112" s="8" t="s">
        <v>312</v>
      </c>
      <c r="U112" s="8" t="s">
        <v>308</v>
      </c>
      <c r="V112" s="11">
        <v>44470</v>
      </c>
      <c r="W112" s="8" t="s">
        <v>326</v>
      </c>
    </row>
    <row r="113" spans="1:23" x14ac:dyDescent="0.25">
      <c r="A113" s="9">
        <v>0.57999999999999996</v>
      </c>
      <c r="B113" s="9">
        <v>0.42</v>
      </c>
      <c r="C113" s="16">
        <f t="shared" si="32"/>
        <v>1.7241379310344829</v>
      </c>
      <c r="D113" s="17">
        <f t="shared" si="33"/>
        <v>2.3809523809523809</v>
      </c>
      <c r="E113" s="12">
        <v>3.1223893065998265E-2</v>
      </c>
      <c r="F113" s="7">
        <f t="shared" si="23"/>
        <v>1.0312238930659983</v>
      </c>
      <c r="G113" s="7">
        <f t="shared" si="26"/>
        <v>1.6719336534264515</v>
      </c>
      <c r="H113" s="7">
        <f t="shared" si="27"/>
        <v>2.3088607594936712</v>
      </c>
      <c r="I113">
        <v>2.2400000000000002</v>
      </c>
      <c r="J113">
        <v>1.71</v>
      </c>
      <c r="K113" s="7">
        <f t="shared" si="28"/>
        <v>2.3099415204678362</v>
      </c>
      <c r="L113" s="7">
        <f t="shared" si="29"/>
        <v>1.763392857142857</v>
      </c>
      <c r="M113" s="18">
        <f t="shared" si="30"/>
        <v>0.43291139240506332</v>
      </c>
      <c r="N113" s="18">
        <f t="shared" si="31"/>
        <v>0.56708860759493673</v>
      </c>
      <c r="O113" s="15">
        <f t="shared" si="24"/>
        <v>1.339766081871345</v>
      </c>
      <c r="P113" s="15">
        <f t="shared" si="25"/>
        <v>0.74062499999999987</v>
      </c>
      <c r="Q113" t="s">
        <v>73</v>
      </c>
      <c r="R113" t="s">
        <v>67</v>
      </c>
      <c r="S113" t="s">
        <v>154</v>
      </c>
      <c r="T113" s="8" t="s">
        <v>299</v>
      </c>
      <c r="U113" s="8" t="s">
        <v>300</v>
      </c>
      <c r="V113" s="11">
        <v>44470</v>
      </c>
      <c r="W113" s="8" t="s">
        <v>305</v>
      </c>
    </row>
    <row r="114" spans="1:23" x14ac:dyDescent="0.25">
      <c r="A114" s="9">
        <v>0.28999999999999998</v>
      </c>
      <c r="B114" s="9">
        <v>0.71</v>
      </c>
      <c r="C114" s="16">
        <f t="shared" si="32"/>
        <v>3.4482758620689657</v>
      </c>
      <c r="D114" s="17">
        <f t="shared" si="33"/>
        <v>1.4084507042253522</v>
      </c>
      <c r="E114" s="12">
        <v>3.8413878562577386E-2</v>
      </c>
      <c r="F114" s="7">
        <f t="shared" si="23"/>
        <v>1.0384138785625774</v>
      </c>
      <c r="G114" s="7">
        <f t="shared" si="26"/>
        <v>3.3207143444983958</v>
      </c>
      <c r="H114" s="7">
        <f t="shared" si="27"/>
        <v>1.3563481125415981</v>
      </c>
      <c r="I114">
        <v>2.69</v>
      </c>
      <c r="J114">
        <v>1.5</v>
      </c>
      <c r="K114" s="7">
        <f t="shared" si="28"/>
        <v>2.793333333333333</v>
      </c>
      <c r="L114" s="7">
        <f t="shared" si="29"/>
        <v>1.557620817843866</v>
      </c>
      <c r="M114" s="18">
        <f t="shared" si="30"/>
        <v>0.35799522673031031</v>
      </c>
      <c r="N114" s="18">
        <f t="shared" si="31"/>
        <v>0.64200477326968985</v>
      </c>
      <c r="O114" s="15">
        <f t="shared" si="24"/>
        <v>0.81006666666666649</v>
      </c>
      <c r="P114" s="15">
        <f t="shared" si="25"/>
        <v>1.1059107806691448</v>
      </c>
      <c r="Q114" t="s">
        <v>240</v>
      </c>
      <c r="R114" t="s">
        <v>277</v>
      </c>
      <c r="S114" t="s">
        <v>293</v>
      </c>
      <c r="T114" s="8" t="s">
        <v>312</v>
      </c>
      <c r="U114" s="8" t="s">
        <v>307</v>
      </c>
      <c r="V114" s="11">
        <v>44470</v>
      </c>
      <c r="W114" s="8" t="s">
        <v>326</v>
      </c>
    </row>
    <row r="115" spans="1:23" x14ac:dyDescent="0.25">
      <c r="A115" s="9">
        <v>0.5</v>
      </c>
      <c r="B115" s="9">
        <v>0.5</v>
      </c>
      <c r="C115" s="16">
        <f t="shared" si="32"/>
        <v>2</v>
      </c>
      <c r="D115" s="17">
        <f t="shared" si="33"/>
        <v>2</v>
      </c>
      <c r="E115" s="12">
        <v>3.7784679089026829E-2</v>
      </c>
      <c r="F115" s="7">
        <f t="shared" si="23"/>
        <v>1.0377846790890268</v>
      </c>
      <c r="G115" s="7">
        <f t="shared" si="26"/>
        <v>1.9271820448877808</v>
      </c>
      <c r="H115" s="7">
        <f t="shared" si="27"/>
        <v>1.9271820448877808</v>
      </c>
      <c r="I115">
        <v>2.4</v>
      </c>
      <c r="J115">
        <v>1.61</v>
      </c>
      <c r="K115" s="7">
        <f t="shared" si="28"/>
        <v>2.4906832298136643</v>
      </c>
      <c r="L115" s="7">
        <f t="shared" si="29"/>
        <v>1.6708333333333334</v>
      </c>
      <c r="M115" s="18">
        <f t="shared" si="30"/>
        <v>0.40149625935162098</v>
      </c>
      <c r="N115" s="18">
        <f t="shared" si="31"/>
        <v>0.59850374064837908</v>
      </c>
      <c r="O115" s="15">
        <f t="shared" si="24"/>
        <v>1.2453416149068322</v>
      </c>
      <c r="P115" s="15">
        <f t="shared" si="25"/>
        <v>0.83541666666666659</v>
      </c>
      <c r="Q115" t="s">
        <v>280</v>
      </c>
      <c r="R115" t="s">
        <v>273</v>
      </c>
      <c r="S115" t="s">
        <v>293</v>
      </c>
      <c r="T115" s="8" t="s">
        <v>303</v>
      </c>
      <c r="U115" s="8" t="s">
        <v>316</v>
      </c>
      <c r="V115" s="11">
        <v>44470</v>
      </c>
      <c r="W115" s="8" t="s">
        <v>305</v>
      </c>
    </row>
    <row r="116" spans="1:23" x14ac:dyDescent="0.25">
      <c r="A116" s="9">
        <v>0.3</v>
      </c>
      <c r="B116" s="9">
        <v>0.7</v>
      </c>
      <c r="C116" s="16">
        <f t="shared" si="32"/>
        <v>3.3333333333333335</v>
      </c>
      <c r="D116" s="17">
        <f t="shared" si="33"/>
        <v>1.4285714285714286</v>
      </c>
      <c r="E116" s="12">
        <v>3.6736533693937368E-2</v>
      </c>
      <c r="F116" s="7">
        <f t="shared" si="23"/>
        <v>1.0367365336939374</v>
      </c>
      <c r="G116" s="7">
        <f t="shared" si="26"/>
        <v>3.215217391304348</v>
      </c>
      <c r="H116" s="7">
        <f t="shared" si="27"/>
        <v>1.3779503105590063</v>
      </c>
      <c r="I116">
        <v>2.61</v>
      </c>
      <c r="J116">
        <v>1.53</v>
      </c>
      <c r="K116" s="7">
        <f t="shared" si="28"/>
        <v>2.7058823529411762</v>
      </c>
      <c r="L116" s="7">
        <f t="shared" si="29"/>
        <v>1.5862068965517242</v>
      </c>
      <c r="M116" s="18">
        <f t="shared" si="30"/>
        <v>0.36956521739130438</v>
      </c>
      <c r="N116" s="18">
        <f t="shared" si="31"/>
        <v>0.63043478260869568</v>
      </c>
      <c r="O116" s="15">
        <f t="shared" si="24"/>
        <v>0.81176470588235283</v>
      </c>
      <c r="P116" s="15">
        <f t="shared" si="25"/>
        <v>1.1103448275862069</v>
      </c>
      <c r="Q116" t="s">
        <v>272</v>
      </c>
      <c r="R116" t="s">
        <v>245</v>
      </c>
      <c r="S116" t="s">
        <v>293</v>
      </c>
      <c r="T116" s="8" t="s">
        <v>303</v>
      </c>
      <c r="U116" s="8" t="s">
        <v>308</v>
      </c>
      <c r="V116" s="11">
        <v>44470</v>
      </c>
      <c r="W116" s="8" t="s">
        <v>315</v>
      </c>
    </row>
    <row r="117" spans="1:23" x14ac:dyDescent="0.25">
      <c r="A117" s="9">
        <v>0.44</v>
      </c>
      <c r="B117" s="9">
        <v>0.56000000000000005</v>
      </c>
      <c r="C117" s="16">
        <f t="shared" si="32"/>
        <v>2.2727272727272729</v>
      </c>
      <c r="D117" s="17">
        <f t="shared" si="33"/>
        <v>1.7857142857142856</v>
      </c>
      <c r="E117" s="12">
        <v>3.9305522064142728E-2</v>
      </c>
      <c r="F117" s="7">
        <f t="shared" si="23"/>
        <v>1.0393055220641427</v>
      </c>
      <c r="G117" s="7">
        <f t="shared" si="26"/>
        <v>2.1867749419953597</v>
      </c>
      <c r="H117" s="7">
        <f t="shared" si="27"/>
        <v>1.7181803115677825</v>
      </c>
      <c r="I117">
        <v>2.86</v>
      </c>
      <c r="J117">
        <v>1.45</v>
      </c>
      <c r="K117" s="7">
        <f t="shared" si="28"/>
        <v>2.9724137931034482</v>
      </c>
      <c r="L117" s="7">
        <f t="shared" si="29"/>
        <v>1.5069930069930069</v>
      </c>
      <c r="M117" s="18">
        <f t="shared" si="30"/>
        <v>0.33642691415313225</v>
      </c>
      <c r="N117" s="18">
        <f t="shared" si="31"/>
        <v>0.66357308584686781</v>
      </c>
      <c r="O117" s="15">
        <f t="shared" si="24"/>
        <v>1.3078620689655172</v>
      </c>
      <c r="P117" s="15">
        <f t="shared" si="25"/>
        <v>0.84391608391608397</v>
      </c>
      <c r="Q117" t="s">
        <v>290</v>
      </c>
      <c r="R117" t="s">
        <v>239</v>
      </c>
      <c r="S117" t="s">
        <v>293</v>
      </c>
      <c r="T117" s="8" t="s">
        <v>303</v>
      </c>
      <c r="U117" s="8" t="s">
        <v>308</v>
      </c>
      <c r="V117" s="11">
        <v>44470</v>
      </c>
      <c r="W117" s="8" t="s">
        <v>326</v>
      </c>
    </row>
    <row r="118" spans="1:23" x14ac:dyDescent="0.25">
      <c r="A118" s="9">
        <v>0.56999999999999995</v>
      </c>
      <c r="B118" s="9">
        <v>0.43</v>
      </c>
      <c r="C118" s="16">
        <f t="shared" si="32"/>
        <v>1.7543859649122808</v>
      </c>
      <c r="D118" s="17">
        <f t="shared" si="33"/>
        <v>2.3255813953488373</v>
      </c>
      <c r="E118" s="12">
        <v>3.8961038961038863E-2</v>
      </c>
      <c r="F118" s="7">
        <f t="shared" si="23"/>
        <v>1.0389610389610389</v>
      </c>
      <c r="G118" s="7">
        <f t="shared" si="26"/>
        <v>1.6885964912280704</v>
      </c>
      <c r="H118" s="7">
        <f t="shared" si="27"/>
        <v>2.2383720930232562</v>
      </c>
      <c r="I118">
        <v>2.31</v>
      </c>
      <c r="J118">
        <v>1.65</v>
      </c>
      <c r="K118" s="7">
        <f t="shared" si="28"/>
        <v>2.4</v>
      </c>
      <c r="L118" s="7">
        <f t="shared" si="29"/>
        <v>1.714285714285714</v>
      </c>
      <c r="M118" s="18">
        <f t="shared" si="30"/>
        <v>0.41666666666666669</v>
      </c>
      <c r="N118" s="18">
        <f t="shared" si="31"/>
        <v>0.58333333333333348</v>
      </c>
      <c r="O118" s="15">
        <f t="shared" si="24"/>
        <v>1.3679999999999999</v>
      </c>
      <c r="P118" s="15">
        <f t="shared" si="25"/>
        <v>0.73714285714285699</v>
      </c>
      <c r="Q118" t="s">
        <v>274</v>
      </c>
      <c r="R118" t="s">
        <v>271</v>
      </c>
      <c r="S118" t="s">
        <v>293</v>
      </c>
      <c r="T118" s="8" t="s">
        <v>303</v>
      </c>
      <c r="U118" s="8" t="s">
        <v>315</v>
      </c>
      <c r="V118" s="11">
        <v>44470</v>
      </c>
      <c r="W118" s="8" t="s">
        <v>316</v>
      </c>
    </row>
    <row r="119" spans="1:23" x14ac:dyDescent="0.25">
      <c r="A119" s="9">
        <v>0.41</v>
      </c>
      <c r="B119" s="9">
        <v>0.59</v>
      </c>
      <c r="C119" s="16">
        <f t="shared" si="32"/>
        <v>2.4390243902439024</v>
      </c>
      <c r="D119" s="17">
        <f t="shared" si="33"/>
        <v>1.6949152542372883</v>
      </c>
      <c r="E119" s="12">
        <v>4.3360433604336057E-2</v>
      </c>
      <c r="F119" s="7">
        <f t="shared" si="23"/>
        <v>1.0433604336043361</v>
      </c>
      <c r="G119" s="7">
        <f t="shared" si="26"/>
        <v>2.3376623376623376</v>
      </c>
      <c r="H119" s="7">
        <f t="shared" si="27"/>
        <v>1.6244772176975568</v>
      </c>
      <c r="I119">
        <v>2.0499999999999998</v>
      </c>
      <c r="J119">
        <v>1.8</v>
      </c>
      <c r="K119" s="7">
        <f t="shared" si="28"/>
        <v>2.1388888888888888</v>
      </c>
      <c r="L119" s="7">
        <f t="shared" si="29"/>
        <v>1.878048780487805</v>
      </c>
      <c r="M119" s="18">
        <f t="shared" si="30"/>
        <v>0.46753246753246752</v>
      </c>
      <c r="N119" s="18">
        <f t="shared" si="31"/>
        <v>0.53246753246753242</v>
      </c>
      <c r="O119" s="15">
        <f t="shared" si="24"/>
        <v>0.87694444444444442</v>
      </c>
      <c r="P119" s="15">
        <f t="shared" si="25"/>
        <v>1.1080487804878048</v>
      </c>
      <c r="Q119" t="s">
        <v>190</v>
      </c>
      <c r="R119" t="s">
        <v>135</v>
      </c>
      <c r="S119" t="s">
        <v>155</v>
      </c>
      <c r="T119" s="8" t="s">
        <v>303</v>
      </c>
      <c r="U119" s="8" t="s">
        <v>308</v>
      </c>
      <c r="V119" s="11">
        <v>44470</v>
      </c>
      <c r="W119" s="8" t="s">
        <v>304</v>
      </c>
    </row>
    <row r="120" spans="1:23" x14ac:dyDescent="0.25">
      <c r="A120" s="9">
        <v>0.6</v>
      </c>
      <c r="B120" s="9">
        <v>0.4</v>
      </c>
      <c r="C120" s="16">
        <f t="shared" si="32"/>
        <v>1.6666666666666667</v>
      </c>
      <c r="D120" s="17">
        <f t="shared" si="33"/>
        <v>2.5</v>
      </c>
      <c r="E120" s="12">
        <v>4.5624814724984475E-2</v>
      </c>
      <c r="F120" s="7">
        <f t="shared" si="23"/>
        <v>1.0456248147249845</v>
      </c>
      <c r="G120" s="7">
        <f t="shared" si="26"/>
        <v>1.5939432989690723</v>
      </c>
      <c r="H120" s="7">
        <f t="shared" si="27"/>
        <v>2.3909149484536085</v>
      </c>
      <c r="I120">
        <v>1.71</v>
      </c>
      <c r="J120">
        <v>2.17</v>
      </c>
      <c r="K120" s="7">
        <f t="shared" si="28"/>
        <v>1.7880184331797233</v>
      </c>
      <c r="L120" s="7">
        <f t="shared" si="29"/>
        <v>2.269005847953216</v>
      </c>
      <c r="M120" s="18">
        <f t="shared" si="30"/>
        <v>0.55927835051546393</v>
      </c>
      <c r="N120" s="18">
        <f t="shared" si="31"/>
        <v>0.44072164948453613</v>
      </c>
      <c r="O120" s="15">
        <f t="shared" si="24"/>
        <v>1.072811059907834</v>
      </c>
      <c r="P120" s="15">
        <f t="shared" si="25"/>
        <v>0.90760233918128641</v>
      </c>
      <c r="Q120" t="s">
        <v>128</v>
      </c>
      <c r="R120" t="s">
        <v>142</v>
      </c>
      <c r="S120" t="s">
        <v>155</v>
      </c>
      <c r="T120" s="8" t="s">
        <v>303</v>
      </c>
      <c r="U120" s="8" t="s">
        <v>304</v>
      </c>
      <c r="V120" s="11">
        <v>44470</v>
      </c>
      <c r="W120" s="8" t="s">
        <v>300</v>
      </c>
    </row>
    <row r="121" spans="1:23" x14ac:dyDescent="0.25">
      <c r="A121" s="9">
        <v>0.86</v>
      </c>
      <c r="B121" s="9">
        <v>0.14000000000000001</v>
      </c>
      <c r="C121" s="16">
        <f t="shared" si="32"/>
        <v>1.1627906976744187</v>
      </c>
      <c r="D121" s="17">
        <f t="shared" si="33"/>
        <v>7.1428571428571423</v>
      </c>
      <c r="E121" s="12">
        <v>7.9520854380141559E-2</v>
      </c>
      <c r="F121" s="7">
        <f t="shared" si="23"/>
        <v>1.0795208543801416</v>
      </c>
      <c r="G121" s="7">
        <f t="shared" si="26"/>
        <v>1.0771359283671185</v>
      </c>
      <c r="H121" s="7">
        <f t="shared" si="27"/>
        <v>6.6166921313980129</v>
      </c>
      <c r="I121">
        <v>2.0499999999999998</v>
      </c>
      <c r="J121">
        <v>1.69</v>
      </c>
      <c r="K121" s="7">
        <f t="shared" si="28"/>
        <v>2.2130177514792901</v>
      </c>
      <c r="L121" s="7">
        <f t="shared" si="29"/>
        <v>1.8243902439024391</v>
      </c>
      <c r="M121" s="18">
        <f t="shared" si="30"/>
        <v>0.45187165775401067</v>
      </c>
      <c r="N121" s="18">
        <f t="shared" si="31"/>
        <v>0.54812834224598928</v>
      </c>
      <c r="O121" s="15">
        <f t="shared" si="24"/>
        <v>1.9031952662721894</v>
      </c>
      <c r="P121" s="15">
        <f t="shared" si="25"/>
        <v>0.25541463414634147</v>
      </c>
      <c r="Q121" t="s">
        <v>76</v>
      </c>
      <c r="R121" t="s">
        <v>129</v>
      </c>
      <c r="S121" t="s">
        <v>155</v>
      </c>
      <c r="T121" s="8" t="s">
        <v>303</v>
      </c>
      <c r="U121" s="8" t="s">
        <v>301</v>
      </c>
      <c r="V121" s="11">
        <v>44470</v>
      </c>
      <c r="W121" s="8" t="s">
        <v>309</v>
      </c>
    </row>
    <row r="122" spans="1:23" x14ac:dyDescent="0.25">
      <c r="A122" s="9">
        <v>0.66</v>
      </c>
      <c r="B122" s="9">
        <v>0.33</v>
      </c>
      <c r="C122" s="16">
        <f t="shared" si="32"/>
        <v>1.5151515151515151</v>
      </c>
      <c r="D122" s="17">
        <f t="shared" si="33"/>
        <v>3.0303030303030303</v>
      </c>
      <c r="E122" s="12">
        <v>4.4196211753278369E-2</v>
      </c>
      <c r="F122" s="7">
        <f t="shared" si="23"/>
        <v>1.0441962117532784</v>
      </c>
      <c r="G122" s="7">
        <f t="shared" si="26"/>
        <v>1.4510218463706834</v>
      </c>
      <c r="H122" s="7">
        <f t="shared" si="27"/>
        <v>2.9020436927413669</v>
      </c>
      <c r="I122">
        <v>1.74</v>
      </c>
      <c r="J122">
        <v>2.13</v>
      </c>
      <c r="K122" s="7">
        <f t="shared" si="28"/>
        <v>1.8169014084507042</v>
      </c>
      <c r="L122" s="7">
        <f t="shared" si="29"/>
        <v>2.2241379310344827</v>
      </c>
      <c r="M122" s="18">
        <f t="shared" si="30"/>
        <v>0.55038759689922478</v>
      </c>
      <c r="N122" s="18">
        <f t="shared" si="31"/>
        <v>0.44961240310077522</v>
      </c>
      <c r="O122" s="15">
        <f t="shared" si="24"/>
        <v>1.1991549295774648</v>
      </c>
      <c r="P122" s="15">
        <f t="shared" si="25"/>
        <v>0.73396551724137937</v>
      </c>
      <c r="Q122" t="s">
        <v>75</v>
      </c>
      <c r="R122" t="s">
        <v>131</v>
      </c>
      <c r="S122" t="s">
        <v>155</v>
      </c>
      <c r="T122" s="8" t="s">
        <v>303</v>
      </c>
      <c r="U122" s="8" t="s">
        <v>304</v>
      </c>
      <c r="V122" s="11">
        <v>44470</v>
      </c>
      <c r="W122" s="8" t="s">
        <v>317</v>
      </c>
    </row>
    <row r="123" spans="1:23" x14ac:dyDescent="0.25">
      <c r="A123" s="9">
        <v>0.5</v>
      </c>
      <c r="B123" s="9">
        <v>0.5</v>
      </c>
      <c r="C123" s="16">
        <f t="shared" si="32"/>
        <v>2</v>
      </c>
      <c r="D123" s="17">
        <f t="shared" si="33"/>
        <v>2</v>
      </c>
      <c r="E123" s="12">
        <v>3.9058924870117639E-2</v>
      </c>
      <c r="F123" s="7">
        <f t="shared" si="23"/>
        <v>1.0390589248701176</v>
      </c>
      <c r="G123" s="7">
        <f t="shared" si="26"/>
        <v>1.9248186528497409</v>
      </c>
      <c r="H123" s="7">
        <f t="shared" si="27"/>
        <v>1.9248186528497409</v>
      </c>
      <c r="I123">
        <v>1.83</v>
      </c>
      <c r="J123">
        <v>2.0299999999999998</v>
      </c>
      <c r="K123" s="7">
        <f t="shared" si="28"/>
        <v>1.9014778325123154</v>
      </c>
      <c r="L123" s="7">
        <f t="shared" si="29"/>
        <v>2.1092896174863385</v>
      </c>
      <c r="M123" s="18">
        <f t="shared" si="30"/>
        <v>0.52590673575129532</v>
      </c>
      <c r="N123" s="18">
        <f t="shared" si="31"/>
        <v>0.47409326424870474</v>
      </c>
      <c r="O123" s="15">
        <f t="shared" si="24"/>
        <v>0.9507389162561577</v>
      </c>
      <c r="P123" s="15">
        <f t="shared" si="25"/>
        <v>1.0546448087431692</v>
      </c>
      <c r="Q123" t="s">
        <v>173</v>
      </c>
      <c r="R123" t="s">
        <v>194</v>
      </c>
      <c r="S123" t="s">
        <v>166</v>
      </c>
      <c r="T123" s="8" t="s">
        <v>303</v>
      </c>
      <c r="U123" s="8" t="s">
        <v>304</v>
      </c>
      <c r="V123" s="11">
        <v>44501</v>
      </c>
      <c r="W123" s="8" t="s">
        <v>319</v>
      </c>
    </row>
    <row r="124" spans="1:23" x14ac:dyDescent="0.25">
      <c r="A124" s="9">
        <v>0.55000000000000004</v>
      </c>
      <c r="B124" s="9">
        <v>0.45</v>
      </c>
      <c r="C124" s="16">
        <f t="shared" si="32"/>
        <v>1.8181818181818181</v>
      </c>
      <c r="D124" s="17">
        <f t="shared" si="33"/>
        <v>2.2222222222222223</v>
      </c>
      <c r="E124" s="12">
        <v>3.3598632551679941E-2</v>
      </c>
      <c r="F124" s="7">
        <f t="shared" si="23"/>
        <v>1.0335986325516799</v>
      </c>
      <c r="G124" s="7">
        <f t="shared" si="26"/>
        <v>1.7590791637303265</v>
      </c>
      <c r="H124" s="7">
        <f t="shared" si="27"/>
        <v>2.1499856445592882</v>
      </c>
      <c r="I124">
        <v>1.94</v>
      </c>
      <c r="J124">
        <v>1.93</v>
      </c>
      <c r="K124" s="7">
        <f t="shared" si="28"/>
        <v>2.0051813471502591</v>
      </c>
      <c r="L124" s="7">
        <f t="shared" si="29"/>
        <v>1.9948453608247423</v>
      </c>
      <c r="M124" s="18">
        <f t="shared" si="30"/>
        <v>0.49870801033591733</v>
      </c>
      <c r="N124" s="18">
        <f t="shared" si="31"/>
        <v>0.50129198966408273</v>
      </c>
      <c r="O124" s="15">
        <f t="shared" si="24"/>
        <v>1.1028497409326425</v>
      </c>
      <c r="P124" s="15">
        <f t="shared" si="25"/>
        <v>0.89768041237113394</v>
      </c>
      <c r="Q124" t="s">
        <v>252</v>
      </c>
      <c r="R124" t="s">
        <v>281</v>
      </c>
      <c r="S124" t="s">
        <v>292</v>
      </c>
      <c r="T124" s="8" t="s">
        <v>306</v>
      </c>
      <c r="U124" s="8" t="s">
        <v>309</v>
      </c>
      <c r="V124" s="11">
        <v>44501</v>
      </c>
      <c r="W124" s="8" t="s">
        <v>307</v>
      </c>
    </row>
    <row r="125" spans="1:23" x14ac:dyDescent="0.25">
      <c r="A125" s="9">
        <v>0.38</v>
      </c>
      <c r="B125" s="9">
        <v>0.62</v>
      </c>
      <c r="C125" s="16">
        <f t="shared" si="32"/>
        <v>2.6315789473684212</v>
      </c>
      <c r="D125" s="17">
        <f t="shared" si="33"/>
        <v>1.6129032258064517</v>
      </c>
      <c r="E125" s="12">
        <v>4.4657097288676173E-2</v>
      </c>
      <c r="F125" s="7">
        <f t="shared" si="23"/>
        <v>1.0446570972886762</v>
      </c>
      <c r="G125" s="7">
        <f t="shared" si="26"/>
        <v>2.5190839694656493</v>
      </c>
      <c r="H125" s="7">
        <f t="shared" si="27"/>
        <v>1.5439546909628172</v>
      </c>
      <c r="I125">
        <v>2.2799999999999998</v>
      </c>
      <c r="J125">
        <v>1.65</v>
      </c>
      <c r="K125" s="7">
        <f t="shared" si="28"/>
        <v>2.3818181818181814</v>
      </c>
      <c r="L125" s="7">
        <f t="shared" si="29"/>
        <v>1.7236842105263155</v>
      </c>
      <c r="M125" s="18">
        <f t="shared" si="30"/>
        <v>0.4198473282442749</v>
      </c>
      <c r="N125" s="18">
        <f t="shared" si="31"/>
        <v>0.58015267175572527</v>
      </c>
      <c r="O125" s="15">
        <f t="shared" si="24"/>
        <v>0.90509090909090884</v>
      </c>
      <c r="P125" s="15">
        <f t="shared" si="25"/>
        <v>1.0686842105263157</v>
      </c>
      <c r="Q125" t="s">
        <v>14</v>
      </c>
      <c r="R125" t="s">
        <v>38</v>
      </c>
      <c r="S125" t="s">
        <v>148</v>
      </c>
      <c r="T125" s="8" t="s">
        <v>299</v>
      </c>
      <c r="U125" s="8" t="s">
        <v>305</v>
      </c>
      <c r="V125" s="11">
        <v>44501</v>
      </c>
      <c r="W125" s="8" t="s">
        <v>317</v>
      </c>
    </row>
    <row r="126" spans="1:23" x14ac:dyDescent="0.25">
      <c r="A126" s="9">
        <v>0.17</v>
      </c>
      <c r="B126" s="9">
        <v>0.83</v>
      </c>
      <c r="C126" s="16">
        <f t="shared" si="32"/>
        <v>5.8823529411764701</v>
      </c>
      <c r="D126" s="17">
        <f t="shared" si="33"/>
        <v>1.2048192771084338</v>
      </c>
      <c r="E126" s="12">
        <v>6.2251655629139258E-2</v>
      </c>
      <c r="F126" s="7">
        <f t="shared" si="23"/>
        <v>1.0622516556291393</v>
      </c>
      <c r="G126" s="7">
        <f t="shared" si="26"/>
        <v>5.5376265219304663</v>
      </c>
      <c r="H126" s="7">
        <f t="shared" si="27"/>
        <v>1.1342126611182886</v>
      </c>
      <c r="I126">
        <v>2.5</v>
      </c>
      <c r="J126">
        <v>1.51</v>
      </c>
      <c r="K126" s="7">
        <f t="shared" si="28"/>
        <v>2.6556291390728481</v>
      </c>
      <c r="L126" s="7">
        <f t="shared" si="29"/>
        <v>1.6040000000000003</v>
      </c>
      <c r="M126" s="18">
        <f t="shared" si="30"/>
        <v>0.37655860349127174</v>
      </c>
      <c r="N126" s="18">
        <f t="shared" si="31"/>
        <v>0.6234413965087281</v>
      </c>
      <c r="O126" s="15">
        <f t="shared" si="24"/>
        <v>0.45145695364238425</v>
      </c>
      <c r="P126" s="15">
        <f t="shared" si="25"/>
        <v>1.3313200000000001</v>
      </c>
      <c r="Q126" t="s">
        <v>265</v>
      </c>
      <c r="R126" t="s">
        <v>286</v>
      </c>
      <c r="S126" t="s">
        <v>294</v>
      </c>
      <c r="T126" s="8" t="s">
        <v>299</v>
      </c>
      <c r="U126" s="8" t="s">
        <v>305</v>
      </c>
      <c r="V126" s="11">
        <v>44501</v>
      </c>
      <c r="W126" s="8" t="s">
        <v>307</v>
      </c>
    </row>
    <row r="127" spans="1:23" x14ac:dyDescent="0.25">
      <c r="A127" s="9">
        <v>0.74</v>
      </c>
      <c r="B127" s="9">
        <v>0.26</v>
      </c>
      <c r="C127" s="16">
        <f t="shared" si="32"/>
        <v>1.3513513513513513</v>
      </c>
      <c r="D127" s="17">
        <f t="shared" si="33"/>
        <v>3.8461538461538458</v>
      </c>
      <c r="E127" s="12">
        <v>5.5328998126308981E-2</v>
      </c>
      <c r="F127" s="7">
        <f t="shared" si="23"/>
        <v>1.055328998126309</v>
      </c>
      <c r="G127" s="7">
        <f t="shared" si="26"/>
        <v>1.2805024345494318</v>
      </c>
      <c r="H127" s="7">
        <f t="shared" si="27"/>
        <v>3.6445069291022287</v>
      </c>
      <c r="I127">
        <v>1.72</v>
      </c>
      <c r="J127">
        <v>2.11</v>
      </c>
      <c r="K127" s="7">
        <f t="shared" si="28"/>
        <v>1.8151658767772514</v>
      </c>
      <c r="L127" s="7">
        <f t="shared" si="29"/>
        <v>2.226744186046512</v>
      </c>
      <c r="M127" s="18">
        <f t="shared" si="30"/>
        <v>0.55091383812010442</v>
      </c>
      <c r="N127" s="18">
        <f t="shared" si="31"/>
        <v>0.44908616187989547</v>
      </c>
      <c r="O127" s="15">
        <f t="shared" si="24"/>
        <v>1.343222748815166</v>
      </c>
      <c r="P127" s="15">
        <f t="shared" si="25"/>
        <v>0.57895348837209304</v>
      </c>
      <c r="Q127" t="s">
        <v>285</v>
      </c>
      <c r="R127" t="s">
        <v>270</v>
      </c>
      <c r="S127" t="s">
        <v>294</v>
      </c>
      <c r="T127" s="8" t="s">
        <v>299</v>
      </c>
      <c r="U127" s="8" t="s">
        <v>302</v>
      </c>
      <c r="V127" s="11">
        <v>44501</v>
      </c>
      <c r="W127" s="8" t="s">
        <v>305</v>
      </c>
    </row>
    <row r="128" spans="1:23" x14ac:dyDescent="0.25">
      <c r="A128" s="9">
        <v>0.51</v>
      </c>
      <c r="B128" s="9">
        <v>0.49</v>
      </c>
      <c r="C128" s="16">
        <f t="shared" si="32"/>
        <v>1.9607843137254901</v>
      </c>
      <c r="D128" s="17">
        <f t="shared" si="33"/>
        <v>2.0408163265306123</v>
      </c>
      <c r="E128" s="12">
        <v>2.5977433744424072E-2</v>
      </c>
      <c r="F128" s="7">
        <f t="shared" si="23"/>
        <v>1.0259774337444241</v>
      </c>
      <c r="G128" s="7">
        <f t="shared" si="26"/>
        <v>1.9111378566771975</v>
      </c>
      <c r="H128" s="7">
        <f t="shared" si="27"/>
        <v>1.9891434834803485</v>
      </c>
      <c r="I128">
        <v>1.85</v>
      </c>
      <c r="J128">
        <v>2.06</v>
      </c>
      <c r="K128" s="7">
        <f t="shared" si="28"/>
        <v>1.8980582524271847</v>
      </c>
      <c r="L128" s="7">
        <f t="shared" si="29"/>
        <v>2.1135135135135137</v>
      </c>
      <c r="M128" s="18">
        <f t="shared" si="30"/>
        <v>0.52685421994884907</v>
      </c>
      <c r="N128" s="18">
        <f t="shared" si="31"/>
        <v>0.47314578005115088</v>
      </c>
      <c r="O128" s="15">
        <f t="shared" si="24"/>
        <v>0.96800970873786429</v>
      </c>
      <c r="P128" s="15">
        <f t="shared" si="25"/>
        <v>1.0356216216216216</v>
      </c>
      <c r="Q128" t="s">
        <v>102</v>
      </c>
      <c r="R128" t="s">
        <v>42</v>
      </c>
      <c r="S128" t="s">
        <v>149</v>
      </c>
      <c r="T128" s="8" t="s">
        <v>299</v>
      </c>
      <c r="U128" s="8" t="s">
        <v>300</v>
      </c>
      <c r="V128" s="11">
        <v>44501</v>
      </c>
      <c r="W128" s="8" t="s">
        <v>304</v>
      </c>
    </row>
    <row r="129" spans="1:23" x14ac:dyDescent="0.25">
      <c r="A129" s="9">
        <v>0.35</v>
      </c>
      <c r="B129" s="9">
        <v>0.65</v>
      </c>
      <c r="C129" s="16">
        <f t="shared" si="32"/>
        <v>2.8571428571428572</v>
      </c>
      <c r="D129" s="17">
        <f t="shared" si="33"/>
        <v>1.5384615384615383</v>
      </c>
      <c r="E129" s="12">
        <v>3.5437860785379582E-2</v>
      </c>
      <c r="F129" s="7">
        <f t="shared" si="23"/>
        <v>1.0354378607853796</v>
      </c>
      <c r="G129" s="7">
        <f t="shared" si="26"/>
        <v>2.7593571428571431</v>
      </c>
      <c r="H129" s="7">
        <f t="shared" si="27"/>
        <v>1.4858076923076922</v>
      </c>
      <c r="I129">
        <v>1.63</v>
      </c>
      <c r="J129">
        <v>2.37</v>
      </c>
      <c r="K129" s="7">
        <f t="shared" si="28"/>
        <v>1.6877637130801686</v>
      </c>
      <c r="L129" s="7">
        <f t="shared" si="29"/>
        <v>2.4539877300613497</v>
      </c>
      <c r="M129" s="18">
        <f t="shared" si="30"/>
        <v>0.59250000000000003</v>
      </c>
      <c r="N129" s="18">
        <f t="shared" si="31"/>
        <v>0.40749999999999997</v>
      </c>
      <c r="O129" s="15">
        <f t="shared" si="24"/>
        <v>0.59071729957805896</v>
      </c>
      <c r="P129" s="15">
        <f t="shared" si="25"/>
        <v>1.5950920245398774</v>
      </c>
      <c r="Q129" t="s">
        <v>140</v>
      </c>
      <c r="R129" t="s">
        <v>62</v>
      </c>
      <c r="S129" t="s">
        <v>153</v>
      </c>
      <c r="T129" s="8" t="s">
        <v>303</v>
      </c>
      <c r="U129" s="8" t="s">
        <v>308</v>
      </c>
      <c r="V129" s="11">
        <v>44501</v>
      </c>
      <c r="W129" s="8" t="s">
        <v>309</v>
      </c>
    </row>
    <row r="130" spans="1:23" x14ac:dyDescent="0.25">
      <c r="A130" s="9">
        <v>0.35</v>
      </c>
      <c r="B130" s="9">
        <v>0.65</v>
      </c>
      <c r="C130" s="16">
        <f t="shared" si="32"/>
        <v>2.8571428571428572</v>
      </c>
      <c r="D130" s="17">
        <f t="shared" si="33"/>
        <v>1.5384615384615383</v>
      </c>
      <c r="E130" s="12">
        <v>2.8142785952212312E-2</v>
      </c>
      <c r="F130" s="7">
        <f t="shared" ref="F130:F193" si="34">(E130/100%) + 1</f>
        <v>1.0281427859522123</v>
      </c>
      <c r="G130" s="7">
        <f t="shared" si="26"/>
        <v>2.7789358600583092</v>
      </c>
      <c r="H130" s="7">
        <f t="shared" si="27"/>
        <v>1.4963500784929356</v>
      </c>
      <c r="I130">
        <v>2.13</v>
      </c>
      <c r="J130">
        <v>1.79</v>
      </c>
      <c r="K130" s="7">
        <f t="shared" si="28"/>
        <v>2.1899441340782122</v>
      </c>
      <c r="L130" s="7">
        <f t="shared" si="29"/>
        <v>1.84037558685446</v>
      </c>
      <c r="M130" s="18">
        <f t="shared" si="30"/>
        <v>0.45663265306122452</v>
      </c>
      <c r="N130" s="18">
        <f t="shared" si="31"/>
        <v>0.54336734693877553</v>
      </c>
      <c r="O130" s="15">
        <f t="shared" si="24"/>
        <v>0.76648044692737427</v>
      </c>
      <c r="P130" s="15">
        <f t="shared" si="25"/>
        <v>1.1962441314553991</v>
      </c>
      <c r="Q130" t="s">
        <v>26</v>
      </c>
      <c r="R130" t="s">
        <v>122</v>
      </c>
      <c r="S130" t="s">
        <v>154</v>
      </c>
      <c r="T130" s="8" t="s">
        <v>306</v>
      </c>
      <c r="U130" s="8" t="s">
        <v>309</v>
      </c>
      <c r="V130" s="11">
        <v>44501</v>
      </c>
      <c r="W130" s="8" t="s">
        <v>314</v>
      </c>
    </row>
    <row r="131" spans="1:23" x14ac:dyDescent="0.25">
      <c r="A131" s="9">
        <v>0.38</v>
      </c>
      <c r="B131" s="9">
        <v>0.62</v>
      </c>
      <c r="C131" s="16">
        <f t="shared" si="32"/>
        <v>2.6315789473684212</v>
      </c>
      <c r="D131" s="17">
        <f t="shared" si="33"/>
        <v>1.6129032258064517</v>
      </c>
      <c r="E131" s="12">
        <v>3.6686506000585428E-2</v>
      </c>
      <c r="F131" s="7">
        <f t="shared" si="34"/>
        <v>1.0366865060005854</v>
      </c>
      <c r="G131" s="7">
        <f t="shared" si="26"/>
        <v>2.5384520123839009</v>
      </c>
      <c r="H131" s="7">
        <f t="shared" si="27"/>
        <v>1.5558254269449716</v>
      </c>
      <c r="I131">
        <v>2.77</v>
      </c>
      <c r="J131">
        <v>1.48</v>
      </c>
      <c r="K131" s="7">
        <f t="shared" si="28"/>
        <v>2.8716216216216215</v>
      </c>
      <c r="L131" s="7">
        <f t="shared" si="29"/>
        <v>1.5342960288808665</v>
      </c>
      <c r="M131" s="18">
        <f t="shared" si="30"/>
        <v>0.34823529411764709</v>
      </c>
      <c r="N131" s="18">
        <f t="shared" si="31"/>
        <v>0.65176470588235291</v>
      </c>
      <c r="O131" s="15">
        <f t="shared" si="24"/>
        <v>1.0912162162162162</v>
      </c>
      <c r="P131" s="15">
        <f t="shared" si="25"/>
        <v>0.95126353790613716</v>
      </c>
      <c r="Q131" t="s">
        <v>278</v>
      </c>
      <c r="R131" t="s">
        <v>287</v>
      </c>
      <c r="S131" t="s">
        <v>293</v>
      </c>
      <c r="T131" s="8" t="s">
        <v>306</v>
      </c>
      <c r="U131" s="8" t="s">
        <v>309</v>
      </c>
      <c r="V131" s="11">
        <v>44501</v>
      </c>
      <c r="W131" s="8" t="s">
        <v>309</v>
      </c>
    </row>
    <row r="132" spans="1:23" x14ac:dyDescent="0.25">
      <c r="A132" s="9">
        <v>0.44</v>
      </c>
      <c r="B132" s="9">
        <v>0.56000000000000005</v>
      </c>
      <c r="C132" s="16">
        <f t="shared" si="32"/>
        <v>2.2727272727272729</v>
      </c>
      <c r="D132" s="17">
        <f t="shared" si="33"/>
        <v>1.7857142857142856</v>
      </c>
      <c r="E132" s="12">
        <v>3.687739463601547E-2</v>
      </c>
      <c r="F132" s="7">
        <f t="shared" si="34"/>
        <v>1.0368773946360155</v>
      </c>
      <c r="G132" s="7">
        <f t="shared" si="26"/>
        <v>2.1918958639512911</v>
      </c>
      <c r="H132" s="7">
        <f t="shared" si="27"/>
        <v>1.7222038931045855</v>
      </c>
      <c r="I132">
        <v>2.88</v>
      </c>
      <c r="J132">
        <v>1.45</v>
      </c>
      <c r="K132" s="7">
        <f t="shared" si="28"/>
        <v>2.9862068965517246</v>
      </c>
      <c r="L132" s="7">
        <f t="shared" si="29"/>
        <v>1.5034722222222223</v>
      </c>
      <c r="M132" s="18">
        <f t="shared" si="30"/>
        <v>0.33487297921478054</v>
      </c>
      <c r="N132" s="18">
        <f t="shared" si="31"/>
        <v>0.66512702078521935</v>
      </c>
      <c r="O132" s="15">
        <f t="shared" si="24"/>
        <v>1.3139310344827586</v>
      </c>
      <c r="P132" s="15">
        <f t="shared" si="25"/>
        <v>0.84194444444444461</v>
      </c>
      <c r="Q132" t="s">
        <v>288</v>
      </c>
      <c r="R132" t="s">
        <v>289</v>
      </c>
      <c r="S132" t="s">
        <v>293</v>
      </c>
      <c r="T132" s="8" t="s">
        <v>313</v>
      </c>
      <c r="U132" s="8" t="s">
        <v>309</v>
      </c>
      <c r="V132" s="11">
        <v>44501</v>
      </c>
      <c r="W132" s="8" t="s">
        <v>309</v>
      </c>
    </row>
    <row r="133" spans="1:23" x14ac:dyDescent="0.25">
      <c r="A133" s="9">
        <v>0.62</v>
      </c>
      <c r="B133" s="9">
        <v>0.38</v>
      </c>
      <c r="C133" s="16">
        <f t="shared" si="32"/>
        <v>1.6129032258064517</v>
      </c>
      <c r="D133" s="17">
        <f t="shared" si="33"/>
        <v>2.6315789473684212</v>
      </c>
      <c r="E133" s="12">
        <v>4.7849151741162776E-2</v>
      </c>
      <c r="F133" s="7">
        <f t="shared" si="34"/>
        <v>1.0478491517411628</v>
      </c>
      <c r="G133" s="7">
        <f t="shared" si="26"/>
        <v>1.5392513541919317</v>
      </c>
      <c r="H133" s="7">
        <f t="shared" si="27"/>
        <v>2.5114101042078887</v>
      </c>
      <c r="I133">
        <v>1.58</v>
      </c>
      <c r="J133">
        <v>2.41</v>
      </c>
      <c r="K133" s="7">
        <f t="shared" si="28"/>
        <v>1.6556016597510372</v>
      </c>
      <c r="L133" s="7">
        <f t="shared" si="29"/>
        <v>2.5253164556962022</v>
      </c>
      <c r="M133" s="18">
        <f t="shared" si="30"/>
        <v>0.60401002506265666</v>
      </c>
      <c r="N133" s="18">
        <f t="shared" si="31"/>
        <v>0.39598997493734339</v>
      </c>
      <c r="O133" s="15">
        <f t="shared" si="24"/>
        <v>1.026473029045643</v>
      </c>
      <c r="P133" s="15">
        <f t="shared" si="25"/>
        <v>0.95962025316455679</v>
      </c>
      <c r="Q133" t="s">
        <v>132</v>
      </c>
      <c r="R133" t="s">
        <v>80</v>
      </c>
      <c r="S133" t="s">
        <v>155</v>
      </c>
      <c r="T133" s="8" t="s">
        <v>299</v>
      </c>
      <c r="U133" s="8" t="s">
        <v>302</v>
      </c>
      <c r="V133" s="11">
        <v>44501</v>
      </c>
      <c r="W133" s="8" t="s">
        <v>302</v>
      </c>
    </row>
    <row r="134" spans="1:23" x14ac:dyDescent="0.25">
      <c r="A134" s="9">
        <v>0.6</v>
      </c>
      <c r="B134" s="9">
        <v>0.4</v>
      </c>
      <c r="C134" s="16">
        <f t="shared" si="32"/>
        <v>1.6666666666666667</v>
      </c>
      <c r="D134" s="17">
        <f t="shared" si="33"/>
        <v>2.5</v>
      </c>
      <c r="E134" s="12">
        <v>7.6444853787704492E-2</v>
      </c>
      <c r="F134" s="7">
        <f t="shared" si="34"/>
        <v>1.0764448537877045</v>
      </c>
      <c r="G134" s="7">
        <f t="shared" si="26"/>
        <v>1.5483065953654187</v>
      </c>
      <c r="H134" s="7">
        <f t="shared" si="27"/>
        <v>2.3224598930481282</v>
      </c>
      <c r="I134">
        <v>1.72</v>
      </c>
      <c r="J134">
        <v>2.02</v>
      </c>
      <c r="K134" s="7">
        <f t="shared" si="28"/>
        <v>1.8514851485148518</v>
      </c>
      <c r="L134" s="7">
        <f t="shared" si="29"/>
        <v>2.1744186046511631</v>
      </c>
      <c r="M134" s="18">
        <f t="shared" si="30"/>
        <v>0.54010695187165769</v>
      </c>
      <c r="N134" s="18">
        <f t="shared" si="31"/>
        <v>0.4598930481283422</v>
      </c>
      <c r="O134" s="15">
        <f t="shared" si="24"/>
        <v>1.110891089108911</v>
      </c>
      <c r="P134" s="15">
        <f t="shared" si="25"/>
        <v>0.86976744186046517</v>
      </c>
      <c r="Q134" t="s">
        <v>130</v>
      </c>
      <c r="R134" t="s">
        <v>78</v>
      </c>
      <c r="S134" t="s">
        <v>155</v>
      </c>
      <c r="T134" s="8" t="s">
        <v>303</v>
      </c>
      <c r="U134" s="8" t="s">
        <v>315</v>
      </c>
      <c r="V134" s="11">
        <v>44501</v>
      </c>
      <c r="W134" s="8" t="s">
        <v>300</v>
      </c>
    </row>
    <row r="135" spans="1:23" x14ac:dyDescent="0.25">
      <c r="A135" s="9">
        <v>0.51</v>
      </c>
      <c r="B135" s="9">
        <v>0.49</v>
      </c>
      <c r="C135" s="16">
        <f t="shared" ref="C135:C166" si="35">(100%/A135)</f>
        <v>1.9607843137254901</v>
      </c>
      <c r="D135" s="17">
        <f t="shared" ref="D135:D166" si="36">(100%/B135)</f>
        <v>2.0408163265306123</v>
      </c>
      <c r="E135" s="12">
        <v>3.7452017844174623E-2</v>
      </c>
      <c r="F135" s="7">
        <f t="shared" si="34"/>
        <v>1.0374520178441746</v>
      </c>
      <c r="G135" s="7">
        <f t="shared" ref="G135:G166" si="37">C135/F135</f>
        <v>1.8900000000000001</v>
      </c>
      <c r="H135" s="7">
        <f t="shared" ref="H135:H166" si="38">D135/F135</f>
        <v>1.9671428571428573</v>
      </c>
      <c r="I135">
        <v>1.62</v>
      </c>
      <c r="J135">
        <v>2.38</v>
      </c>
      <c r="K135" s="7">
        <f t="shared" ref="K135:K166" si="39">(I135*F135)</f>
        <v>1.680672268907563</v>
      </c>
      <c r="L135" s="7">
        <f t="shared" ref="L135:L166" si="40">(J135*F135)</f>
        <v>2.4691358024691357</v>
      </c>
      <c r="M135" s="18">
        <f t="shared" ref="M135:M166" si="41">(1/K135)</f>
        <v>0.59499999999999997</v>
      </c>
      <c r="N135" s="18">
        <f t="shared" ref="N135:N166" si="42">(1/L135)</f>
        <v>0.40500000000000003</v>
      </c>
      <c r="O135" s="15">
        <f t="shared" ref="O135:O166" si="43">(I135/G135)</f>
        <v>0.8571428571428571</v>
      </c>
      <c r="P135" s="15">
        <f t="shared" ref="P135:P166" si="44">(J135/H135)</f>
        <v>1.2098765432098764</v>
      </c>
      <c r="Q135" t="s">
        <v>172</v>
      </c>
      <c r="R135" t="s">
        <v>165</v>
      </c>
      <c r="S135" t="s">
        <v>166</v>
      </c>
      <c r="T135" s="8" t="s">
        <v>303</v>
      </c>
      <c r="U135" s="8" t="s">
        <v>308</v>
      </c>
      <c r="V135" s="11">
        <v>44208</v>
      </c>
      <c r="W135" s="8" t="s">
        <v>309</v>
      </c>
    </row>
    <row r="136" spans="1:23" x14ac:dyDescent="0.25">
      <c r="A136" s="9">
        <v>0.26</v>
      </c>
      <c r="B136" s="9">
        <v>0.73</v>
      </c>
      <c r="C136" s="16">
        <f t="shared" si="35"/>
        <v>3.8461538461538458</v>
      </c>
      <c r="D136" s="17">
        <f t="shared" si="36"/>
        <v>1.3698630136986301</v>
      </c>
      <c r="E136" s="12">
        <v>3.0130699391399673E-2</v>
      </c>
      <c r="F136" s="7">
        <f t="shared" si="34"/>
        <v>1.0301306993913997</v>
      </c>
      <c r="G136" s="7">
        <f t="shared" si="37"/>
        <v>3.7336561743341403</v>
      </c>
      <c r="H136" s="7">
        <f t="shared" si="38"/>
        <v>1.3297953497628445</v>
      </c>
      <c r="I136">
        <v>2.57</v>
      </c>
      <c r="J136">
        <v>1.56</v>
      </c>
      <c r="K136" s="7">
        <f t="shared" si="39"/>
        <v>2.6474358974358969</v>
      </c>
      <c r="L136" s="7">
        <f t="shared" si="40"/>
        <v>1.6070038910505835</v>
      </c>
      <c r="M136" s="18">
        <f t="shared" si="41"/>
        <v>0.37772397094430998</v>
      </c>
      <c r="N136" s="18">
        <f t="shared" si="42"/>
        <v>0.62227602905569013</v>
      </c>
      <c r="O136" s="15">
        <f t="shared" si="43"/>
        <v>0.68833333333333335</v>
      </c>
      <c r="P136" s="15">
        <f t="shared" si="44"/>
        <v>1.1731128404669262</v>
      </c>
      <c r="Q136" t="s">
        <v>327</v>
      </c>
      <c r="R136" t="s">
        <v>328</v>
      </c>
      <c r="S136" t="s">
        <v>349</v>
      </c>
      <c r="T136" s="8" t="s">
        <v>299</v>
      </c>
      <c r="U136" s="8" t="s">
        <v>305</v>
      </c>
      <c r="V136" s="11">
        <v>44208</v>
      </c>
      <c r="W136" s="8" t="s">
        <v>308</v>
      </c>
    </row>
    <row r="137" spans="1:23" x14ac:dyDescent="0.25">
      <c r="A137" s="9">
        <v>0.51</v>
      </c>
      <c r="B137" s="9">
        <v>0.49</v>
      </c>
      <c r="C137" s="16">
        <f t="shared" si="35"/>
        <v>1.9607843137254901</v>
      </c>
      <c r="D137" s="17">
        <f t="shared" si="36"/>
        <v>2.0408163265306123</v>
      </c>
      <c r="E137" s="12">
        <v>4.6464095925875526E-2</v>
      </c>
      <c r="F137" s="7">
        <f t="shared" si="34"/>
        <v>1.0464640959258755</v>
      </c>
      <c r="G137" s="7">
        <f t="shared" si="37"/>
        <v>1.8737234477124181</v>
      </c>
      <c r="H137" s="7">
        <f t="shared" si="38"/>
        <v>1.9502019557823129</v>
      </c>
      <c r="I137">
        <v>1.79</v>
      </c>
      <c r="J137">
        <v>2.0499999999999998</v>
      </c>
      <c r="K137" s="7">
        <f t="shared" si="39"/>
        <v>1.8731707317073172</v>
      </c>
      <c r="L137" s="7">
        <f t="shared" si="40"/>
        <v>2.1452513966480447</v>
      </c>
      <c r="M137" s="18">
        <f t="shared" si="41"/>
        <v>0.53385416666666663</v>
      </c>
      <c r="N137" s="18">
        <f t="shared" si="42"/>
        <v>0.46614583333333331</v>
      </c>
      <c r="O137" s="15">
        <f t="shared" si="43"/>
        <v>0.95531707317073189</v>
      </c>
      <c r="P137" s="15">
        <f t="shared" si="44"/>
        <v>1.0511731843575418</v>
      </c>
      <c r="Q137" t="s">
        <v>139</v>
      </c>
      <c r="R137" t="s">
        <v>138</v>
      </c>
      <c r="S137" t="s">
        <v>146</v>
      </c>
      <c r="T137" s="8" t="s">
        <v>306</v>
      </c>
      <c r="U137" s="8" t="s">
        <v>309</v>
      </c>
      <c r="V137" s="11">
        <v>44208</v>
      </c>
      <c r="W137" s="8" t="s">
        <v>326</v>
      </c>
    </row>
    <row r="138" spans="1:23" x14ac:dyDescent="0.25">
      <c r="A138" s="9">
        <v>0.56000000000000005</v>
      </c>
      <c r="B138" s="9">
        <v>0.44</v>
      </c>
      <c r="C138" s="16">
        <f t="shared" si="35"/>
        <v>1.7857142857142856</v>
      </c>
      <c r="D138" s="17">
        <f t="shared" si="36"/>
        <v>2.2727272727272729</v>
      </c>
      <c r="E138" s="12">
        <v>3.1845799287659737E-2</v>
      </c>
      <c r="F138" s="7">
        <f t="shared" si="34"/>
        <v>1.0318457992876597</v>
      </c>
      <c r="G138" s="7">
        <f t="shared" si="37"/>
        <v>1.7306018854242204</v>
      </c>
      <c r="H138" s="7">
        <f t="shared" si="38"/>
        <v>2.2025842178126442</v>
      </c>
      <c r="I138">
        <v>1.72</v>
      </c>
      <c r="J138">
        <v>2.2200000000000002</v>
      </c>
      <c r="K138" s="7">
        <f t="shared" si="39"/>
        <v>1.7747747747747746</v>
      </c>
      <c r="L138" s="7">
        <f t="shared" si="40"/>
        <v>2.2906976744186047</v>
      </c>
      <c r="M138" s="18">
        <f t="shared" si="41"/>
        <v>0.56345177664974622</v>
      </c>
      <c r="N138" s="18">
        <f t="shared" si="42"/>
        <v>0.43654822335025378</v>
      </c>
      <c r="O138" s="15">
        <f t="shared" si="43"/>
        <v>0.99387387387387383</v>
      </c>
      <c r="P138" s="15">
        <f t="shared" si="44"/>
        <v>1.0079069767441862</v>
      </c>
      <c r="Q138" t="s">
        <v>329</v>
      </c>
      <c r="R138" t="s">
        <v>330</v>
      </c>
      <c r="S138" t="s">
        <v>349</v>
      </c>
      <c r="T138" s="8" t="s">
        <v>299</v>
      </c>
      <c r="U138" s="8" t="s">
        <v>314</v>
      </c>
      <c r="V138" s="11">
        <v>44208</v>
      </c>
      <c r="W138" s="8" t="s">
        <v>305</v>
      </c>
    </row>
    <row r="139" spans="1:23" x14ac:dyDescent="0.25">
      <c r="A139" s="9">
        <v>0.27</v>
      </c>
      <c r="B139" s="9">
        <v>0.73</v>
      </c>
      <c r="C139" s="16">
        <f t="shared" si="35"/>
        <v>3.7037037037037033</v>
      </c>
      <c r="D139" s="17">
        <f t="shared" si="36"/>
        <v>1.3698630136986301</v>
      </c>
      <c r="E139" s="12">
        <v>2.8806584362139898E-2</v>
      </c>
      <c r="F139" s="7">
        <f t="shared" si="34"/>
        <v>1.0288065843621399</v>
      </c>
      <c r="G139" s="7">
        <f t="shared" si="37"/>
        <v>3.5999999999999996</v>
      </c>
      <c r="H139" s="7">
        <f t="shared" si="38"/>
        <v>1.3315068493150684</v>
      </c>
      <c r="I139">
        <v>2.4300000000000002</v>
      </c>
      <c r="J139">
        <v>1.62</v>
      </c>
      <c r="K139" s="7">
        <f t="shared" si="39"/>
        <v>2.5</v>
      </c>
      <c r="L139" s="7">
        <f t="shared" si="40"/>
        <v>1.6666666666666667</v>
      </c>
      <c r="M139" s="18">
        <f t="shared" si="41"/>
        <v>0.4</v>
      </c>
      <c r="N139" s="18">
        <f t="shared" si="42"/>
        <v>0.6</v>
      </c>
      <c r="O139" s="15">
        <f t="shared" si="43"/>
        <v>0.67500000000000016</v>
      </c>
      <c r="P139" s="15">
        <f t="shared" si="44"/>
        <v>1.2166666666666668</v>
      </c>
      <c r="Q139" t="s">
        <v>331</v>
      </c>
      <c r="R139" t="s">
        <v>332</v>
      </c>
      <c r="S139" t="s">
        <v>349</v>
      </c>
      <c r="T139" s="8" t="s">
        <v>313</v>
      </c>
      <c r="U139" s="8" t="s">
        <v>305</v>
      </c>
      <c r="V139" s="11">
        <v>44208</v>
      </c>
      <c r="W139" s="8" t="s">
        <v>300</v>
      </c>
    </row>
    <row r="140" spans="1:23" x14ac:dyDescent="0.25">
      <c r="A140" s="9">
        <v>0.47</v>
      </c>
      <c r="B140" s="9">
        <v>0.53</v>
      </c>
      <c r="C140" s="16">
        <f t="shared" si="35"/>
        <v>2.1276595744680851</v>
      </c>
      <c r="D140" s="17">
        <f t="shared" si="36"/>
        <v>1.8867924528301885</v>
      </c>
      <c r="E140" s="12">
        <v>3.4024455077086735E-2</v>
      </c>
      <c r="F140" s="7">
        <f t="shared" si="34"/>
        <v>1.0340244550770867</v>
      </c>
      <c r="G140" s="7">
        <f t="shared" si="37"/>
        <v>2.0576491823004974</v>
      </c>
      <c r="H140" s="7">
        <f t="shared" si="38"/>
        <v>1.8247077654362902</v>
      </c>
      <c r="I140">
        <v>2.09</v>
      </c>
      <c r="J140">
        <v>1.8</v>
      </c>
      <c r="K140" s="7">
        <f t="shared" si="39"/>
        <v>2.161111111111111</v>
      </c>
      <c r="L140" s="7">
        <f t="shared" si="40"/>
        <v>1.8612440191387563</v>
      </c>
      <c r="M140" s="18">
        <f t="shared" si="41"/>
        <v>0.46272493573264784</v>
      </c>
      <c r="N140" s="18">
        <f t="shared" si="42"/>
        <v>0.53727506426735205</v>
      </c>
      <c r="O140" s="15">
        <f t="shared" si="43"/>
        <v>1.0157222222222222</v>
      </c>
      <c r="P140" s="15">
        <f t="shared" si="44"/>
        <v>0.98645933014354081</v>
      </c>
      <c r="Q140" t="s">
        <v>333</v>
      </c>
      <c r="R140" t="s">
        <v>334</v>
      </c>
      <c r="S140" t="s">
        <v>350</v>
      </c>
      <c r="T140" s="8" t="s">
        <v>303</v>
      </c>
      <c r="U140" s="8" t="s">
        <v>308</v>
      </c>
      <c r="V140" s="11">
        <v>44208</v>
      </c>
      <c r="W140" s="8" t="s">
        <v>314</v>
      </c>
    </row>
    <row r="141" spans="1:23" x14ac:dyDescent="0.25">
      <c r="A141" s="9">
        <v>0.33</v>
      </c>
      <c r="B141" s="9">
        <v>0.64</v>
      </c>
      <c r="C141" s="16">
        <f t="shared" si="35"/>
        <v>3.0303030303030303</v>
      </c>
      <c r="D141" s="17">
        <f t="shared" si="36"/>
        <v>1.5625</v>
      </c>
      <c r="E141" s="12">
        <v>3.4193852437555794E-2</v>
      </c>
      <c r="F141" s="7">
        <f t="shared" si="34"/>
        <v>1.0341938524375558</v>
      </c>
      <c r="G141" s="7">
        <f t="shared" si="37"/>
        <v>2.9301112389719979</v>
      </c>
      <c r="H141" s="7">
        <f t="shared" si="38"/>
        <v>1.5108386075949365</v>
      </c>
      <c r="I141">
        <v>2.2599999999999998</v>
      </c>
      <c r="J141">
        <v>1.69</v>
      </c>
      <c r="K141" s="7">
        <f t="shared" si="39"/>
        <v>2.3372781065088759</v>
      </c>
      <c r="L141" s="7">
        <f t="shared" si="40"/>
        <v>1.7477876106194692</v>
      </c>
      <c r="M141" s="18">
        <f t="shared" si="41"/>
        <v>0.42784810126582273</v>
      </c>
      <c r="N141" s="18">
        <f t="shared" si="42"/>
        <v>0.57215189873417716</v>
      </c>
      <c r="O141" s="15">
        <f t="shared" si="43"/>
        <v>0.77130177514792908</v>
      </c>
      <c r="P141" s="15">
        <f t="shared" si="44"/>
        <v>1.1185840707964603</v>
      </c>
      <c r="Q141" t="s">
        <v>335</v>
      </c>
      <c r="R141" t="s">
        <v>336</v>
      </c>
      <c r="S141" t="s">
        <v>350</v>
      </c>
      <c r="T141" s="8" t="s">
        <v>303</v>
      </c>
      <c r="U141" s="8" t="s">
        <v>308</v>
      </c>
      <c r="V141" s="11">
        <v>44208</v>
      </c>
      <c r="W141" s="8" t="s">
        <v>309</v>
      </c>
    </row>
    <row r="142" spans="1:23" x14ac:dyDescent="0.25">
      <c r="A142" s="9">
        <v>0.75</v>
      </c>
      <c r="B142" s="9">
        <v>0.25</v>
      </c>
      <c r="C142" s="16">
        <f t="shared" si="35"/>
        <v>1.3333333333333333</v>
      </c>
      <c r="D142" s="17">
        <f t="shared" si="36"/>
        <v>4</v>
      </c>
      <c r="E142" s="12">
        <v>3.5577975284917462E-2</v>
      </c>
      <c r="F142" s="7">
        <f t="shared" si="34"/>
        <v>1.0355779752849175</v>
      </c>
      <c r="G142" s="7">
        <f t="shared" si="37"/>
        <v>1.287525773195876</v>
      </c>
      <c r="H142" s="7">
        <f t="shared" si="38"/>
        <v>3.8625773195876287</v>
      </c>
      <c r="I142">
        <v>1.81</v>
      </c>
      <c r="J142">
        <v>2.0699999999999998</v>
      </c>
      <c r="K142" s="7">
        <f t="shared" si="39"/>
        <v>1.8743961352657006</v>
      </c>
      <c r="L142" s="7">
        <f t="shared" si="40"/>
        <v>2.1436464088397789</v>
      </c>
      <c r="M142" s="18">
        <f t="shared" si="41"/>
        <v>0.53350515463917525</v>
      </c>
      <c r="N142" s="18">
        <f t="shared" si="42"/>
        <v>0.46649484536082475</v>
      </c>
      <c r="O142" s="15">
        <f t="shared" si="43"/>
        <v>1.4057971014492756</v>
      </c>
      <c r="P142" s="15">
        <f t="shared" si="44"/>
        <v>0.53591160220994472</v>
      </c>
      <c r="Q142" t="s">
        <v>176</v>
      </c>
      <c r="R142" t="s">
        <v>175</v>
      </c>
      <c r="S142" t="s">
        <v>144</v>
      </c>
      <c r="T142" s="8" t="s">
        <v>303</v>
      </c>
      <c r="U142" s="8" t="s">
        <v>304</v>
      </c>
      <c r="V142" s="11">
        <v>44208</v>
      </c>
      <c r="W142" s="8" t="s">
        <v>351</v>
      </c>
    </row>
    <row r="143" spans="1:23" x14ac:dyDescent="0.25">
      <c r="A143" s="9">
        <v>0.75</v>
      </c>
      <c r="B143" s="9">
        <v>0.25</v>
      </c>
      <c r="C143" s="16">
        <f t="shared" si="35"/>
        <v>1.3333333333333333</v>
      </c>
      <c r="D143" s="17">
        <f t="shared" si="36"/>
        <v>4</v>
      </c>
      <c r="E143" s="12">
        <v>3.3298097251585723E-2</v>
      </c>
      <c r="F143" s="7">
        <f t="shared" si="34"/>
        <v>1.0332980972515857</v>
      </c>
      <c r="G143" s="7">
        <f t="shared" si="37"/>
        <v>1.2903665814151746</v>
      </c>
      <c r="H143" s="7">
        <f t="shared" si="38"/>
        <v>3.8710997442455239</v>
      </c>
      <c r="I143">
        <v>1.76</v>
      </c>
      <c r="J143">
        <v>2.15</v>
      </c>
      <c r="K143" s="7">
        <f t="shared" si="39"/>
        <v>1.8186046511627909</v>
      </c>
      <c r="L143" s="7">
        <f t="shared" si="40"/>
        <v>2.2215909090909092</v>
      </c>
      <c r="M143" s="18">
        <f t="shared" si="41"/>
        <v>0.54987212276214825</v>
      </c>
      <c r="N143" s="18">
        <f t="shared" si="42"/>
        <v>0.45012787723785164</v>
      </c>
      <c r="O143" s="15">
        <f t="shared" si="43"/>
        <v>1.3639534883720932</v>
      </c>
      <c r="P143" s="15">
        <f t="shared" si="44"/>
        <v>0.55539772727272729</v>
      </c>
      <c r="Q143" t="s">
        <v>337</v>
      </c>
      <c r="R143" t="s">
        <v>338</v>
      </c>
      <c r="S143" t="s">
        <v>145</v>
      </c>
      <c r="T143" s="8" t="s">
        <v>303</v>
      </c>
      <c r="U143" s="8" t="s">
        <v>304</v>
      </c>
      <c r="V143" s="11">
        <v>44208</v>
      </c>
      <c r="W143" s="8" t="s">
        <v>309</v>
      </c>
    </row>
    <row r="144" spans="1:23" x14ac:dyDescent="0.25">
      <c r="A144" s="9">
        <v>0.18</v>
      </c>
      <c r="B144" s="9">
        <v>0.82</v>
      </c>
      <c r="C144" s="16">
        <f t="shared" si="35"/>
        <v>5.5555555555555554</v>
      </c>
      <c r="D144" s="17">
        <f t="shared" si="36"/>
        <v>1.2195121951219512</v>
      </c>
      <c r="E144" s="12">
        <v>2.9808863239265015E-2</v>
      </c>
      <c r="F144" s="7">
        <f t="shared" si="34"/>
        <v>1.029808863239265</v>
      </c>
      <c r="G144" s="7">
        <f t="shared" si="37"/>
        <v>5.3947443587546422</v>
      </c>
      <c r="H144" s="7">
        <f t="shared" si="38"/>
        <v>1.1842121763119946</v>
      </c>
      <c r="I144">
        <v>2.02</v>
      </c>
      <c r="J144">
        <v>1.87</v>
      </c>
      <c r="K144" s="7">
        <f t="shared" si="39"/>
        <v>2.0802139037433154</v>
      </c>
      <c r="L144" s="7">
        <f t="shared" si="40"/>
        <v>1.9257425742574257</v>
      </c>
      <c r="M144" s="18">
        <f t="shared" si="41"/>
        <v>0.48071979434447304</v>
      </c>
      <c r="N144" s="18">
        <f t="shared" si="42"/>
        <v>0.51928020565552702</v>
      </c>
      <c r="O144" s="15">
        <f t="shared" si="43"/>
        <v>0.37443850267379675</v>
      </c>
      <c r="P144" s="15">
        <f t="shared" si="44"/>
        <v>1.579108910891089</v>
      </c>
      <c r="Q144" t="s">
        <v>184</v>
      </c>
      <c r="R144" t="s">
        <v>339</v>
      </c>
      <c r="S144" t="s">
        <v>145</v>
      </c>
      <c r="T144" s="20" t="s">
        <v>313</v>
      </c>
      <c r="U144" s="8" t="s">
        <v>305</v>
      </c>
      <c r="V144" s="11">
        <v>44208</v>
      </c>
      <c r="W144" s="8" t="s">
        <v>326</v>
      </c>
    </row>
    <row r="145" spans="1:23" x14ac:dyDescent="0.25">
      <c r="A145" s="9">
        <v>0.36</v>
      </c>
      <c r="B145" s="9">
        <v>0.64</v>
      </c>
      <c r="C145" s="16">
        <f t="shared" si="35"/>
        <v>2.7777777777777777</v>
      </c>
      <c r="D145" s="17">
        <f t="shared" si="36"/>
        <v>1.5625</v>
      </c>
      <c r="E145" s="12">
        <v>3.383458646616555E-2</v>
      </c>
      <c r="F145" s="7">
        <f t="shared" si="34"/>
        <v>1.0338345864661656</v>
      </c>
      <c r="G145" s="7">
        <f t="shared" si="37"/>
        <v>2.6868686868686864</v>
      </c>
      <c r="H145" s="7">
        <f t="shared" si="38"/>
        <v>1.5113636363636362</v>
      </c>
      <c r="I145">
        <v>2.2799999999999998</v>
      </c>
      <c r="J145">
        <v>1.68</v>
      </c>
      <c r="K145" s="7">
        <f t="shared" si="39"/>
        <v>2.3571428571428572</v>
      </c>
      <c r="L145" s="7">
        <f t="shared" si="40"/>
        <v>1.736842105263158</v>
      </c>
      <c r="M145" s="18">
        <f t="shared" si="41"/>
        <v>0.42424242424242425</v>
      </c>
      <c r="N145" s="18">
        <f t="shared" si="42"/>
        <v>0.57575757575757569</v>
      </c>
      <c r="O145" s="15">
        <f t="shared" si="43"/>
        <v>0.84857142857142864</v>
      </c>
      <c r="P145" s="15">
        <f t="shared" si="44"/>
        <v>1.111578947368421</v>
      </c>
      <c r="Q145" t="s">
        <v>182</v>
      </c>
      <c r="R145" t="s">
        <v>340</v>
      </c>
      <c r="S145" t="s">
        <v>145</v>
      </c>
      <c r="T145" s="8" t="s">
        <v>299</v>
      </c>
      <c r="U145" s="8" t="s">
        <v>305</v>
      </c>
      <c r="V145" s="11">
        <v>44208</v>
      </c>
      <c r="W145" s="8" t="s">
        <v>305</v>
      </c>
    </row>
    <row r="146" spans="1:23" x14ac:dyDescent="0.25">
      <c r="A146" s="9">
        <v>0.32</v>
      </c>
      <c r="B146" s="9">
        <v>0.67</v>
      </c>
      <c r="C146" s="16">
        <f t="shared" si="35"/>
        <v>3.125</v>
      </c>
      <c r="D146" s="17">
        <f t="shared" si="36"/>
        <v>1.4925373134328357</v>
      </c>
      <c r="E146" s="12">
        <v>3.6055771758459754E-2</v>
      </c>
      <c r="F146" s="7">
        <f t="shared" si="34"/>
        <v>1.0360557717584598</v>
      </c>
      <c r="G146" s="7">
        <f t="shared" si="37"/>
        <v>3.0162468905472637</v>
      </c>
      <c r="H146" s="7">
        <f t="shared" si="38"/>
        <v>1.4405955298136184</v>
      </c>
      <c r="I146">
        <v>1.61</v>
      </c>
      <c r="J146">
        <v>2.41</v>
      </c>
      <c r="K146" s="7">
        <f t="shared" si="39"/>
        <v>1.6680497925311204</v>
      </c>
      <c r="L146" s="7">
        <f t="shared" si="40"/>
        <v>2.4968944099378882</v>
      </c>
      <c r="M146" s="18">
        <f t="shared" si="41"/>
        <v>0.59950248756218905</v>
      </c>
      <c r="N146" s="18">
        <f t="shared" si="42"/>
        <v>0.40049751243781095</v>
      </c>
      <c r="O146" s="15">
        <f t="shared" si="43"/>
        <v>0.53377593360995856</v>
      </c>
      <c r="P146" s="15">
        <f t="shared" si="44"/>
        <v>1.6729192546583853</v>
      </c>
      <c r="Q146" t="s">
        <v>109</v>
      </c>
      <c r="R146" t="s">
        <v>54</v>
      </c>
      <c r="S146" t="s">
        <v>151</v>
      </c>
      <c r="T146" s="8" t="s">
        <v>303</v>
      </c>
      <c r="U146" s="8" t="s">
        <v>316</v>
      </c>
      <c r="V146" s="11">
        <v>44208</v>
      </c>
      <c r="W146" s="8" t="s">
        <v>308</v>
      </c>
    </row>
    <row r="147" spans="1:23" x14ac:dyDescent="0.25">
      <c r="A147" s="9">
        <v>0.34</v>
      </c>
      <c r="B147" s="9">
        <v>0.66</v>
      </c>
      <c r="C147" s="16">
        <f t="shared" si="35"/>
        <v>2.9411764705882351</v>
      </c>
      <c r="D147" s="17">
        <f t="shared" si="36"/>
        <v>1.5151515151515151</v>
      </c>
      <c r="E147" s="12">
        <v>3.1914893617021267E-2</v>
      </c>
      <c r="F147" s="7">
        <f t="shared" si="34"/>
        <v>1.0319148936170213</v>
      </c>
      <c r="G147" s="7">
        <f t="shared" si="37"/>
        <v>2.8502122498483926</v>
      </c>
      <c r="H147" s="7">
        <f t="shared" si="38"/>
        <v>1.4682911590128085</v>
      </c>
      <c r="I147">
        <v>1.88</v>
      </c>
      <c r="J147">
        <v>2</v>
      </c>
      <c r="K147" s="7">
        <f t="shared" si="39"/>
        <v>1.94</v>
      </c>
      <c r="L147" s="7">
        <f t="shared" si="40"/>
        <v>2.0638297872340425</v>
      </c>
      <c r="M147" s="18">
        <f t="shared" si="41"/>
        <v>0.51546391752577325</v>
      </c>
      <c r="N147" s="18">
        <f t="shared" si="42"/>
        <v>0.4845360824742268</v>
      </c>
      <c r="O147" s="15">
        <f t="shared" si="43"/>
        <v>0.65960000000000008</v>
      </c>
      <c r="P147" s="15">
        <f t="shared" si="44"/>
        <v>1.362127659574468</v>
      </c>
      <c r="Q147" t="s">
        <v>114</v>
      </c>
      <c r="R147" t="s">
        <v>24</v>
      </c>
      <c r="S147" t="s">
        <v>151</v>
      </c>
      <c r="T147" s="8" t="s">
        <v>303</v>
      </c>
      <c r="U147" s="8" t="s">
        <v>308</v>
      </c>
      <c r="V147" s="11">
        <v>44208</v>
      </c>
      <c r="W147" s="8" t="s">
        <v>320</v>
      </c>
    </row>
    <row r="148" spans="1:23" x14ac:dyDescent="0.25">
      <c r="A148" s="9">
        <v>0.53</v>
      </c>
      <c r="B148" s="9">
        <v>0.47</v>
      </c>
      <c r="C148" s="16">
        <f t="shared" si="35"/>
        <v>1.8867924528301885</v>
      </c>
      <c r="D148" s="17">
        <f t="shared" si="36"/>
        <v>2.1276595744680851</v>
      </c>
      <c r="E148" s="12">
        <v>3.2622025999509585E-2</v>
      </c>
      <c r="F148" s="7">
        <f t="shared" si="34"/>
        <v>1.0326220259995096</v>
      </c>
      <c r="G148" s="7">
        <f t="shared" si="37"/>
        <v>1.8271859454129875</v>
      </c>
      <c r="H148" s="7">
        <f t="shared" si="38"/>
        <v>2.0604437256784753</v>
      </c>
      <c r="I148">
        <v>2.7</v>
      </c>
      <c r="J148">
        <v>1.51</v>
      </c>
      <c r="K148" s="7">
        <f t="shared" si="39"/>
        <v>2.7880794701986762</v>
      </c>
      <c r="L148" s="7">
        <f t="shared" si="40"/>
        <v>1.5592592592592596</v>
      </c>
      <c r="M148" s="18">
        <f t="shared" si="41"/>
        <v>0.35866983372921607</v>
      </c>
      <c r="N148" s="18">
        <f t="shared" si="42"/>
        <v>0.64133016627078376</v>
      </c>
      <c r="O148" s="15">
        <f t="shared" si="43"/>
        <v>1.4776821192052985</v>
      </c>
      <c r="P148" s="15">
        <f t="shared" si="44"/>
        <v>0.73285185185185198</v>
      </c>
      <c r="Q148" t="s">
        <v>63</v>
      </c>
      <c r="R148" t="s">
        <v>61</v>
      </c>
      <c r="S148" t="s">
        <v>153</v>
      </c>
      <c r="T148" s="8" t="s">
        <v>306</v>
      </c>
      <c r="U148" s="8" t="s">
        <v>309</v>
      </c>
      <c r="V148" s="11">
        <v>44208</v>
      </c>
      <c r="W148" s="8" t="s">
        <v>317</v>
      </c>
    </row>
    <row r="149" spans="1:23" x14ac:dyDescent="0.25">
      <c r="A149" s="9">
        <v>0.57999999999999996</v>
      </c>
      <c r="B149" s="9">
        <v>0.42</v>
      </c>
      <c r="C149" s="16">
        <f t="shared" si="35"/>
        <v>1.7241379310344829</v>
      </c>
      <c r="D149" s="17">
        <f t="shared" si="36"/>
        <v>2.3809523809523809</v>
      </c>
      <c r="E149" s="12">
        <v>3.0954077996130813E-2</v>
      </c>
      <c r="F149" s="7">
        <f t="shared" si="34"/>
        <v>1.0309540779961308</v>
      </c>
      <c r="G149" s="7">
        <f t="shared" si="37"/>
        <v>1.6723712217965092</v>
      </c>
      <c r="H149" s="7">
        <f t="shared" si="38"/>
        <v>2.3094650205761313</v>
      </c>
      <c r="I149">
        <v>2.44</v>
      </c>
      <c r="J149">
        <v>1.61</v>
      </c>
      <c r="K149" s="7">
        <f t="shared" si="39"/>
        <v>2.5155279503105592</v>
      </c>
      <c r="L149" s="7">
        <f t="shared" si="40"/>
        <v>1.6598360655737707</v>
      </c>
      <c r="M149" s="18">
        <f t="shared" si="41"/>
        <v>0.39753086419753081</v>
      </c>
      <c r="N149" s="18">
        <f t="shared" si="42"/>
        <v>0.60246913580246908</v>
      </c>
      <c r="O149" s="15">
        <f t="shared" si="43"/>
        <v>1.4590062111801241</v>
      </c>
      <c r="P149" s="15">
        <f t="shared" si="44"/>
        <v>0.69713114754098371</v>
      </c>
      <c r="Q149" t="s">
        <v>121</v>
      </c>
      <c r="R149" t="s">
        <v>70</v>
      </c>
      <c r="S149" t="s">
        <v>154</v>
      </c>
      <c r="T149" s="8" t="s">
        <v>303</v>
      </c>
      <c r="U149" s="8" t="s">
        <v>304</v>
      </c>
      <c r="V149" s="11">
        <v>44208</v>
      </c>
      <c r="W149" s="8" t="s">
        <v>316</v>
      </c>
    </row>
    <row r="150" spans="1:23" x14ac:dyDescent="0.25">
      <c r="A150" s="9">
        <v>0.21</v>
      </c>
      <c r="B150" s="9">
        <v>0.79</v>
      </c>
      <c r="C150" s="16">
        <f t="shared" si="35"/>
        <v>4.7619047619047619</v>
      </c>
      <c r="D150" s="17">
        <f t="shared" si="36"/>
        <v>1.2658227848101264</v>
      </c>
      <c r="E150" s="12">
        <v>2.830305277468792E-2</v>
      </c>
      <c r="F150" s="7">
        <f t="shared" si="34"/>
        <v>1.0283030527746879</v>
      </c>
      <c r="G150" s="7">
        <f t="shared" si="37"/>
        <v>4.6308379120879124</v>
      </c>
      <c r="H150" s="7">
        <f t="shared" si="38"/>
        <v>1.2309822297955209</v>
      </c>
      <c r="I150">
        <v>2.61</v>
      </c>
      <c r="J150">
        <v>1.55</v>
      </c>
      <c r="K150" s="7">
        <f t="shared" si="39"/>
        <v>2.6838709677419352</v>
      </c>
      <c r="L150" s="7">
        <f t="shared" si="40"/>
        <v>1.5938697318007664</v>
      </c>
      <c r="M150" s="18">
        <f t="shared" si="41"/>
        <v>0.37259615384615385</v>
      </c>
      <c r="N150" s="18">
        <f t="shared" si="42"/>
        <v>0.62740384615384615</v>
      </c>
      <c r="O150" s="15">
        <f t="shared" si="43"/>
        <v>0.56361290322580637</v>
      </c>
      <c r="P150" s="15">
        <f t="shared" si="44"/>
        <v>1.2591570881226055</v>
      </c>
      <c r="Q150" t="s">
        <v>64</v>
      </c>
      <c r="R150" t="s">
        <v>72</v>
      </c>
      <c r="S150" t="s">
        <v>154</v>
      </c>
      <c r="T150" s="8" t="s">
        <v>303</v>
      </c>
      <c r="U150" s="8" t="s">
        <v>308</v>
      </c>
      <c r="V150" s="11">
        <v>44208</v>
      </c>
      <c r="W150" s="8" t="s">
        <v>308</v>
      </c>
    </row>
    <row r="151" spans="1:23" x14ac:dyDescent="0.25">
      <c r="A151" s="9">
        <v>0.79</v>
      </c>
      <c r="B151" s="9">
        <v>0.21</v>
      </c>
      <c r="C151" s="16">
        <f t="shared" si="35"/>
        <v>1.2658227848101264</v>
      </c>
      <c r="D151" s="17">
        <f t="shared" si="36"/>
        <v>4.7619047619047619</v>
      </c>
      <c r="E151" s="12">
        <v>4.3410041841004166E-2</v>
      </c>
      <c r="F151" s="7">
        <f t="shared" si="34"/>
        <v>1.0434100418410042</v>
      </c>
      <c r="G151" s="7">
        <f t="shared" si="37"/>
        <v>1.2131594809809332</v>
      </c>
      <c r="H151" s="7">
        <f t="shared" si="38"/>
        <v>4.5637904284520827</v>
      </c>
      <c r="I151">
        <v>1.6</v>
      </c>
      <c r="J151">
        <v>2.39</v>
      </c>
      <c r="K151" s="7">
        <f t="shared" si="39"/>
        <v>1.6694560669456067</v>
      </c>
      <c r="L151" s="7">
        <f t="shared" si="40"/>
        <v>2.4937499999999999</v>
      </c>
      <c r="M151" s="18">
        <f t="shared" si="41"/>
        <v>0.59899749373433586</v>
      </c>
      <c r="N151" s="18">
        <f t="shared" si="42"/>
        <v>0.40100250626566419</v>
      </c>
      <c r="O151" s="15">
        <f t="shared" si="43"/>
        <v>1.3188702928870295</v>
      </c>
      <c r="P151" s="15">
        <f t="shared" si="44"/>
        <v>0.52368749999999997</v>
      </c>
      <c r="Q151" t="s">
        <v>196</v>
      </c>
      <c r="R151" t="s">
        <v>168</v>
      </c>
      <c r="S151" t="s">
        <v>166</v>
      </c>
      <c r="T151" s="8" t="s">
        <v>303</v>
      </c>
      <c r="U151" s="8" t="s">
        <v>304</v>
      </c>
      <c r="V151" s="11">
        <v>44209</v>
      </c>
      <c r="W151" s="8" t="s">
        <v>309</v>
      </c>
    </row>
    <row r="152" spans="1:23" x14ac:dyDescent="0.25">
      <c r="A152" s="9">
        <v>0.64</v>
      </c>
      <c r="B152" s="9">
        <v>0.36</v>
      </c>
      <c r="C152" s="16">
        <f t="shared" si="35"/>
        <v>1.5625</v>
      </c>
      <c r="D152" s="17">
        <f t="shared" si="36"/>
        <v>2.7777777777777777</v>
      </c>
      <c r="E152" s="12">
        <v>3.8787998420844794E-2</v>
      </c>
      <c r="F152" s="7">
        <f t="shared" si="34"/>
        <v>1.0387879984208448</v>
      </c>
      <c r="G152" s="7">
        <f t="shared" si="37"/>
        <v>1.5041567695961997</v>
      </c>
      <c r="H152" s="7">
        <f t="shared" si="38"/>
        <v>2.6740564792821324</v>
      </c>
      <c r="I152">
        <v>1.49</v>
      </c>
      <c r="J152">
        <v>2.72</v>
      </c>
      <c r="K152" s="7">
        <f t="shared" si="39"/>
        <v>1.5477941176470587</v>
      </c>
      <c r="L152" s="7">
        <f t="shared" si="40"/>
        <v>2.825503355704698</v>
      </c>
      <c r="M152" s="18">
        <f t="shared" si="41"/>
        <v>0.64608076009501192</v>
      </c>
      <c r="N152" s="18">
        <f t="shared" si="42"/>
        <v>0.35391923990498814</v>
      </c>
      <c r="O152" s="15">
        <f t="shared" si="43"/>
        <v>0.99058823529411755</v>
      </c>
      <c r="P152" s="15">
        <f t="shared" si="44"/>
        <v>1.0171812080536913</v>
      </c>
      <c r="Q152" t="s">
        <v>341</v>
      </c>
      <c r="R152" t="s">
        <v>342</v>
      </c>
      <c r="S152" t="s">
        <v>349</v>
      </c>
      <c r="T152" s="8" t="s">
        <v>303</v>
      </c>
      <c r="U152" s="8" t="s">
        <v>304</v>
      </c>
      <c r="V152" s="11">
        <v>44209</v>
      </c>
      <c r="W152" s="8" t="s">
        <v>308</v>
      </c>
    </row>
    <row r="153" spans="1:23" x14ac:dyDescent="0.25">
      <c r="A153" s="9">
        <v>0.47</v>
      </c>
      <c r="B153" s="9">
        <v>0.53</v>
      </c>
      <c r="C153" s="16">
        <f t="shared" si="35"/>
        <v>2.1276595744680851</v>
      </c>
      <c r="D153" s="17">
        <f t="shared" si="36"/>
        <v>1.8867924528301885</v>
      </c>
      <c r="E153" s="12">
        <v>5.3347849755035481E-2</v>
      </c>
      <c r="F153" s="7">
        <f t="shared" si="34"/>
        <v>1.0533478497550355</v>
      </c>
      <c r="G153" s="7">
        <f t="shared" si="37"/>
        <v>2.0199021386552309</v>
      </c>
      <c r="H153" s="7">
        <f t="shared" si="38"/>
        <v>1.7912339720150159</v>
      </c>
      <c r="I153">
        <v>1.67</v>
      </c>
      <c r="J153">
        <v>2.2000000000000002</v>
      </c>
      <c r="K153" s="7">
        <f t="shared" si="39"/>
        <v>1.7590909090909093</v>
      </c>
      <c r="L153" s="7">
        <f t="shared" si="40"/>
        <v>2.3173652694610785</v>
      </c>
      <c r="M153" s="18">
        <f t="shared" si="41"/>
        <v>0.5684754521963824</v>
      </c>
      <c r="N153" s="18">
        <f t="shared" si="42"/>
        <v>0.43152454780361743</v>
      </c>
      <c r="O153" s="15">
        <f t="shared" si="43"/>
        <v>0.82677272727272733</v>
      </c>
      <c r="P153" s="15">
        <f t="shared" si="44"/>
        <v>1.2282035928143717</v>
      </c>
      <c r="Q153" t="s">
        <v>343</v>
      </c>
      <c r="R153" t="s">
        <v>344</v>
      </c>
      <c r="S153" t="s">
        <v>349</v>
      </c>
      <c r="T153" s="8" t="s">
        <v>303</v>
      </c>
      <c r="U153" s="8" t="s">
        <v>316</v>
      </c>
      <c r="V153" s="11">
        <v>44209</v>
      </c>
      <c r="W153" s="8" t="s">
        <v>309</v>
      </c>
    </row>
    <row r="154" spans="1:23" x14ac:dyDescent="0.25">
      <c r="A154" s="9">
        <v>0.54</v>
      </c>
      <c r="B154" s="9">
        <v>0.36</v>
      </c>
      <c r="C154" s="16">
        <f t="shared" si="35"/>
        <v>1.8518518518518516</v>
      </c>
      <c r="D154" s="17">
        <f t="shared" si="36"/>
        <v>2.7777777777777777</v>
      </c>
      <c r="E154" s="12">
        <v>3.3674339300937772E-2</v>
      </c>
      <c r="F154" s="7">
        <f t="shared" si="34"/>
        <v>1.0336743393009378</v>
      </c>
      <c r="G154" s="7">
        <f t="shared" si="37"/>
        <v>1.7915234822451316</v>
      </c>
      <c r="H154" s="7">
        <f t="shared" si="38"/>
        <v>2.6872852233676974</v>
      </c>
      <c r="I154">
        <v>2.04</v>
      </c>
      <c r="J154">
        <v>1.84</v>
      </c>
      <c r="K154" s="7">
        <f t="shared" si="39"/>
        <v>2.1086956521739131</v>
      </c>
      <c r="L154" s="7">
        <f t="shared" si="40"/>
        <v>1.9019607843137256</v>
      </c>
      <c r="M154" s="18">
        <f t="shared" si="41"/>
        <v>0.47422680412371132</v>
      </c>
      <c r="N154" s="18">
        <f t="shared" si="42"/>
        <v>0.52577319587628868</v>
      </c>
      <c r="O154" s="15">
        <f t="shared" si="43"/>
        <v>1.1386956521739131</v>
      </c>
      <c r="P154" s="15">
        <f t="shared" si="44"/>
        <v>0.68470588235294128</v>
      </c>
      <c r="Q154" t="s">
        <v>345</v>
      </c>
      <c r="R154" t="s">
        <v>346</v>
      </c>
      <c r="S154" t="s">
        <v>145</v>
      </c>
      <c r="T154" s="8" t="s">
        <v>299</v>
      </c>
      <c r="U154" s="8" t="s">
        <v>300</v>
      </c>
      <c r="V154" s="11">
        <v>44209</v>
      </c>
      <c r="W154" s="8" t="s">
        <v>322</v>
      </c>
    </row>
    <row r="155" spans="1:23" x14ac:dyDescent="0.25">
      <c r="A155" s="9">
        <v>0.28000000000000003</v>
      </c>
      <c r="B155" s="9">
        <v>0.72</v>
      </c>
      <c r="C155" s="16">
        <f t="shared" si="35"/>
        <v>3.5714285714285712</v>
      </c>
      <c r="D155" s="17">
        <f t="shared" si="36"/>
        <v>1.3888888888888888</v>
      </c>
      <c r="E155" s="12">
        <v>5.1321434246067277E-2</v>
      </c>
      <c r="F155" s="7">
        <f t="shared" si="34"/>
        <v>1.0513214342460673</v>
      </c>
      <c r="G155" s="7">
        <f t="shared" si="37"/>
        <v>3.397085282475711</v>
      </c>
      <c r="H155" s="7">
        <f t="shared" si="38"/>
        <v>1.3210887209627766</v>
      </c>
      <c r="I155">
        <v>2.39</v>
      </c>
      <c r="J155">
        <v>1.58</v>
      </c>
      <c r="K155" s="7">
        <f t="shared" si="39"/>
        <v>2.5126582278481009</v>
      </c>
      <c r="L155" s="7">
        <f t="shared" si="40"/>
        <v>1.6610878661087864</v>
      </c>
      <c r="M155" s="18">
        <f t="shared" si="41"/>
        <v>0.39798488664987414</v>
      </c>
      <c r="N155" s="18">
        <f t="shared" si="42"/>
        <v>0.60201511335012603</v>
      </c>
      <c r="O155" s="15">
        <f t="shared" si="43"/>
        <v>0.70354430379746835</v>
      </c>
      <c r="P155" s="15">
        <f t="shared" si="44"/>
        <v>1.1959832635983263</v>
      </c>
      <c r="Q155" t="s">
        <v>268</v>
      </c>
      <c r="R155" t="s">
        <v>269</v>
      </c>
      <c r="S155" t="s">
        <v>294</v>
      </c>
      <c r="T155" s="8" t="s">
        <v>299</v>
      </c>
      <c r="U155" s="8" t="s">
        <v>305</v>
      </c>
      <c r="V155" s="11">
        <v>44209</v>
      </c>
      <c r="W155" s="8" t="s">
        <v>309</v>
      </c>
    </row>
    <row r="156" spans="1:23" x14ac:dyDescent="0.25">
      <c r="A156" s="9">
        <v>0.69</v>
      </c>
      <c r="B156" s="9">
        <v>0.31</v>
      </c>
      <c r="C156" s="16">
        <f t="shared" si="35"/>
        <v>1.4492753623188408</v>
      </c>
      <c r="D156" s="17">
        <f t="shared" si="36"/>
        <v>3.2258064516129035</v>
      </c>
      <c r="E156" s="12">
        <v>3.275818954738674E-2</v>
      </c>
      <c r="F156" s="7">
        <f t="shared" si="34"/>
        <v>1.0327581895473867</v>
      </c>
      <c r="G156" s="7">
        <f t="shared" si="37"/>
        <v>1.40330561111696</v>
      </c>
      <c r="H156" s="7">
        <f t="shared" si="38"/>
        <v>3.1234866828087173</v>
      </c>
      <c r="I156">
        <v>1.55</v>
      </c>
      <c r="J156">
        <v>2.58</v>
      </c>
      <c r="K156" s="7">
        <f t="shared" si="39"/>
        <v>1.6007751937984496</v>
      </c>
      <c r="L156" s="7">
        <f t="shared" si="40"/>
        <v>2.6645161290322577</v>
      </c>
      <c r="M156" s="18">
        <f t="shared" si="41"/>
        <v>0.62469733656174331</v>
      </c>
      <c r="N156" s="18">
        <f t="shared" si="42"/>
        <v>0.37530266343825669</v>
      </c>
      <c r="O156" s="15">
        <f t="shared" si="43"/>
        <v>1.1045348837209301</v>
      </c>
      <c r="P156" s="15">
        <f t="shared" si="44"/>
        <v>0.82599999999999985</v>
      </c>
      <c r="Q156" t="s">
        <v>53</v>
      </c>
      <c r="R156" t="s">
        <v>115</v>
      </c>
      <c r="S156" t="s">
        <v>151</v>
      </c>
      <c r="T156" s="8" t="s">
        <v>303</v>
      </c>
      <c r="U156" s="8" t="s">
        <v>304</v>
      </c>
      <c r="V156" s="11">
        <v>44209</v>
      </c>
      <c r="W156" s="8" t="s">
        <v>318</v>
      </c>
    </row>
    <row r="157" spans="1:23" x14ac:dyDescent="0.25">
      <c r="A157" s="9">
        <v>0.76</v>
      </c>
      <c r="B157" s="9">
        <v>0.24</v>
      </c>
      <c r="C157" s="16">
        <f t="shared" si="35"/>
        <v>1.3157894736842106</v>
      </c>
      <c r="D157" s="17">
        <f t="shared" si="36"/>
        <v>4.166666666666667</v>
      </c>
      <c r="E157" s="12">
        <v>3.4391534391534417E-2</v>
      </c>
      <c r="F157" s="7">
        <f t="shared" si="34"/>
        <v>1.0343915343915344</v>
      </c>
      <c r="G157" s="7">
        <f t="shared" si="37"/>
        <v>1.2720419975770629</v>
      </c>
      <c r="H157" s="7">
        <f t="shared" si="38"/>
        <v>4.0281329923273663</v>
      </c>
      <c r="I157">
        <v>1.75</v>
      </c>
      <c r="J157">
        <v>2.16</v>
      </c>
      <c r="K157" s="7">
        <f t="shared" si="39"/>
        <v>1.8101851851851851</v>
      </c>
      <c r="L157" s="7">
        <f t="shared" si="40"/>
        <v>2.2342857142857144</v>
      </c>
      <c r="M157" s="18">
        <f t="shared" si="41"/>
        <v>0.55242966751918166</v>
      </c>
      <c r="N157" s="18">
        <f t="shared" si="42"/>
        <v>0.4475703324808184</v>
      </c>
      <c r="O157" s="15">
        <f t="shared" si="43"/>
        <v>1.3757407407407407</v>
      </c>
      <c r="P157" s="15">
        <f t="shared" si="44"/>
        <v>0.53622857142857139</v>
      </c>
      <c r="Q157" t="s">
        <v>111</v>
      </c>
      <c r="R157" t="s">
        <v>50</v>
      </c>
      <c r="S157" t="s">
        <v>151</v>
      </c>
      <c r="T157" s="8" t="s">
        <v>299</v>
      </c>
      <c r="U157" s="8" t="s">
        <v>300</v>
      </c>
      <c r="V157" s="11">
        <v>44209</v>
      </c>
      <c r="W157" s="8" t="s">
        <v>311</v>
      </c>
    </row>
    <row r="158" spans="1:23" x14ac:dyDescent="0.25">
      <c r="A158" s="9">
        <v>0.62</v>
      </c>
      <c r="B158" s="9">
        <v>0.38</v>
      </c>
      <c r="C158" s="16">
        <f t="shared" si="35"/>
        <v>1.6129032258064517</v>
      </c>
      <c r="D158" s="17">
        <f t="shared" si="36"/>
        <v>2.6315789473684212</v>
      </c>
      <c r="E158" s="12">
        <v>3.5288012454592677E-2</v>
      </c>
      <c r="F158" s="7">
        <f t="shared" si="34"/>
        <v>1.0352880124545927</v>
      </c>
      <c r="G158" s="7">
        <f t="shared" si="37"/>
        <v>1.557927075753901</v>
      </c>
      <c r="H158" s="7">
        <f t="shared" si="38"/>
        <v>2.541881018335312</v>
      </c>
      <c r="I158">
        <v>1.64</v>
      </c>
      <c r="J158">
        <v>2.35</v>
      </c>
      <c r="K158" s="7">
        <f t="shared" si="39"/>
        <v>1.6978723404255318</v>
      </c>
      <c r="L158" s="7">
        <f t="shared" si="40"/>
        <v>2.4329268292682928</v>
      </c>
      <c r="M158" s="18">
        <f t="shared" si="41"/>
        <v>0.58897243107769426</v>
      </c>
      <c r="N158" s="18">
        <f t="shared" si="42"/>
        <v>0.41102756892230574</v>
      </c>
      <c r="O158" s="15">
        <f t="shared" si="43"/>
        <v>1.0526808510638297</v>
      </c>
      <c r="P158" s="15">
        <f t="shared" si="44"/>
        <v>0.92451219512195126</v>
      </c>
      <c r="Q158" t="s">
        <v>55</v>
      </c>
      <c r="R158" t="s">
        <v>48</v>
      </c>
      <c r="S158" t="s">
        <v>151</v>
      </c>
      <c r="T158" s="8" t="s">
        <v>299</v>
      </c>
      <c r="U158" s="8" t="s">
        <v>300</v>
      </c>
      <c r="V158" s="11">
        <v>44209</v>
      </c>
      <c r="W158" s="8" t="s">
        <v>305</v>
      </c>
    </row>
    <row r="159" spans="1:23" x14ac:dyDescent="0.25">
      <c r="A159" s="9">
        <v>0.52</v>
      </c>
      <c r="B159" s="9">
        <v>0.48</v>
      </c>
      <c r="C159" s="16">
        <f t="shared" si="35"/>
        <v>1.9230769230769229</v>
      </c>
      <c r="D159" s="17">
        <f t="shared" si="36"/>
        <v>2.0833333333333335</v>
      </c>
      <c r="E159" s="12">
        <v>3.2221709953383471E-2</v>
      </c>
      <c r="F159" s="7">
        <f t="shared" si="34"/>
        <v>1.0322217099533835</v>
      </c>
      <c r="G159" s="7">
        <f t="shared" si="37"/>
        <v>1.8630463828974995</v>
      </c>
      <c r="H159" s="7">
        <f t="shared" si="38"/>
        <v>2.0183002481389583</v>
      </c>
      <c r="I159">
        <v>1.62</v>
      </c>
      <c r="J159">
        <v>2.41</v>
      </c>
      <c r="K159" s="7">
        <f t="shared" si="39"/>
        <v>1.6721991701244814</v>
      </c>
      <c r="L159" s="7">
        <f t="shared" si="40"/>
        <v>2.4876543209876543</v>
      </c>
      <c r="M159" s="18">
        <f t="shared" si="41"/>
        <v>0.59801488833746896</v>
      </c>
      <c r="N159" s="18">
        <f t="shared" si="42"/>
        <v>0.40198511166253104</v>
      </c>
      <c r="O159" s="15">
        <f t="shared" si="43"/>
        <v>0.86954356846473035</v>
      </c>
      <c r="P159" s="15">
        <f t="shared" si="44"/>
        <v>1.1940740740740738</v>
      </c>
      <c r="Q159" t="s">
        <v>110</v>
      </c>
      <c r="R159" t="s">
        <v>23</v>
      </c>
      <c r="S159" t="s">
        <v>151</v>
      </c>
      <c r="T159" s="8" t="s">
        <v>303</v>
      </c>
      <c r="U159" s="8" t="s">
        <v>316</v>
      </c>
      <c r="V159" s="11">
        <v>44209</v>
      </c>
      <c r="W159" s="8" t="s">
        <v>308</v>
      </c>
    </row>
    <row r="160" spans="1:23" x14ac:dyDescent="0.25">
      <c r="A160" s="9">
        <v>0.2</v>
      </c>
      <c r="B160" s="9">
        <v>0.8</v>
      </c>
      <c r="C160" s="16">
        <f t="shared" si="35"/>
        <v>5</v>
      </c>
      <c r="D160" s="17">
        <f t="shared" si="36"/>
        <v>1.25</v>
      </c>
      <c r="E160" s="12">
        <v>3.3950617283950546E-2</v>
      </c>
      <c r="F160" s="7">
        <f t="shared" si="34"/>
        <v>1.0339506172839505</v>
      </c>
      <c r="G160" s="7">
        <f t="shared" si="37"/>
        <v>4.8358208955223887</v>
      </c>
      <c r="H160" s="7">
        <f t="shared" si="38"/>
        <v>1.2089552238805972</v>
      </c>
      <c r="I160">
        <v>2.4</v>
      </c>
      <c r="J160">
        <v>1.62</v>
      </c>
      <c r="K160" s="7">
        <f t="shared" si="39"/>
        <v>2.4814814814814814</v>
      </c>
      <c r="L160" s="7">
        <f t="shared" si="40"/>
        <v>1.675</v>
      </c>
      <c r="M160" s="18">
        <f t="shared" si="41"/>
        <v>0.40298507462686567</v>
      </c>
      <c r="N160" s="18">
        <f t="shared" si="42"/>
        <v>0.59701492537313428</v>
      </c>
      <c r="O160" s="15">
        <f t="shared" si="43"/>
        <v>0.49629629629629624</v>
      </c>
      <c r="P160" s="15">
        <f t="shared" si="44"/>
        <v>1.3399999999999999</v>
      </c>
      <c r="Q160" t="s">
        <v>141</v>
      </c>
      <c r="R160" t="s">
        <v>118</v>
      </c>
      <c r="S160" t="s">
        <v>153</v>
      </c>
      <c r="T160" s="8" t="s">
        <v>299</v>
      </c>
      <c r="U160" s="8" t="s">
        <v>305</v>
      </c>
      <c r="V160" s="11">
        <v>44209</v>
      </c>
      <c r="W160" s="8" t="s">
        <v>326</v>
      </c>
    </row>
    <row r="161" spans="1:23" x14ac:dyDescent="0.25">
      <c r="A161" s="9">
        <v>0.52</v>
      </c>
      <c r="B161" s="9">
        <v>0.48</v>
      </c>
      <c r="C161" s="16">
        <f t="shared" si="35"/>
        <v>1.9230769230769229</v>
      </c>
      <c r="D161" s="17">
        <f t="shared" si="36"/>
        <v>2.0833333333333335</v>
      </c>
      <c r="E161" s="12">
        <v>2.631578947368407E-2</v>
      </c>
      <c r="F161" s="7">
        <f t="shared" si="34"/>
        <v>1.0263157894736841</v>
      </c>
      <c r="G161" s="7">
        <f t="shared" si="37"/>
        <v>1.873767258382643</v>
      </c>
      <c r="H161" s="7">
        <f t="shared" si="38"/>
        <v>2.0299145299145303</v>
      </c>
      <c r="I161">
        <v>1.9</v>
      </c>
      <c r="J161">
        <v>2</v>
      </c>
      <c r="K161" s="7">
        <f t="shared" si="39"/>
        <v>1.9499999999999997</v>
      </c>
      <c r="L161" s="7">
        <f t="shared" si="40"/>
        <v>2.0526315789473681</v>
      </c>
      <c r="M161" s="18">
        <f t="shared" si="41"/>
        <v>0.51282051282051289</v>
      </c>
      <c r="N161" s="18">
        <f t="shared" si="42"/>
        <v>0.48717948717948723</v>
      </c>
      <c r="O161" s="15">
        <f t="shared" si="43"/>
        <v>1.014</v>
      </c>
      <c r="P161" s="15">
        <f t="shared" si="44"/>
        <v>0.98526315789473673</v>
      </c>
      <c r="Q161" t="s">
        <v>347</v>
      </c>
      <c r="R161" t="s">
        <v>348</v>
      </c>
      <c r="S161" t="s">
        <v>349</v>
      </c>
      <c r="T161" s="8" t="s">
        <v>306</v>
      </c>
      <c r="U161" s="8" t="s">
        <v>309</v>
      </c>
      <c r="V161" s="11">
        <v>44210</v>
      </c>
      <c r="W161" s="8" t="s">
        <v>307</v>
      </c>
    </row>
    <row r="162" spans="1:23" x14ac:dyDescent="0.25">
      <c r="A162" s="9">
        <v>0.57999999999999996</v>
      </c>
      <c r="B162" s="9">
        <v>0.42</v>
      </c>
      <c r="C162" s="16">
        <f t="shared" si="35"/>
        <v>1.7241379310344829</v>
      </c>
      <c r="D162" s="17">
        <f t="shared" si="36"/>
        <v>2.3809523809523809</v>
      </c>
      <c r="E162" s="12">
        <v>5.1273605621431795E-2</v>
      </c>
      <c r="F162" s="7">
        <f t="shared" si="34"/>
        <v>1.0512736056214318</v>
      </c>
      <c r="G162" s="7">
        <f t="shared" si="37"/>
        <v>1.6400468173224092</v>
      </c>
      <c r="H162" s="7">
        <f t="shared" si="38"/>
        <v>2.2648265572547555</v>
      </c>
      <c r="I162">
        <v>2.0699999999999998</v>
      </c>
      <c r="J162">
        <v>1.76</v>
      </c>
      <c r="K162" s="7">
        <f t="shared" si="39"/>
        <v>2.1761363636363638</v>
      </c>
      <c r="L162" s="7">
        <f t="shared" si="40"/>
        <v>1.85024154589372</v>
      </c>
      <c r="M162" s="18">
        <f t="shared" si="41"/>
        <v>0.45953002610966054</v>
      </c>
      <c r="N162" s="18">
        <f t="shared" si="42"/>
        <v>0.54046997389033935</v>
      </c>
      <c r="O162" s="15">
        <f t="shared" si="43"/>
        <v>1.262159090909091</v>
      </c>
      <c r="P162" s="15">
        <f t="shared" si="44"/>
        <v>0.7771014492753624</v>
      </c>
      <c r="Q162" t="s">
        <v>284</v>
      </c>
      <c r="R162" t="s">
        <v>285</v>
      </c>
      <c r="S162" t="s">
        <v>294</v>
      </c>
      <c r="T162" s="8" t="s">
        <v>303</v>
      </c>
      <c r="U162" s="8" t="s">
        <v>316</v>
      </c>
      <c r="V162" s="11">
        <v>44210</v>
      </c>
      <c r="W162" s="8" t="s">
        <v>304</v>
      </c>
    </row>
    <row r="163" spans="1:23" x14ac:dyDescent="0.25">
      <c r="A163" s="9">
        <v>0.46</v>
      </c>
      <c r="B163" s="9">
        <v>0.54</v>
      </c>
      <c r="C163" s="16">
        <f t="shared" si="35"/>
        <v>2.1739130434782608</v>
      </c>
      <c r="D163" s="17">
        <f t="shared" si="36"/>
        <v>1.8518518518518516</v>
      </c>
      <c r="E163" s="12">
        <v>5.1356713994897829E-2</v>
      </c>
      <c r="F163" s="7">
        <f t="shared" si="34"/>
        <v>1.0513567139948978</v>
      </c>
      <c r="G163" s="7">
        <f t="shared" si="37"/>
        <v>2.0677216538789427</v>
      </c>
      <c r="H163" s="7">
        <f t="shared" si="38"/>
        <v>1.761392519970951</v>
      </c>
      <c r="I163">
        <v>2.57</v>
      </c>
      <c r="J163">
        <v>1.51</v>
      </c>
      <c r="K163" s="7">
        <f t="shared" si="39"/>
        <v>2.7019867549668874</v>
      </c>
      <c r="L163" s="7">
        <f t="shared" si="40"/>
        <v>1.5875486381322956</v>
      </c>
      <c r="M163" s="18">
        <f t="shared" si="41"/>
        <v>0.37009803921568629</v>
      </c>
      <c r="N163" s="18">
        <f t="shared" si="42"/>
        <v>0.62990196078431371</v>
      </c>
      <c r="O163" s="15">
        <f t="shared" si="43"/>
        <v>1.2429139072847684</v>
      </c>
      <c r="P163" s="15">
        <f t="shared" si="44"/>
        <v>0.8572762645914398</v>
      </c>
      <c r="Q163" t="s">
        <v>286</v>
      </c>
      <c r="R163" t="s">
        <v>270</v>
      </c>
      <c r="S163" t="s">
        <v>294</v>
      </c>
      <c r="T163" s="8" t="s">
        <v>303</v>
      </c>
      <c r="U163" s="8" t="s">
        <v>308</v>
      </c>
      <c r="V163" s="11">
        <v>44210</v>
      </c>
      <c r="W163" s="8" t="s">
        <v>305</v>
      </c>
    </row>
    <row r="164" spans="1:23" x14ac:dyDescent="0.25">
      <c r="A164" s="9">
        <v>0.42</v>
      </c>
      <c r="B164" s="9">
        <v>0.57999999999999996</v>
      </c>
      <c r="C164" s="16">
        <f t="shared" si="35"/>
        <v>2.3809523809523809</v>
      </c>
      <c r="D164" s="17">
        <f t="shared" si="36"/>
        <v>1.7241379310344829</v>
      </c>
      <c r="E164" s="12">
        <v>3.2911392405063244E-2</v>
      </c>
      <c r="F164" s="7">
        <f t="shared" si="34"/>
        <v>1.0329113924050632</v>
      </c>
      <c r="G164" s="7">
        <f t="shared" si="37"/>
        <v>2.3050887021475259</v>
      </c>
      <c r="H164" s="7">
        <f t="shared" si="38"/>
        <v>1.6692021636240706</v>
      </c>
      <c r="I164">
        <v>1.58</v>
      </c>
      <c r="J164">
        <v>2.5</v>
      </c>
      <c r="K164" s="7">
        <f t="shared" si="39"/>
        <v>1.6319999999999999</v>
      </c>
      <c r="L164" s="7">
        <f t="shared" si="40"/>
        <v>2.5822784810126582</v>
      </c>
      <c r="M164" s="18">
        <f t="shared" si="41"/>
        <v>0.61274509803921573</v>
      </c>
      <c r="N164" s="18">
        <f t="shared" si="42"/>
        <v>0.38725490196078433</v>
      </c>
      <c r="O164" s="15">
        <f t="shared" si="43"/>
        <v>0.68543999999999994</v>
      </c>
      <c r="P164" s="15">
        <f t="shared" si="44"/>
        <v>1.4977215189873416</v>
      </c>
      <c r="Q164" t="s">
        <v>113</v>
      </c>
      <c r="R164" t="s">
        <v>52</v>
      </c>
      <c r="S164" t="s">
        <v>151</v>
      </c>
      <c r="T164" s="8" t="s">
        <v>303</v>
      </c>
      <c r="U164" s="8" t="s">
        <v>316</v>
      </c>
      <c r="V164" s="11">
        <v>44210</v>
      </c>
      <c r="W164" s="8" t="s">
        <v>309</v>
      </c>
    </row>
    <row r="165" spans="1:23" x14ac:dyDescent="0.25">
      <c r="A165" s="9">
        <v>0.76</v>
      </c>
      <c r="B165" s="9">
        <v>0.24</v>
      </c>
      <c r="C165" s="16">
        <f t="shared" si="35"/>
        <v>1.3157894736842106</v>
      </c>
      <c r="D165" s="17">
        <f t="shared" si="36"/>
        <v>4.166666666666667</v>
      </c>
      <c r="E165" s="12">
        <v>4.1041041041041115E-2</v>
      </c>
      <c r="F165" s="7">
        <f t="shared" si="34"/>
        <v>1.0410410410410411</v>
      </c>
      <c r="G165" s="7">
        <f t="shared" si="37"/>
        <v>1.263917004048583</v>
      </c>
      <c r="H165" s="7">
        <f t="shared" si="38"/>
        <v>4.0024038461538458</v>
      </c>
      <c r="I165">
        <v>1.35</v>
      </c>
      <c r="J165">
        <v>3.33</v>
      </c>
      <c r="K165" s="7">
        <f t="shared" si="39"/>
        <v>1.4054054054054057</v>
      </c>
      <c r="L165" s="7">
        <f t="shared" si="40"/>
        <v>3.4666666666666668</v>
      </c>
      <c r="M165" s="18">
        <f t="shared" si="41"/>
        <v>0.71153846153846134</v>
      </c>
      <c r="N165" s="18">
        <f t="shared" si="42"/>
        <v>0.28846153846153844</v>
      </c>
      <c r="O165" s="15">
        <f t="shared" si="43"/>
        <v>1.0681081081081083</v>
      </c>
      <c r="P165" s="15">
        <f t="shared" si="44"/>
        <v>0.83200000000000007</v>
      </c>
      <c r="Q165" t="s">
        <v>51</v>
      </c>
      <c r="R165" t="s">
        <v>112</v>
      </c>
      <c r="S165" t="s">
        <v>151</v>
      </c>
      <c r="T165" s="8" t="s">
        <v>299</v>
      </c>
      <c r="U165" s="8" t="s">
        <v>302</v>
      </c>
      <c r="V165" s="11">
        <v>44210</v>
      </c>
      <c r="W165" s="8" t="s">
        <v>318</v>
      </c>
    </row>
    <row r="166" spans="1:23" s="26" customFormat="1" x14ac:dyDescent="0.25">
      <c r="A166" s="21">
        <v>0.61</v>
      </c>
      <c r="B166" s="21">
        <v>0.39</v>
      </c>
      <c r="C166" s="22">
        <f t="shared" si="35"/>
        <v>1.639344262295082</v>
      </c>
      <c r="D166" s="23">
        <f t="shared" si="36"/>
        <v>2.5641025641025639</v>
      </c>
      <c r="E166" s="24">
        <v>2.891515407344869E-2</v>
      </c>
      <c r="F166" s="25">
        <f t="shared" si="34"/>
        <v>1.0289151540734487</v>
      </c>
      <c r="G166" s="25">
        <f t="shared" si="37"/>
        <v>1.5932744850777638</v>
      </c>
      <c r="H166" s="25">
        <f t="shared" si="38"/>
        <v>2.4920447074293226</v>
      </c>
      <c r="I166" s="26">
        <v>2.06</v>
      </c>
      <c r="J166" s="26">
        <v>1.84</v>
      </c>
      <c r="K166" s="25">
        <f t="shared" si="39"/>
        <v>2.1195652173913042</v>
      </c>
      <c r="L166" s="25">
        <f t="shared" si="40"/>
        <v>1.8932038834951457</v>
      </c>
      <c r="M166" s="27">
        <f t="shared" si="41"/>
        <v>0.47179487179487184</v>
      </c>
      <c r="N166" s="27">
        <f t="shared" si="42"/>
        <v>0.52820512820512822</v>
      </c>
      <c r="O166" s="26">
        <f t="shared" si="43"/>
        <v>1.2929347826086957</v>
      </c>
      <c r="P166" s="26">
        <f t="shared" si="44"/>
        <v>0.73834951456310693</v>
      </c>
      <c r="Q166" s="26" t="s">
        <v>116</v>
      </c>
      <c r="R166" s="26" t="s">
        <v>49</v>
      </c>
      <c r="S166" s="26" t="s">
        <v>151</v>
      </c>
      <c r="T166" s="28" t="s">
        <v>299</v>
      </c>
      <c r="U166" s="28" t="s">
        <v>300</v>
      </c>
      <c r="V166" s="29">
        <v>44210</v>
      </c>
      <c r="W166" s="28" t="s">
        <v>322</v>
      </c>
    </row>
    <row r="167" spans="1:23" x14ac:dyDescent="0.25">
      <c r="A167" s="9">
        <v>0.7</v>
      </c>
      <c r="B167" s="9">
        <v>0.3</v>
      </c>
      <c r="C167" s="16">
        <f t="shared" ref="C167:C230" si="45">(100%/A167)</f>
        <v>1.4285714285714286</v>
      </c>
      <c r="D167" s="17">
        <f t="shared" ref="D167:D230" si="46">(100%/B167)</f>
        <v>3.3333333333333335</v>
      </c>
      <c r="E167" s="12">
        <v>3.6519871106337254E-2</v>
      </c>
      <c r="F167" s="7">
        <f t="shared" si="34"/>
        <v>1.0365198711063373</v>
      </c>
      <c r="G167" s="7">
        <f t="shared" ref="G167:G230" si="47">C167/F167</f>
        <v>1.3782383419689119</v>
      </c>
      <c r="H167" s="7">
        <f t="shared" ref="H167:H230" si="48">D167/F167</f>
        <v>3.2158894645941278</v>
      </c>
      <c r="I167">
        <v>1.9</v>
      </c>
      <c r="J167">
        <v>1.96</v>
      </c>
      <c r="K167" s="7">
        <f t="shared" ref="K167:K230" si="49">(I167*F167)</f>
        <v>1.9693877551020407</v>
      </c>
      <c r="L167" s="7">
        <f t="shared" ref="L167:L230" si="50">(J167*F167)</f>
        <v>2.0315789473684212</v>
      </c>
      <c r="M167" s="18">
        <f t="shared" ref="M167:M230" si="51">(1/K167)</f>
        <v>0.50777202072538863</v>
      </c>
      <c r="N167" s="18">
        <f t="shared" ref="N167:N230" si="52">(1/L167)</f>
        <v>0.49222797927461137</v>
      </c>
      <c r="O167" s="15">
        <f t="shared" ref="O167:O230" si="53">(I167/G167)</f>
        <v>1.3785714285714286</v>
      </c>
      <c r="P167" s="15">
        <f t="shared" ref="P167:P230" si="54">(J167/H167)</f>
        <v>0.60947368421052628</v>
      </c>
      <c r="Q167" t="s">
        <v>165</v>
      </c>
      <c r="R167" t="s">
        <v>195</v>
      </c>
      <c r="S167" t="s">
        <v>166</v>
      </c>
      <c r="T167" s="8" t="s">
        <v>299</v>
      </c>
      <c r="U167" s="8" t="s">
        <v>300</v>
      </c>
      <c r="V167" t="s">
        <v>431</v>
      </c>
      <c r="W167" s="8" t="s">
        <v>316</v>
      </c>
    </row>
    <row r="168" spans="1:23" x14ac:dyDescent="0.25">
      <c r="A168" s="9">
        <v>0.54</v>
      </c>
      <c r="B168" s="9">
        <v>0.46</v>
      </c>
      <c r="C168" s="16">
        <f t="shared" si="45"/>
        <v>1.8518518518518516</v>
      </c>
      <c r="D168" s="17">
        <f t="shared" si="46"/>
        <v>2.1739130434782608</v>
      </c>
      <c r="E168" s="12">
        <v>2.5667999158426325E-2</v>
      </c>
      <c r="F168" s="7">
        <f t="shared" si="34"/>
        <v>1.0256679991584263</v>
      </c>
      <c r="G168" s="7">
        <f t="shared" si="47"/>
        <v>1.8055080721747385</v>
      </c>
      <c r="H168" s="7">
        <f t="shared" si="48"/>
        <v>2.1195094760312148</v>
      </c>
      <c r="I168">
        <v>1.94</v>
      </c>
      <c r="J168">
        <v>1.96</v>
      </c>
      <c r="K168" s="7">
        <f t="shared" si="49"/>
        <v>1.989795918367347</v>
      </c>
      <c r="L168" s="7">
        <f t="shared" si="50"/>
        <v>2.0103092783505154</v>
      </c>
      <c r="M168" s="18">
        <f t="shared" si="51"/>
        <v>0.50256410256410255</v>
      </c>
      <c r="N168" s="18">
        <f t="shared" si="52"/>
        <v>0.49743589743589745</v>
      </c>
      <c r="O168" s="15">
        <f t="shared" si="53"/>
        <v>1.0744897959183675</v>
      </c>
      <c r="P168" s="15">
        <f t="shared" si="54"/>
        <v>0.92474226804123727</v>
      </c>
      <c r="Q168" t="s">
        <v>223</v>
      </c>
      <c r="R168" t="s">
        <v>217</v>
      </c>
      <c r="S168" t="s">
        <v>291</v>
      </c>
      <c r="T168" s="8" t="s">
        <v>299</v>
      </c>
      <c r="U168" s="8" t="s">
        <v>300</v>
      </c>
      <c r="V168" t="s">
        <v>431</v>
      </c>
      <c r="W168" s="8" t="s">
        <v>308</v>
      </c>
    </row>
    <row r="169" spans="1:23" x14ac:dyDescent="0.25">
      <c r="A169" s="9">
        <v>0.28000000000000003</v>
      </c>
      <c r="B169" s="9">
        <v>0.72</v>
      </c>
      <c r="C169" s="16">
        <f t="shared" si="45"/>
        <v>3.5714285714285712</v>
      </c>
      <c r="D169" s="17">
        <f t="shared" si="46"/>
        <v>1.3888888888888888</v>
      </c>
      <c r="E169" s="12">
        <v>3.5349049661227649E-2</v>
      </c>
      <c r="F169" s="7">
        <f t="shared" si="34"/>
        <v>1.0353490496612276</v>
      </c>
      <c r="G169" s="7">
        <f t="shared" si="47"/>
        <v>3.4494922969187676</v>
      </c>
      <c r="H169" s="7">
        <f t="shared" si="48"/>
        <v>1.3414692265795207</v>
      </c>
      <c r="I169">
        <v>1.57</v>
      </c>
      <c r="J169">
        <v>2.5099999999999998</v>
      </c>
      <c r="K169" s="7">
        <f t="shared" si="49"/>
        <v>1.6254980079681274</v>
      </c>
      <c r="L169" s="7">
        <f t="shared" si="50"/>
        <v>2.5987261146496814</v>
      </c>
      <c r="M169" s="18">
        <f t="shared" si="51"/>
        <v>0.61519607843137258</v>
      </c>
      <c r="N169" s="18">
        <f t="shared" si="52"/>
        <v>0.38480392156862747</v>
      </c>
      <c r="O169" s="15">
        <f t="shared" si="53"/>
        <v>0.45513944223107572</v>
      </c>
      <c r="P169" s="15">
        <f t="shared" si="54"/>
        <v>1.8710828025477706</v>
      </c>
      <c r="Q169" t="s">
        <v>253</v>
      </c>
      <c r="R169" t="s">
        <v>282</v>
      </c>
      <c r="S169" t="s">
        <v>292</v>
      </c>
      <c r="T169" s="8" t="s">
        <v>313</v>
      </c>
      <c r="U169" s="8" t="s">
        <v>305</v>
      </c>
      <c r="V169" t="s">
        <v>431</v>
      </c>
      <c r="W169" s="8" t="s">
        <v>309</v>
      </c>
    </row>
    <row r="170" spans="1:23" x14ac:dyDescent="0.25">
      <c r="A170" s="9">
        <v>0.76</v>
      </c>
      <c r="B170" s="9">
        <v>0.24</v>
      </c>
      <c r="C170" s="16">
        <f t="shared" si="45"/>
        <v>1.3157894736842106</v>
      </c>
      <c r="D170" s="17">
        <f t="shared" si="46"/>
        <v>4.166666666666667</v>
      </c>
      <c r="E170" s="12">
        <v>2.6964398567516312E-2</v>
      </c>
      <c r="F170" s="7">
        <f t="shared" si="34"/>
        <v>1.0269643985675163</v>
      </c>
      <c r="G170" s="7">
        <f t="shared" si="47"/>
        <v>1.2812415654520919</v>
      </c>
      <c r="H170" s="7">
        <f t="shared" si="48"/>
        <v>4.0572649572649579</v>
      </c>
      <c r="I170">
        <v>2.02</v>
      </c>
      <c r="J170">
        <v>1.88</v>
      </c>
      <c r="K170" s="7">
        <f t="shared" si="49"/>
        <v>2.0744680851063828</v>
      </c>
      <c r="L170" s="7">
        <f t="shared" si="50"/>
        <v>1.9306930693069306</v>
      </c>
      <c r="M170" s="18">
        <f t="shared" si="51"/>
        <v>0.48205128205128212</v>
      </c>
      <c r="N170" s="18">
        <f t="shared" si="52"/>
        <v>0.517948717948718</v>
      </c>
      <c r="O170" s="15">
        <f t="shared" si="53"/>
        <v>1.576595744680851</v>
      </c>
      <c r="P170" s="15">
        <f t="shared" si="54"/>
        <v>0.46336633663366328</v>
      </c>
      <c r="Q170" t="s">
        <v>232</v>
      </c>
      <c r="R170" t="s">
        <v>252</v>
      </c>
      <c r="S170" t="s">
        <v>292</v>
      </c>
      <c r="T170" s="8" t="s">
        <v>303</v>
      </c>
      <c r="U170" s="8" t="s">
        <v>304</v>
      </c>
      <c r="V170" t="s">
        <v>431</v>
      </c>
      <c r="W170" s="8" t="s">
        <v>307</v>
      </c>
    </row>
    <row r="171" spans="1:23" x14ac:dyDescent="0.25">
      <c r="A171" s="9">
        <v>0.77</v>
      </c>
      <c r="B171" s="9">
        <v>0.23</v>
      </c>
      <c r="C171" s="16">
        <f t="shared" si="45"/>
        <v>1.2987012987012987</v>
      </c>
      <c r="D171" s="17">
        <f t="shared" si="46"/>
        <v>4.3478260869565215</v>
      </c>
      <c r="E171" s="12">
        <v>2.9489204844655115E-2</v>
      </c>
      <c r="F171" s="7">
        <f t="shared" si="34"/>
        <v>1.0294892048446551</v>
      </c>
      <c r="G171" s="7">
        <f t="shared" si="47"/>
        <v>1.261500647689906</v>
      </c>
      <c r="H171" s="7">
        <f t="shared" si="48"/>
        <v>4.2232847770488151</v>
      </c>
      <c r="I171">
        <v>1.8</v>
      </c>
      <c r="J171">
        <v>2.11</v>
      </c>
      <c r="K171" s="7">
        <f t="shared" si="49"/>
        <v>1.8530805687203793</v>
      </c>
      <c r="L171" s="7">
        <f t="shared" si="50"/>
        <v>2.1722222222222221</v>
      </c>
      <c r="M171" s="18">
        <f t="shared" si="51"/>
        <v>0.53964194373401531</v>
      </c>
      <c r="N171" s="18">
        <f t="shared" si="52"/>
        <v>0.46035805626598469</v>
      </c>
      <c r="O171" s="15">
        <f t="shared" si="53"/>
        <v>1.426872037914692</v>
      </c>
      <c r="P171" s="15">
        <f t="shared" si="54"/>
        <v>0.49961111111111117</v>
      </c>
      <c r="Q171" t="s">
        <v>82</v>
      </c>
      <c r="R171" t="s">
        <v>84</v>
      </c>
      <c r="S171" t="s">
        <v>147</v>
      </c>
      <c r="T171" s="8" t="s">
        <v>299</v>
      </c>
      <c r="U171" s="8" t="s">
        <v>300</v>
      </c>
      <c r="V171" t="s">
        <v>431</v>
      </c>
      <c r="W171" s="8" t="s">
        <v>322</v>
      </c>
    </row>
    <row r="172" spans="1:23" x14ac:dyDescent="0.25">
      <c r="A172" s="9">
        <v>0.7</v>
      </c>
      <c r="B172" s="9">
        <v>0.3</v>
      </c>
      <c r="C172" s="16">
        <f t="shared" si="45"/>
        <v>1.4285714285714286</v>
      </c>
      <c r="D172" s="17">
        <f t="shared" si="46"/>
        <v>3.3333333333333335</v>
      </c>
      <c r="E172" s="12">
        <v>2.9760065904644417E-2</v>
      </c>
      <c r="F172" s="7">
        <f t="shared" si="34"/>
        <v>1.0297600659046444</v>
      </c>
      <c r="G172" s="7">
        <f t="shared" si="47"/>
        <v>1.387285714285714</v>
      </c>
      <c r="H172" s="7">
        <f t="shared" si="48"/>
        <v>3.2369999999999997</v>
      </c>
      <c r="I172">
        <v>1.66</v>
      </c>
      <c r="J172">
        <v>2.34</v>
      </c>
      <c r="K172" s="7">
        <f t="shared" si="49"/>
        <v>1.7094017094017095</v>
      </c>
      <c r="L172" s="7">
        <f t="shared" si="50"/>
        <v>2.4096385542168677</v>
      </c>
      <c r="M172" s="18">
        <f t="shared" si="51"/>
        <v>0.58499999999999996</v>
      </c>
      <c r="N172" s="18">
        <f t="shared" si="52"/>
        <v>0.41499999999999998</v>
      </c>
      <c r="O172" s="15">
        <f t="shared" si="53"/>
        <v>1.1965811965811968</v>
      </c>
      <c r="P172" s="15">
        <f t="shared" si="54"/>
        <v>0.72289156626506024</v>
      </c>
      <c r="Q172" t="s">
        <v>107</v>
      </c>
      <c r="R172" t="s">
        <v>106</v>
      </c>
      <c r="S172" t="s">
        <v>149</v>
      </c>
      <c r="T172" s="8" t="s">
        <v>299</v>
      </c>
      <c r="U172" s="8" t="s">
        <v>300</v>
      </c>
      <c r="V172" t="s">
        <v>431</v>
      </c>
      <c r="W172" s="8" t="s">
        <v>315</v>
      </c>
    </row>
    <row r="173" spans="1:23" x14ac:dyDescent="0.25">
      <c r="A173" s="9">
        <v>0.38</v>
      </c>
      <c r="B173" s="9">
        <v>0.62</v>
      </c>
      <c r="C173" s="16">
        <f t="shared" si="45"/>
        <v>2.6315789473684212</v>
      </c>
      <c r="D173" s="17">
        <f t="shared" si="46"/>
        <v>1.6129032258064517</v>
      </c>
      <c r="E173" s="12">
        <v>3.4663865546218364E-2</v>
      </c>
      <c r="F173" s="7">
        <f t="shared" si="34"/>
        <v>1.0346638655462184</v>
      </c>
      <c r="G173" s="7">
        <f t="shared" si="47"/>
        <v>2.5434143734971952</v>
      </c>
      <c r="H173" s="7">
        <f t="shared" si="48"/>
        <v>1.5588668740789262</v>
      </c>
      <c r="I173">
        <v>2.2400000000000002</v>
      </c>
      <c r="J173">
        <v>1.7</v>
      </c>
      <c r="K173" s="7">
        <f t="shared" si="49"/>
        <v>2.3176470588235292</v>
      </c>
      <c r="L173" s="7">
        <f t="shared" si="50"/>
        <v>1.7589285714285712</v>
      </c>
      <c r="M173" s="18">
        <f t="shared" si="51"/>
        <v>0.43147208121827418</v>
      </c>
      <c r="N173" s="18">
        <f t="shared" si="52"/>
        <v>0.56852791878172593</v>
      </c>
      <c r="O173" s="15">
        <f t="shared" si="53"/>
        <v>0.88070588235294112</v>
      </c>
      <c r="P173" s="15">
        <f t="shared" si="54"/>
        <v>1.0905357142857139</v>
      </c>
      <c r="Q173" t="s">
        <v>352</v>
      </c>
      <c r="R173" t="s">
        <v>353</v>
      </c>
      <c r="S173" t="s">
        <v>150</v>
      </c>
      <c r="T173" s="8" t="s">
        <v>303</v>
      </c>
      <c r="U173" s="8" t="s">
        <v>308</v>
      </c>
      <c r="V173" t="s">
        <v>431</v>
      </c>
      <c r="W173" s="8" t="s">
        <v>304</v>
      </c>
    </row>
    <row r="174" spans="1:23" x14ac:dyDescent="0.25">
      <c r="A174" s="9">
        <v>0.55000000000000004</v>
      </c>
      <c r="B174" s="9">
        <v>0.45</v>
      </c>
      <c r="C174" s="16">
        <f t="shared" si="45"/>
        <v>1.8181818181818181</v>
      </c>
      <c r="D174" s="17">
        <f t="shared" si="46"/>
        <v>2.2222222222222223</v>
      </c>
      <c r="E174" s="12">
        <v>3.5483617917004384E-2</v>
      </c>
      <c r="F174" s="7">
        <f t="shared" si="34"/>
        <v>1.0354836179170044</v>
      </c>
      <c r="G174" s="7">
        <f t="shared" si="47"/>
        <v>1.7558769513314967</v>
      </c>
      <c r="H174" s="7">
        <f t="shared" si="48"/>
        <v>2.1460718294051628</v>
      </c>
      <c r="I174">
        <v>2.29</v>
      </c>
      <c r="J174">
        <v>1.67</v>
      </c>
      <c r="K174" s="7">
        <f t="shared" si="49"/>
        <v>2.3712574850299402</v>
      </c>
      <c r="L174" s="7">
        <f t="shared" si="50"/>
        <v>1.7292576419213972</v>
      </c>
      <c r="M174" s="18">
        <f t="shared" si="51"/>
        <v>0.42171717171717171</v>
      </c>
      <c r="N174" s="18">
        <f t="shared" si="52"/>
        <v>0.5782828282828284</v>
      </c>
      <c r="O174" s="15">
        <f t="shared" si="53"/>
        <v>1.3041916167664671</v>
      </c>
      <c r="P174" s="15">
        <f t="shared" si="54"/>
        <v>0.7781659388646287</v>
      </c>
      <c r="Q174" t="s">
        <v>354</v>
      </c>
      <c r="R174" t="s">
        <v>355</v>
      </c>
      <c r="S174" t="s">
        <v>150</v>
      </c>
      <c r="T174" s="8" t="s">
        <v>299</v>
      </c>
      <c r="U174" s="8" t="s">
        <v>300</v>
      </c>
      <c r="V174" t="s">
        <v>431</v>
      </c>
      <c r="W174" s="8" t="s">
        <v>307</v>
      </c>
    </row>
    <row r="175" spans="1:23" x14ac:dyDescent="0.25">
      <c r="A175" s="9">
        <v>0.48</v>
      </c>
      <c r="B175" s="9">
        <v>0.52</v>
      </c>
      <c r="C175" s="16">
        <f t="shared" si="45"/>
        <v>2.0833333333333335</v>
      </c>
      <c r="D175" s="17">
        <f t="shared" si="46"/>
        <v>1.9230769230769229</v>
      </c>
      <c r="E175" s="12">
        <v>3.0736618971912932E-2</v>
      </c>
      <c r="F175" s="7">
        <f t="shared" si="34"/>
        <v>1.0307366189719129</v>
      </c>
      <c r="G175" s="7">
        <f t="shared" si="47"/>
        <v>2.0212082262210802</v>
      </c>
      <c r="H175" s="7">
        <f t="shared" si="48"/>
        <v>1.8657306703579197</v>
      </c>
      <c r="I175">
        <v>2.04</v>
      </c>
      <c r="J175">
        <v>1.85</v>
      </c>
      <c r="K175" s="7">
        <f t="shared" si="49"/>
        <v>2.1027027027027025</v>
      </c>
      <c r="L175" s="7">
        <f t="shared" si="50"/>
        <v>1.9068627450980391</v>
      </c>
      <c r="M175" s="18">
        <f t="shared" si="51"/>
        <v>0.47557840616966585</v>
      </c>
      <c r="N175" s="18">
        <f t="shared" si="52"/>
        <v>0.52442159383033427</v>
      </c>
      <c r="O175" s="15">
        <f t="shared" si="53"/>
        <v>1.0092972972972971</v>
      </c>
      <c r="P175" s="15">
        <f t="shared" si="54"/>
        <v>0.9915686274509804</v>
      </c>
      <c r="Q175" t="s">
        <v>206</v>
      </c>
      <c r="R175" t="s">
        <v>137</v>
      </c>
      <c r="S175" t="s">
        <v>152</v>
      </c>
      <c r="T175" s="8" t="s">
        <v>303</v>
      </c>
      <c r="U175" s="8" t="s">
        <v>316</v>
      </c>
      <c r="V175" t="s">
        <v>431</v>
      </c>
      <c r="W175" s="8" t="s">
        <v>309</v>
      </c>
    </row>
    <row r="176" spans="1:23" x14ac:dyDescent="0.25">
      <c r="A176" s="9">
        <v>0.79</v>
      </c>
      <c r="B176" s="9">
        <v>0.21</v>
      </c>
      <c r="C176" s="16">
        <f t="shared" si="45"/>
        <v>1.2658227848101264</v>
      </c>
      <c r="D176" s="17">
        <f t="shared" si="46"/>
        <v>4.7619047619047619</v>
      </c>
      <c r="E176" s="12">
        <v>2.8345418589321048E-2</v>
      </c>
      <c r="F176" s="7">
        <f t="shared" si="34"/>
        <v>1.028345418589321</v>
      </c>
      <c r="G176" s="7">
        <f t="shared" si="47"/>
        <v>1.2309315157416421</v>
      </c>
      <c r="H176" s="7">
        <f t="shared" si="48"/>
        <v>4.6306471306471302</v>
      </c>
      <c r="I176">
        <v>1.85</v>
      </c>
      <c r="J176">
        <v>2.0499999999999998</v>
      </c>
      <c r="K176" s="7">
        <f t="shared" si="49"/>
        <v>1.902439024390244</v>
      </c>
      <c r="L176" s="7">
        <f t="shared" si="50"/>
        <v>2.1081081081081079</v>
      </c>
      <c r="M176" s="18">
        <f t="shared" si="51"/>
        <v>0.52564102564102555</v>
      </c>
      <c r="N176" s="18">
        <f t="shared" si="52"/>
        <v>0.47435897435897439</v>
      </c>
      <c r="O176" s="15">
        <f t="shared" si="53"/>
        <v>1.5029268292682931</v>
      </c>
      <c r="P176" s="15">
        <f t="shared" si="54"/>
        <v>0.44270270270270273</v>
      </c>
      <c r="Q176" t="s">
        <v>213</v>
      </c>
      <c r="R176" t="s">
        <v>208</v>
      </c>
      <c r="S176" t="s">
        <v>152</v>
      </c>
      <c r="T176" s="8" t="s">
        <v>306</v>
      </c>
      <c r="U176" s="8" t="s">
        <v>317</v>
      </c>
      <c r="V176" t="s">
        <v>431</v>
      </c>
      <c r="W176" s="8" t="s">
        <v>309</v>
      </c>
    </row>
    <row r="177" spans="1:23" x14ac:dyDescent="0.25">
      <c r="A177" s="9">
        <v>0.5</v>
      </c>
      <c r="B177" s="9">
        <v>0.5</v>
      </c>
      <c r="C177" s="16">
        <f t="shared" si="45"/>
        <v>2</v>
      </c>
      <c r="D177" s="17">
        <f t="shared" si="46"/>
        <v>2</v>
      </c>
      <c r="E177" s="12">
        <v>3.4151034151034265E-2</v>
      </c>
      <c r="F177" s="7">
        <f t="shared" si="34"/>
        <v>1.0341510341510343</v>
      </c>
      <c r="G177" s="7">
        <f t="shared" si="47"/>
        <v>1.9339534883720928</v>
      </c>
      <c r="H177" s="7">
        <f t="shared" si="48"/>
        <v>1.9339534883720928</v>
      </c>
      <c r="I177">
        <v>1.89</v>
      </c>
      <c r="J177">
        <v>1.98</v>
      </c>
      <c r="K177" s="7">
        <f t="shared" si="49"/>
        <v>1.9545454545454546</v>
      </c>
      <c r="L177" s="7">
        <f t="shared" si="50"/>
        <v>2.0476190476190479</v>
      </c>
      <c r="M177" s="18">
        <f t="shared" si="51"/>
        <v>0.51162790697674421</v>
      </c>
      <c r="N177" s="18">
        <f t="shared" si="52"/>
        <v>0.48837209302325574</v>
      </c>
      <c r="O177" s="15">
        <f t="shared" si="53"/>
        <v>0.97727272727272729</v>
      </c>
      <c r="P177" s="15">
        <f t="shared" si="54"/>
        <v>1.0238095238095239</v>
      </c>
      <c r="Q177" t="s">
        <v>356</v>
      </c>
      <c r="R177" t="s">
        <v>357</v>
      </c>
      <c r="S177" t="s">
        <v>358</v>
      </c>
      <c r="T177" s="8" t="s">
        <v>299</v>
      </c>
      <c r="U177" s="8" t="s">
        <v>300</v>
      </c>
      <c r="V177" t="s">
        <v>431</v>
      </c>
      <c r="W177" s="8" t="s">
        <v>307</v>
      </c>
    </row>
    <row r="178" spans="1:23" x14ac:dyDescent="0.25">
      <c r="A178" s="9">
        <v>0.62</v>
      </c>
      <c r="B178" s="9">
        <v>0.38</v>
      </c>
      <c r="C178" s="16">
        <f t="shared" si="45"/>
        <v>1.6129032258064517</v>
      </c>
      <c r="D178" s="17">
        <f t="shared" si="46"/>
        <v>2.6315789473684212</v>
      </c>
      <c r="E178" s="12">
        <v>3.7675606641123682E-2</v>
      </c>
      <c r="F178" s="7">
        <f t="shared" si="34"/>
        <v>1.0376756066411237</v>
      </c>
      <c r="G178" s="7">
        <f t="shared" si="47"/>
        <v>1.5543424317617871</v>
      </c>
      <c r="H178" s="7">
        <f t="shared" si="48"/>
        <v>2.5360323886639682</v>
      </c>
      <c r="I178">
        <v>1.74</v>
      </c>
      <c r="J178">
        <v>2.16</v>
      </c>
      <c r="K178" s="7">
        <f t="shared" si="49"/>
        <v>1.8055555555555551</v>
      </c>
      <c r="L178" s="7">
        <f t="shared" si="50"/>
        <v>2.2413793103448274</v>
      </c>
      <c r="M178" s="18">
        <f t="shared" si="51"/>
        <v>0.55384615384615399</v>
      </c>
      <c r="N178" s="18">
        <f t="shared" si="52"/>
        <v>0.44615384615384618</v>
      </c>
      <c r="O178" s="15">
        <f t="shared" si="53"/>
        <v>1.119444444444444</v>
      </c>
      <c r="P178" s="15">
        <f t="shared" si="54"/>
        <v>0.8517241379310343</v>
      </c>
      <c r="Q178" t="s">
        <v>127</v>
      </c>
      <c r="R178" t="s">
        <v>190</v>
      </c>
      <c r="S178" t="s">
        <v>155</v>
      </c>
      <c r="T178" s="8" t="s">
        <v>303</v>
      </c>
      <c r="U178" s="8" t="s">
        <v>304</v>
      </c>
      <c r="V178" t="s">
        <v>431</v>
      </c>
      <c r="W178" s="8" t="s">
        <v>318</v>
      </c>
    </row>
    <row r="179" spans="1:23" x14ac:dyDescent="0.25">
      <c r="A179" s="9">
        <v>0.28000000000000003</v>
      </c>
      <c r="B179" s="9">
        <v>0.72</v>
      </c>
      <c r="C179" s="16">
        <f t="shared" si="45"/>
        <v>3.5714285714285712</v>
      </c>
      <c r="D179" s="17">
        <f t="shared" si="46"/>
        <v>1.3888888888888888</v>
      </c>
      <c r="E179" s="12">
        <v>3.80529783514858E-2</v>
      </c>
      <c r="F179" s="7">
        <f t="shared" si="34"/>
        <v>1.0380529783514858</v>
      </c>
      <c r="G179" s="7">
        <f t="shared" si="47"/>
        <v>3.4405070318282753</v>
      </c>
      <c r="H179" s="7">
        <f t="shared" si="48"/>
        <v>1.3379749568221071</v>
      </c>
      <c r="I179">
        <v>1.85</v>
      </c>
      <c r="J179">
        <v>2.0099999999999998</v>
      </c>
      <c r="K179" s="7">
        <f t="shared" si="49"/>
        <v>1.9203980099502489</v>
      </c>
      <c r="L179" s="7">
        <f t="shared" si="50"/>
        <v>2.086486486486486</v>
      </c>
      <c r="M179" s="18">
        <f t="shared" si="51"/>
        <v>0.52072538860103623</v>
      </c>
      <c r="N179" s="18">
        <f t="shared" si="52"/>
        <v>0.47927461139896382</v>
      </c>
      <c r="O179" s="15">
        <f t="shared" si="53"/>
        <v>0.53771144278606964</v>
      </c>
      <c r="P179" s="15">
        <f t="shared" si="54"/>
        <v>1.5022702702702702</v>
      </c>
      <c r="Q179" t="s">
        <v>172</v>
      </c>
      <c r="R179" t="s">
        <v>169</v>
      </c>
      <c r="S179" t="s">
        <v>166</v>
      </c>
      <c r="T179" s="8" t="s">
        <v>303</v>
      </c>
      <c r="U179" s="8" t="s">
        <v>308</v>
      </c>
      <c r="V179" t="s">
        <v>432</v>
      </c>
      <c r="W179" s="8" t="s">
        <v>304</v>
      </c>
    </row>
    <row r="180" spans="1:23" x14ac:dyDescent="0.25">
      <c r="A180" s="9">
        <v>0.47</v>
      </c>
      <c r="B180" s="9">
        <v>0.53</v>
      </c>
      <c r="C180" s="16">
        <f t="shared" si="45"/>
        <v>2.1276595744680851</v>
      </c>
      <c r="D180" s="17">
        <f t="shared" si="46"/>
        <v>1.8867924528301885</v>
      </c>
      <c r="E180" s="12">
        <v>3.9809863339275164E-2</v>
      </c>
      <c r="F180" s="7">
        <f t="shared" si="34"/>
        <v>1.0398098633392752</v>
      </c>
      <c r="G180" s="7">
        <f t="shared" si="47"/>
        <v>2.0462006079027355</v>
      </c>
      <c r="H180" s="7">
        <f t="shared" si="48"/>
        <v>1.8145552560646898</v>
      </c>
      <c r="I180">
        <v>1.87</v>
      </c>
      <c r="J180">
        <v>1.98</v>
      </c>
      <c r="K180" s="7">
        <f t="shared" si="49"/>
        <v>1.9444444444444446</v>
      </c>
      <c r="L180" s="7">
        <f t="shared" si="50"/>
        <v>2.0588235294117649</v>
      </c>
      <c r="M180" s="18">
        <f t="shared" si="51"/>
        <v>0.51428571428571423</v>
      </c>
      <c r="N180" s="18">
        <f t="shared" si="52"/>
        <v>0.48571428571428565</v>
      </c>
      <c r="O180" s="15">
        <f t="shared" si="53"/>
        <v>0.91388888888888897</v>
      </c>
      <c r="P180" s="15">
        <f t="shared" si="54"/>
        <v>1.0911764705882354</v>
      </c>
      <c r="Q180" t="s">
        <v>198</v>
      </c>
      <c r="R180" t="s">
        <v>193</v>
      </c>
      <c r="S180" t="s">
        <v>166</v>
      </c>
      <c r="T180" s="8" t="s">
        <v>299</v>
      </c>
      <c r="U180" s="8" t="s">
        <v>314</v>
      </c>
      <c r="V180" t="s">
        <v>432</v>
      </c>
      <c r="W180" s="8" t="s">
        <v>316</v>
      </c>
    </row>
    <row r="181" spans="1:23" x14ac:dyDescent="0.25">
      <c r="A181" s="9">
        <v>0.68</v>
      </c>
      <c r="B181" s="9">
        <v>0.32</v>
      </c>
      <c r="C181" s="16">
        <f t="shared" si="45"/>
        <v>1.4705882352941175</v>
      </c>
      <c r="D181" s="17">
        <f t="shared" si="46"/>
        <v>3.125</v>
      </c>
      <c r="E181" s="12">
        <v>3.9828922747928264E-2</v>
      </c>
      <c r="F181" s="7">
        <f t="shared" si="34"/>
        <v>1.0398289227479283</v>
      </c>
      <c r="G181" s="7">
        <f t="shared" si="47"/>
        <v>1.4142597913201271</v>
      </c>
      <c r="H181" s="7">
        <f t="shared" si="48"/>
        <v>3.0053020565552702</v>
      </c>
      <c r="I181">
        <v>1.74</v>
      </c>
      <c r="J181">
        <v>2.15</v>
      </c>
      <c r="K181" s="7">
        <f t="shared" si="49"/>
        <v>1.8093023255813951</v>
      </c>
      <c r="L181" s="7">
        <f t="shared" si="50"/>
        <v>2.2356321839080455</v>
      </c>
      <c r="M181" s="18">
        <f t="shared" si="51"/>
        <v>0.5526992287917738</v>
      </c>
      <c r="N181" s="18">
        <f t="shared" si="52"/>
        <v>0.44730077120822631</v>
      </c>
      <c r="O181" s="15">
        <f t="shared" si="53"/>
        <v>1.2303255813953486</v>
      </c>
      <c r="P181" s="15">
        <f t="shared" si="54"/>
        <v>0.7154022988505746</v>
      </c>
      <c r="Q181" t="s">
        <v>194</v>
      </c>
      <c r="R181" t="s">
        <v>167</v>
      </c>
      <c r="S181" t="s">
        <v>166</v>
      </c>
      <c r="T181" s="8" t="s">
        <v>299</v>
      </c>
      <c r="U181" s="8" t="s">
        <v>300</v>
      </c>
      <c r="V181" t="s">
        <v>432</v>
      </c>
      <c r="W181" s="8" t="s">
        <v>435</v>
      </c>
    </row>
    <row r="182" spans="1:23" x14ac:dyDescent="0.25">
      <c r="A182" s="9">
        <v>0.3</v>
      </c>
      <c r="B182" s="9">
        <v>0.7</v>
      </c>
      <c r="C182" s="16">
        <f t="shared" si="45"/>
        <v>3.3333333333333335</v>
      </c>
      <c r="D182" s="17">
        <f t="shared" si="46"/>
        <v>1.4285714285714286</v>
      </c>
      <c r="E182" s="12">
        <v>4.3440650933960434E-2</v>
      </c>
      <c r="F182" s="7">
        <f t="shared" si="34"/>
        <v>1.0434406509339604</v>
      </c>
      <c r="G182" s="7">
        <f t="shared" si="47"/>
        <v>3.1945595854922284</v>
      </c>
      <c r="H182" s="7">
        <f t="shared" si="48"/>
        <v>1.369096965210955</v>
      </c>
      <c r="I182">
        <v>1.77</v>
      </c>
      <c r="J182">
        <v>2.09</v>
      </c>
      <c r="K182" s="7">
        <f t="shared" si="49"/>
        <v>1.8468899521531099</v>
      </c>
      <c r="L182" s="7">
        <f t="shared" si="50"/>
        <v>2.1807909604519771</v>
      </c>
      <c r="M182" s="18">
        <f t="shared" si="51"/>
        <v>0.54145077720207258</v>
      </c>
      <c r="N182" s="18">
        <f t="shared" si="52"/>
        <v>0.45854922279792754</v>
      </c>
      <c r="O182" s="15">
        <f t="shared" si="53"/>
        <v>0.55406698564593293</v>
      </c>
      <c r="P182" s="15">
        <f t="shared" si="54"/>
        <v>1.5265536723163839</v>
      </c>
      <c r="Q182" t="s">
        <v>192</v>
      </c>
      <c r="R182" t="s">
        <v>197</v>
      </c>
      <c r="S182" t="s">
        <v>166</v>
      </c>
      <c r="T182" s="8" t="s">
        <v>303</v>
      </c>
      <c r="U182" s="8" t="s">
        <v>308</v>
      </c>
      <c r="V182" t="s">
        <v>432</v>
      </c>
      <c r="W182" s="8" t="s">
        <v>305</v>
      </c>
    </row>
    <row r="183" spans="1:23" x14ac:dyDescent="0.25">
      <c r="A183" s="9">
        <v>0.84</v>
      </c>
      <c r="B183" s="9">
        <v>0.16</v>
      </c>
      <c r="C183" s="16">
        <f t="shared" si="45"/>
        <v>1.1904761904761905</v>
      </c>
      <c r="D183" s="17">
        <f t="shared" si="46"/>
        <v>6.25</v>
      </c>
      <c r="E183" s="12">
        <v>3.649893692416728E-2</v>
      </c>
      <c r="F183" s="7">
        <f t="shared" si="34"/>
        <v>1.0364989369241673</v>
      </c>
      <c r="G183" s="7">
        <f t="shared" si="47"/>
        <v>1.1485551485551486</v>
      </c>
      <c r="H183" s="7">
        <f t="shared" si="48"/>
        <v>6.0299145299145298</v>
      </c>
      <c r="I183">
        <v>1.36</v>
      </c>
      <c r="J183">
        <v>3.32</v>
      </c>
      <c r="K183" s="7">
        <f t="shared" si="49"/>
        <v>1.4096385542168677</v>
      </c>
      <c r="L183" s="7">
        <f t="shared" si="50"/>
        <v>3.4411764705882351</v>
      </c>
      <c r="M183" s="18">
        <f t="shared" si="51"/>
        <v>0.70940170940170932</v>
      </c>
      <c r="N183" s="18">
        <f t="shared" si="52"/>
        <v>0.29059829059829062</v>
      </c>
      <c r="O183" s="15">
        <f t="shared" si="53"/>
        <v>1.1840963855421687</v>
      </c>
      <c r="P183" s="15">
        <f t="shared" si="54"/>
        <v>0.5505882352941176</v>
      </c>
      <c r="Q183" t="s">
        <v>247</v>
      </c>
      <c r="R183" t="s">
        <v>250</v>
      </c>
      <c r="S183" t="s">
        <v>291</v>
      </c>
      <c r="T183" s="8" t="s">
        <v>303</v>
      </c>
      <c r="U183" s="8" t="s">
        <v>319</v>
      </c>
      <c r="V183" t="s">
        <v>432</v>
      </c>
      <c r="W183" s="8" t="s">
        <v>309</v>
      </c>
    </row>
    <row r="184" spans="1:23" x14ac:dyDescent="0.25">
      <c r="A184" s="9">
        <v>0.66</v>
      </c>
      <c r="B184" s="9">
        <v>0.34</v>
      </c>
      <c r="C184" s="16">
        <f t="shared" si="45"/>
        <v>1.5151515151515151</v>
      </c>
      <c r="D184" s="17">
        <f t="shared" si="46"/>
        <v>2.9411764705882351</v>
      </c>
      <c r="E184" s="12">
        <v>2.6897414512093487E-2</v>
      </c>
      <c r="F184" s="7">
        <f t="shared" si="34"/>
        <v>1.0268974145120935</v>
      </c>
      <c r="G184" s="7">
        <f t="shared" si="47"/>
        <v>1.4754653130287647</v>
      </c>
      <c r="H184" s="7">
        <f t="shared" si="48"/>
        <v>2.8641385488205429</v>
      </c>
      <c r="I184">
        <v>2.1800000000000002</v>
      </c>
      <c r="J184">
        <v>1.76</v>
      </c>
      <c r="K184" s="7">
        <f t="shared" si="49"/>
        <v>2.2386363636363638</v>
      </c>
      <c r="L184" s="7">
        <f t="shared" si="50"/>
        <v>1.8073394495412844</v>
      </c>
      <c r="M184" s="18">
        <f t="shared" si="51"/>
        <v>0.44670050761421315</v>
      </c>
      <c r="N184" s="18">
        <f t="shared" si="52"/>
        <v>0.5532994923857868</v>
      </c>
      <c r="O184" s="15">
        <f t="shared" si="53"/>
        <v>1.4775000000000003</v>
      </c>
      <c r="P184" s="15">
        <f t="shared" si="54"/>
        <v>0.61449541284403686</v>
      </c>
      <c r="Q184" t="s">
        <v>218</v>
      </c>
      <c r="R184" t="s">
        <v>224</v>
      </c>
      <c r="S184" t="s">
        <v>291</v>
      </c>
      <c r="T184" s="8" t="s">
        <v>299</v>
      </c>
      <c r="U184" s="8" t="s">
        <v>300</v>
      </c>
      <c r="V184" t="s">
        <v>432</v>
      </c>
      <c r="W184" s="8" t="s">
        <v>307</v>
      </c>
    </row>
    <row r="185" spans="1:23" x14ac:dyDescent="0.25">
      <c r="A185" s="9">
        <v>0.51</v>
      </c>
      <c r="B185" s="9">
        <v>0.49</v>
      </c>
      <c r="C185" s="16">
        <f t="shared" si="45"/>
        <v>1.9607843137254901</v>
      </c>
      <c r="D185" s="17">
        <f t="shared" si="46"/>
        <v>2.0408163265306123</v>
      </c>
      <c r="E185" s="12">
        <v>2.9239766081871288E-2</v>
      </c>
      <c r="F185" s="7">
        <f t="shared" si="34"/>
        <v>1.0292397660818713</v>
      </c>
      <c r="G185" s="7">
        <f t="shared" si="47"/>
        <v>1.9050802139037433</v>
      </c>
      <c r="H185" s="7">
        <f t="shared" si="48"/>
        <v>1.9828385899814474</v>
      </c>
      <c r="I185">
        <v>1.71</v>
      </c>
      <c r="J185">
        <v>2.25</v>
      </c>
      <c r="K185" s="7">
        <f t="shared" si="49"/>
        <v>1.7599999999999998</v>
      </c>
      <c r="L185" s="7">
        <f t="shared" si="50"/>
        <v>2.3157894736842106</v>
      </c>
      <c r="M185" s="18">
        <f t="shared" si="51"/>
        <v>0.56818181818181823</v>
      </c>
      <c r="N185" s="18">
        <f t="shared" si="52"/>
        <v>0.43181818181818182</v>
      </c>
      <c r="O185" s="15">
        <f t="shared" si="53"/>
        <v>0.89759999999999995</v>
      </c>
      <c r="P185" s="15">
        <f t="shared" si="54"/>
        <v>1.134736842105263</v>
      </c>
      <c r="Q185" t="s">
        <v>220</v>
      </c>
      <c r="R185" t="s">
        <v>214</v>
      </c>
      <c r="S185" t="s">
        <v>291</v>
      </c>
      <c r="T185" s="8" t="s">
        <v>303</v>
      </c>
      <c r="U185" s="8" t="s">
        <v>316</v>
      </c>
      <c r="V185" t="s">
        <v>432</v>
      </c>
      <c r="W185" s="8" t="s">
        <v>307</v>
      </c>
    </row>
    <row r="186" spans="1:23" x14ac:dyDescent="0.25">
      <c r="A186" s="9">
        <v>0.28999999999999998</v>
      </c>
      <c r="B186" s="9">
        <v>0.71</v>
      </c>
      <c r="C186" s="16">
        <f t="shared" si="45"/>
        <v>3.4482758620689657</v>
      </c>
      <c r="D186" s="17">
        <f t="shared" si="46"/>
        <v>1.4084507042253522</v>
      </c>
      <c r="E186" s="12">
        <v>2.720133146096626E-2</v>
      </c>
      <c r="F186" s="7">
        <f t="shared" si="34"/>
        <v>1.0272013314609663</v>
      </c>
      <c r="G186" s="7">
        <f t="shared" si="47"/>
        <v>3.3569620253164563</v>
      </c>
      <c r="H186" s="7">
        <f t="shared" si="48"/>
        <v>1.3711535032982709</v>
      </c>
      <c r="I186">
        <v>2.21</v>
      </c>
      <c r="J186">
        <v>1.74</v>
      </c>
      <c r="K186" s="7">
        <f t="shared" si="49"/>
        <v>2.2701149425287355</v>
      </c>
      <c r="L186" s="7">
        <f t="shared" si="50"/>
        <v>1.7873303167420813</v>
      </c>
      <c r="M186" s="18">
        <f t="shared" si="51"/>
        <v>0.44050632911392407</v>
      </c>
      <c r="N186" s="18">
        <f t="shared" si="52"/>
        <v>0.55949367088607604</v>
      </c>
      <c r="O186" s="15">
        <f t="shared" si="53"/>
        <v>0.65833333333333321</v>
      </c>
      <c r="P186" s="15">
        <f t="shared" si="54"/>
        <v>1.2690045248868775</v>
      </c>
      <c r="Q186" t="s">
        <v>222</v>
      </c>
      <c r="R186" t="s">
        <v>219</v>
      </c>
      <c r="S186" t="s">
        <v>291</v>
      </c>
      <c r="T186" s="8" t="s">
        <v>299</v>
      </c>
      <c r="U186" s="8" t="s">
        <v>305</v>
      </c>
      <c r="V186" t="s">
        <v>432</v>
      </c>
      <c r="W186" s="8" t="s">
        <v>316</v>
      </c>
    </row>
    <row r="187" spans="1:23" x14ac:dyDescent="0.25">
      <c r="A187" s="9">
        <v>0.22</v>
      </c>
      <c r="B187" s="9">
        <v>0.78</v>
      </c>
      <c r="C187" s="16">
        <f t="shared" si="45"/>
        <v>4.5454545454545459</v>
      </c>
      <c r="D187" s="17">
        <f t="shared" si="46"/>
        <v>1.2820512820512819</v>
      </c>
      <c r="E187" s="12">
        <v>3.0357331084642114E-2</v>
      </c>
      <c r="F187" s="7">
        <f t="shared" si="34"/>
        <v>1.0303573310846421</v>
      </c>
      <c r="G187" s="7">
        <f t="shared" si="47"/>
        <v>4.4115322018135323</v>
      </c>
      <c r="H187" s="7">
        <f t="shared" si="48"/>
        <v>1.2442783133320217</v>
      </c>
      <c r="I187">
        <v>1.79</v>
      </c>
      <c r="J187">
        <v>2.12</v>
      </c>
      <c r="K187" s="7">
        <f t="shared" si="49"/>
        <v>1.8443396226415094</v>
      </c>
      <c r="L187" s="7">
        <f t="shared" si="50"/>
        <v>2.1843575418994412</v>
      </c>
      <c r="M187" s="18">
        <f t="shared" si="51"/>
        <v>0.5421994884910486</v>
      </c>
      <c r="N187" s="18">
        <f t="shared" si="52"/>
        <v>0.45780051150895146</v>
      </c>
      <c r="O187" s="15">
        <f t="shared" si="53"/>
        <v>0.40575471698113202</v>
      </c>
      <c r="P187" s="15">
        <f t="shared" si="54"/>
        <v>1.7037988826815644</v>
      </c>
      <c r="Q187" t="s">
        <v>248</v>
      </c>
      <c r="R187" t="s">
        <v>227</v>
      </c>
      <c r="S187" t="s">
        <v>291</v>
      </c>
      <c r="T187" s="8" t="s">
        <v>306</v>
      </c>
      <c r="U187" s="8" t="s">
        <v>307</v>
      </c>
      <c r="V187" t="s">
        <v>432</v>
      </c>
      <c r="W187" s="8" t="s">
        <v>317</v>
      </c>
    </row>
    <row r="188" spans="1:23" x14ac:dyDescent="0.25">
      <c r="A188" s="9">
        <v>0.8</v>
      </c>
      <c r="B188" s="9">
        <v>0.2</v>
      </c>
      <c r="C188" s="16">
        <f t="shared" si="45"/>
        <v>1.25</v>
      </c>
      <c r="D188" s="17">
        <f t="shared" si="46"/>
        <v>5</v>
      </c>
      <c r="E188" s="12">
        <v>3.4313725490195957E-2</v>
      </c>
      <c r="F188" s="7">
        <f t="shared" si="34"/>
        <v>1.034313725490196</v>
      </c>
      <c r="G188" s="7">
        <f t="shared" si="47"/>
        <v>1.2085308056872039</v>
      </c>
      <c r="H188" s="7">
        <f t="shared" si="48"/>
        <v>4.8341232227488158</v>
      </c>
      <c r="I188">
        <v>1.5</v>
      </c>
      <c r="J188">
        <v>2.72</v>
      </c>
      <c r="K188" s="7">
        <f t="shared" si="49"/>
        <v>1.5514705882352939</v>
      </c>
      <c r="L188" s="7">
        <f t="shared" si="50"/>
        <v>2.813333333333333</v>
      </c>
      <c r="M188" s="18">
        <f t="shared" si="51"/>
        <v>0.64454976303317546</v>
      </c>
      <c r="N188" s="18">
        <f t="shared" si="52"/>
        <v>0.35545023696682471</v>
      </c>
      <c r="O188" s="15">
        <f t="shared" si="53"/>
        <v>1.2411764705882351</v>
      </c>
      <c r="P188" s="15">
        <f t="shared" si="54"/>
        <v>0.56266666666666665</v>
      </c>
      <c r="Q188" t="s">
        <v>226</v>
      </c>
      <c r="R188" t="s">
        <v>215</v>
      </c>
      <c r="S188" t="s">
        <v>291</v>
      </c>
      <c r="T188" s="8" t="s">
        <v>299</v>
      </c>
      <c r="U188" s="8" t="s">
        <v>300</v>
      </c>
      <c r="V188" t="s">
        <v>432</v>
      </c>
      <c r="W188" s="8" t="s">
        <v>317</v>
      </c>
    </row>
    <row r="189" spans="1:23" x14ac:dyDescent="0.25">
      <c r="A189" s="9">
        <v>0.48</v>
      </c>
      <c r="B189" s="9">
        <v>0.52</v>
      </c>
      <c r="C189" s="16">
        <f t="shared" si="45"/>
        <v>2.0833333333333335</v>
      </c>
      <c r="D189" s="17">
        <f t="shared" si="46"/>
        <v>1.9230769230769229</v>
      </c>
      <c r="E189" s="12">
        <v>2.8345418589321048E-2</v>
      </c>
      <c r="F189" s="7">
        <f t="shared" si="34"/>
        <v>1.028345418589321</v>
      </c>
      <c r="G189" s="7">
        <f t="shared" si="47"/>
        <v>2.0259081196581197</v>
      </c>
      <c r="H189" s="7">
        <f t="shared" si="48"/>
        <v>1.8700690335305719</v>
      </c>
      <c r="I189">
        <v>1.85</v>
      </c>
      <c r="J189">
        <v>2.0499999999999998</v>
      </c>
      <c r="K189" s="7">
        <f t="shared" si="49"/>
        <v>1.902439024390244</v>
      </c>
      <c r="L189" s="7">
        <f t="shared" si="50"/>
        <v>2.1081081081081079</v>
      </c>
      <c r="M189" s="18">
        <f t="shared" si="51"/>
        <v>0.52564102564102555</v>
      </c>
      <c r="N189" s="18">
        <f t="shared" si="52"/>
        <v>0.47435897435897439</v>
      </c>
      <c r="O189" s="15">
        <f t="shared" si="53"/>
        <v>0.91317073170731711</v>
      </c>
      <c r="P189" s="15">
        <f t="shared" si="54"/>
        <v>1.0962162162162161</v>
      </c>
      <c r="Q189" t="s">
        <v>228</v>
      </c>
      <c r="R189" t="s">
        <v>231</v>
      </c>
      <c r="S189" t="s">
        <v>292</v>
      </c>
      <c r="T189" s="8" t="s">
        <v>303</v>
      </c>
      <c r="U189" s="8" t="s">
        <v>308</v>
      </c>
      <c r="V189" t="s">
        <v>432</v>
      </c>
      <c r="W189" s="8" t="s">
        <v>319</v>
      </c>
    </row>
    <row r="190" spans="1:23" x14ac:dyDescent="0.25">
      <c r="A190" s="9">
        <v>0.56000000000000005</v>
      </c>
      <c r="B190" s="9">
        <v>0.44</v>
      </c>
      <c r="C190" s="16">
        <f t="shared" si="45"/>
        <v>1.7857142857142856</v>
      </c>
      <c r="D190" s="17">
        <f t="shared" si="46"/>
        <v>2.2727272727272729</v>
      </c>
      <c r="E190" s="12">
        <v>2.861071447458885E-2</v>
      </c>
      <c r="F190" s="7">
        <f t="shared" si="34"/>
        <v>1.0286107144745888</v>
      </c>
      <c r="G190" s="7">
        <f t="shared" si="47"/>
        <v>1.7360448035255232</v>
      </c>
      <c r="H190" s="7">
        <f t="shared" si="48"/>
        <v>2.2095115681233937</v>
      </c>
      <c r="I190">
        <v>1.91</v>
      </c>
      <c r="J190">
        <v>1.98</v>
      </c>
      <c r="K190" s="7">
        <f t="shared" si="49"/>
        <v>1.9646464646464645</v>
      </c>
      <c r="L190" s="7">
        <f t="shared" si="50"/>
        <v>2.0366492146596857</v>
      </c>
      <c r="M190" s="18">
        <f t="shared" si="51"/>
        <v>0.50899742930591263</v>
      </c>
      <c r="N190" s="18">
        <f t="shared" si="52"/>
        <v>0.49100257069408743</v>
      </c>
      <c r="O190" s="15">
        <f t="shared" si="53"/>
        <v>1.1002020202020202</v>
      </c>
      <c r="P190" s="15">
        <f t="shared" si="54"/>
        <v>0.8961256544502616</v>
      </c>
      <c r="Q190" t="s">
        <v>251</v>
      </c>
      <c r="R190" t="s">
        <v>281</v>
      </c>
      <c r="S190" t="s">
        <v>292</v>
      </c>
      <c r="T190" s="8" t="s">
        <v>303</v>
      </c>
      <c r="U190" s="8" t="s">
        <v>316</v>
      </c>
      <c r="V190" t="s">
        <v>432</v>
      </c>
      <c r="W190" s="8" t="s">
        <v>302</v>
      </c>
    </row>
    <row r="191" spans="1:23" x14ac:dyDescent="0.25">
      <c r="A191" s="9">
        <v>0.53</v>
      </c>
      <c r="B191" s="9">
        <v>0.47</v>
      </c>
      <c r="C191" s="16">
        <f t="shared" si="45"/>
        <v>1.8867924528301885</v>
      </c>
      <c r="D191" s="17">
        <f t="shared" si="46"/>
        <v>2.1276595744680851</v>
      </c>
      <c r="E191" s="12">
        <v>3.5940803382663811E-2</v>
      </c>
      <c r="F191" s="7">
        <f t="shared" si="34"/>
        <v>1.0359408033826638</v>
      </c>
      <c r="G191" s="7">
        <f t="shared" si="47"/>
        <v>1.8213323065075084</v>
      </c>
      <c r="H191" s="7">
        <f t="shared" si="48"/>
        <v>2.053842813721233</v>
      </c>
      <c r="I191">
        <v>1.72</v>
      </c>
      <c r="J191">
        <v>2.2000000000000002</v>
      </c>
      <c r="K191" s="7">
        <f t="shared" si="49"/>
        <v>1.7818181818181817</v>
      </c>
      <c r="L191" s="7">
        <f t="shared" si="50"/>
        <v>2.2790697674418605</v>
      </c>
      <c r="M191" s="18">
        <f t="shared" si="51"/>
        <v>0.56122448979591844</v>
      </c>
      <c r="N191" s="18">
        <f t="shared" si="52"/>
        <v>0.43877551020408162</v>
      </c>
      <c r="O191" s="15">
        <f t="shared" si="53"/>
        <v>0.94436363636363652</v>
      </c>
      <c r="P191" s="15">
        <f t="shared" si="54"/>
        <v>1.0711627906976746</v>
      </c>
      <c r="Q191" t="s">
        <v>257</v>
      </c>
      <c r="R191" t="s">
        <v>254</v>
      </c>
      <c r="S191" t="s">
        <v>292</v>
      </c>
      <c r="T191" s="8" t="s">
        <v>303</v>
      </c>
      <c r="U191" s="8" t="s">
        <v>316</v>
      </c>
      <c r="V191" t="s">
        <v>432</v>
      </c>
      <c r="W191" s="8" t="s">
        <v>322</v>
      </c>
    </row>
    <row r="192" spans="1:23" x14ac:dyDescent="0.25">
      <c r="A192" s="9">
        <v>0.36</v>
      </c>
      <c r="B192" s="9">
        <v>0.64</v>
      </c>
      <c r="C192" s="16">
        <f t="shared" si="45"/>
        <v>2.7777777777777777</v>
      </c>
      <c r="D192" s="17">
        <f t="shared" si="46"/>
        <v>1.5625</v>
      </c>
      <c r="E192" s="12">
        <v>2.8001534330648337E-2</v>
      </c>
      <c r="F192" s="7">
        <f t="shared" si="34"/>
        <v>1.0280015343306483</v>
      </c>
      <c r="G192" s="7">
        <f t="shared" si="47"/>
        <v>2.7021144278606961</v>
      </c>
      <c r="H192" s="7">
        <f t="shared" si="48"/>
        <v>1.5199393656716416</v>
      </c>
      <c r="I192">
        <v>2.37</v>
      </c>
      <c r="J192">
        <v>1.65</v>
      </c>
      <c r="K192" s="7">
        <f t="shared" si="49"/>
        <v>2.4363636363636365</v>
      </c>
      <c r="L192" s="7">
        <f t="shared" si="50"/>
        <v>1.6962025316455696</v>
      </c>
      <c r="M192" s="18">
        <f t="shared" si="51"/>
        <v>0.41044776119402981</v>
      </c>
      <c r="N192" s="18">
        <f t="shared" si="52"/>
        <v>0.58955223880597019</v>
      </c>
      <c r="O192" s="15">
        <f t="shared" si="53"/>
        <v>0.87709090909090925</v>
      </c>
      <c r="P192" s="15">
        <f t="shared" si="54"/>
        <v>1.0855696202531646</v>
      </c>
      <c r="Q192" t="s">
        <v>331</v>
      </c>
      <c r="R192" t="s">
        <v>359</v>
      </c>
      <c r="S192" t="s">
        <v>349</v>
      </c>
      <c r="T192" s="8" t="s">
        <v>303</v>
      </c>
      <c r="U192" s="8" t="s">
        <v>308</v>
      </c>
      <c r="V192" t="s">
        <v>432</v>
      </c>
      <c r="W192" s="8" t="s">
        <v>322</v>
      </c>
    </row>
    <row r="193" spans="1:23" x14ac:dyDescent="0.25">
      <c r="A193" s="9">
        <v>0.64</v>
      </c>
      <c r="B193" s="9">
        <v>0.36</v>
      </c>
      <c r="C193" s="16">
        <f t="shared" si="45"/>
        <v>1.5625</v>
      </c>
      <c r="D193" s="17">
        <f t="shared" si="46"/>
        <v>2.7777777777777777</v>
      </c>
      <c r="E193" s="12">
        <v>3.0163599182004175E-2</v>
      </c>
      <c r="F193" s="7">
        <f t="shared" si="34"/>
        <v>1.0301635991820042</v>
      </c>
      <c r="G193" s="7">
        <f t="shared" si="47"/>
        <v>1.5167493796526053</v>
      </c>
      <c r="H193" s="7">
        <f t="shared" si="48"/>
        <v>2.6964433416046316</v>
      </c>
      <c r="I193">
        <v>1.63</v>
      </c>
      <c r="J193">
        <v>2.4</v>
      </c>
      <c r="K193" s="7">
        <f t="shared" si="49"/>
        <v>1.6791666666666667</v>
      </c>
      <c r="L193" s="7">
        <f t="shared" si="50"/>
        <v>2.4723926380368098</v>
      </c>
      <c r="M193" s="18">
        <f t="shared" si="51"/>
        <v>0.59553349875930517</v>
      </c>
      <c r="N193" s="18">
        <f t="shared" si="52"/>
        <v>0.40446650124069478</v>
      </c>
      <c r="O193" s="15">
        <f t="shared" si="53"/>
        <v>1.0746666666666667</v>
      </c>
      <c r="P193" s="15">
        <f t="shared" si="54"/>
        <v>0.89006134969325157</v>
      </c>
      <c r="Q193" t="s">
        <v>360</v>
      </c>
      <c r="R193" t="s">
        <v>342</v>
      </c>
      <c r="S193" t="s">
        <v>349</v>
      </c>
      <c r="T193" s="8" t="s">
        <v>303</v>
      </c>
      <c r="U193" s="8" t="s">
        <v>304</v>
      </c>
      <c r="V193" t="s">
        <v>432</v>
      </c>
      <c r="W193" s="8" t="s">
        <v>305</v>
      </c>
    </row>
    <row r="194" spans="1:23" x14ac:dyDescent="0.25">
      <c r="A194" s="9">
        <v>0.39</v>
      </c>
      <c r="B194" s="9">
        <v>0.61</v>
      </c>
      <c r="C194" s="16">
        <f t="shared" si="45"/>
        <v>2.5641025641025639</v>
      </c>
      <c r="D194" s="17">
        <f t="shared" si="46"/>
        <v>1.639344262295082</v>
      </c>
      <c r="E194" s="12">
        <v>2.79347143753923E-2</v>
      </c>
      <c r="F194" s="7">
        <f t="shared" ref="F194:F257" si="55">(E194/100%) + 1</f>
        <v>1.0279347143753923</v>
      </c>
      <c r="G194" s="7">
        <f t="shared" si="47"/>
        <v>2.4944216089254256</v>
      </c>
      <c r="H194" s="7">
        <f t="shared" si="48"/>
        <v>1.594794143411338</v>
      </c>
      <c r="I194">
        <v>2.16</v>
      </c>
      <c r="J194">
        <v>1.77</v>
      </c>
      <c r="K194" s="7">
        <f t="shared" si="49"/>
        <v>2.2203389830508473</v>
      </c>
      <c r="L194" s="7">
        <f t="shared" si="50"/>
        <v>1.8194444444444444</v>
      </c>
      <c r="M194" s="18">
        <f t="shared" si="51"/>
        <v>0.45038167938931301</v>
      </c>
      <c r="N194" s="18">
        <f t="shared" si="52"/>
        <v>0.54961832061068705</v>
      </c>
      <c r="O194" s="15">
        <f t="shared" si="53"/>
        <v>0.86593220338983057</v>
      </c>
      <c r="P194" s="15">
        <f t="shared" si="54"/>
        <v>1.109861111111111</v>
      </c>
      <c r="Q194" t="s">
        <v>361</v>
      </c>
      <c r="R194" t="s">
        <v>329</v>
      </c>
      <c r="S194" t="s">
        <v>349</v>
      </c>
      <c r="T194" s="8" t="s">
        <v>303</v>
      </c>
      <c r="U194" s="8" t="s">
        <v>308</v>
      </c>
      <c r="V194" t="s">
        <v>432</v>
      </c>
      <c r="W194" s="8" t="s">
        <v>308</v>
      </c>
    </row>
    <row r="195" spans="1:23" x14ac:dyDescent="0.25">
      <c r="A195" s="9">
        <v>0.44</v>
      </c>
      <c r="B195" s="9">
        <v>0.56000000000000005</v>
      </c>
      <c r="C195" s="16">
        <f t="shared" si="45"/>
        <v>2.2727272727272729</v>
      </c>
      <c r="D195" s="17">
        <f t="shared" si="46"/>
        <v>1.7857142857142856</v>
      </c>
      <c r="E195" s="12">
        <v>2.9539874871307603E-2</v>
      </c>
      <c r="F195" s="7">
        <f t="shared" si="55"/>
        <v>1.0295398748713076</v>
      </c>
      <c r="G195" s="7">
        <f t="shared" si="47"/>
        <v>2.2075174825174826</v>
      </c>
      <c r="H195" s="7">
        <f t="shared" si="48"/>
        <v>1.7344780219780218</v>
      </c>
      <c r="I195">
        <v>1.83</v>
      </c>
      <c r="J195">
        <v>2.0699999999999998</v>
      </c>
      <c r="K195" s="7">
        <f t="shared" si="49"/>
        <v>1.8840579710144929</v>
      </c>
      <c r="L195" s="7">
        <f t="shared" si="50"/>
        <v>2.1311475409836067</v>
      </c>
      <c r="M195" s="18">
        <f t="shared" si="51"/>
        <v>0.53076923076923077</v>
      </c>
      <c r="N195" s="18">
        <f t="shared" si="52"/>
        <v>0.46923076923076917</v>
      </c>
      <c r="O195" s="15">
        <f t="shared" si="53"/>
        <v>0.82898550724637676</v>
      </c>
      <c r="P195" s="15">
        <f t="shared" si="54"/>
        <v>1.1934426229508197</v>
      </c>
      <c r="Q195" t="s">
        <v>344</v>
      </c>
      <c r="R195" t="s">
        <v>362</v>
      </c>
      <c r="S195" t="s">
        <v>349</v>
      </c>
      <c r="T195" s="8" t="s">
        <v>299</v>
      </c>
      <c r="U195" s="8" t="s">
        <v>305</v>
      </c>
      <c r="V195" t="s">
        <v>432</v>
      </c>
      <c r="W195" s="8" t="s">
        <v>305</v>
      </c>
    </row>
    <row r="196" spans="1:23" x14ac:dyDescent="0.25">
      <c r="A196" s="31">
        <v>0.55766770848169078</v>
      </c>
      <c r="B196" s="31">
        <v>0.44036293107610824</v>
      </c>
      <c r="C196" s="16">
        <f t="shared" si="45"/>
        <v>1.7931825436380484</v>
      </c>
      <c r="D196" s="17">
        <f t="shared" si="46"/>
        <v>2.2708541737523524</v>
      </c>
      <c r="E196" s="12">
        <v>4.1694924449990456E-2</v>
      </c>
      <c r="F196" s="7">
        <f t="shared" si="55"/>
        <v>1.0416949244499905</v>
      </c>
      <c r="G196" s="7">
        <f t="shared" si="47"/>
        <v>1.7214085444304525</v>
      </c>
      <c r="H196" s="7">
        <f t="shared" si="48"/>
        <v>2.179960869974817</v>
      </c>
      <c r="I196">
        <v>1.91</v>
      </c>
      <c r="J196">
        <v>1.93</v>
      </c>
      <c r="K196" s="7">
        <f t="shared" si="49"/>
        <v>1.9896373056994816</v>
      </c>
      <c r="L196" s="7">
        <f t="shared" si="50"/>
        <v>2.0104712041884816</v>
      </c>
      <c r="M196" s="18">
        <f t="shared" si="51"/>
        <v>0.50260416666666674</v>
      </c>
      <c r="N196" s="18">
        <f t="shared" si="52"/>
        <v>0.49739583333333337</v>
      </c>
      <c r="O196" s="15">
        <f t="shared" si="53"/>
        <v>1.1095564769791153</v>
      </c>
      <c r="P196" s="15">
        <f t="shared" si="54"/>
        <v>0.88533699232055274</v>
      </c>
      <c r="Q196" t="s">
        <v>363</v>
      </c>
      <c r="R196" t="s">
        <v>364</v>
      </c>
      <c r="S196" t="s">
        <v>349</v>
      </c>
      <c r="T196" s="8" t="s">
        <v>299</v>
      </c>
      <c r="U196" s="32" t="s">
        <v>300</v>
      </c>
      <c r="V196" t="s">
        <v>432</v>
      </c>
      <c r="W196" s="8" t="s">
        <v>316</v>
      </c>
    </row>
    <row r="197" spans="1:23" x14ac:dyDescent="0.25">
      <c r="A197" s="31">
        <v>0.11854840123806246</v>
      </c>
      <c r="B197" s="31">
        <v>0.88140312870260151</v>
      </c>
      <c r="C197" s="16">
        <f t="shared" si="45"/>
        <v>8.4353731434290236</v>
      </c>
      <c r="D197" s="17">
        <f t="shared" si="46"/>
        <v>1.1345546293578166</v>
      </c>
      <c r="E197" s="12">
        <v>3.6282558021688338E-2</v>
      </c>
      <c r="F197" s="7">
        <f t="shared" si="55"/>
        <v>1.0362825580216883</v>
      </c>
      <c r="G197" s="7">
        <f t="shared" si="47"/>
        <v>8.1400319614879404</v>
      </c>
      <c r="H197" s="7">
        <f t="shared" si="48"/>
        <v>1.0948313474692986</v>
      </c>
      <c r="I197">
        <v>2.5299999999999998</v>
      </c>
      <c r="J197">
        <v>1.56</v>
      </c>
      <c r="K197" s="7">
        <f t="shared" si="49"/>
        <v>2.6217948717948714</v>
      </c>
      <c r="L197" s="7">
        <f t="shared" si="50"/>
        <v>1.6166007905138338</v>
      </c>
      <c r="M197" s="18">
        <f t="shared" si="51"/>
        <v>0.38141809290953549</v>
      </c>
      <c r="N197" s="18">
        <f t="shared" si="52"/>
        <v>0.61858190709046468</v>
      </c>
      <c r="O197" s="15">
        <f t="shared" si="53"/>
        <v>0.31080959042543288</v>
      </c>
      <c r="P197" s="15">
        <f t="shared" si="54"/>
        <v>1.4248769946219921</v>
      </c>
      <c r="Q197" t="s">
        <v>365</v>
      </c>
      <c r="R197" t="s">
        <v>366</v>
      </c>
      <c r="S197" t="s">
        <v>350</v>
      </c>
      <c r="T197" s="8" t="s">
        <v>303</v>
      </c>
      <c r="U197" s="32" t="s">
        <v>308</v>
      </c>
      <c r="V197" t="s">
        <v>432</v>
      </c>
      <c r="W197" s="8" t="s">
        <v>305</v>
      </c>
    </row>
    <row r="198" spans="1:23" x14ac:dyDescent="0.25">
      <c r="A198" s="31">
        <v>0.16050852419829442</v>
      </c>
      <c r="B198" s="31">
        <v>0.83947304292142277</v>
      </c>
      <c r="C198" s="16">
        <f t="shared" si="45"/>
        <v>6.2301987074816436</v>
      </c>
      <c r="D198" s="17">
        <f t="shared" si="46"/>
        <v>1.191223480530039</v>
      </c>
      <c r="E198" s="12">
        <v>3.3225814910969431E-2</v>
      </c>
      <c r="F198" s="7">
        <f t="shared" si="55"/>
        <v>1.0332258149109694</v>
      </c>
      <c r="G198" s="7">
        <f t="shared" si="47"/>
        <v>6.0298519622435922</v>
      </c>
      <c r="H198" s="7">
        <f t="shared" si="48"/>
        <v>1.1529168777424361</v>
      </c>
      <c r="I198">
        <v>2.23</v>
      </c>
      <c r="J198">
        <v>1.71</v>
      </c>
      <c r="K198" s="7">
        <f t="shared" si="49"/>
        <v>2.3040935672514617</v>
      </c>
      <c r="L198" s="7">
        <f t="shared" si="50"/>
        <v>1.7668161434977576</v>
      </c>
      <c r="M198" s="18">
        <f t="shared" si="51"/>
        <v>0.43401015228426398</v>
      </c>
      <c r="N198" s="18">
        <f t="shared" si="52"/>
        <v>0.56598984771573613</v>
      </c>
      <c r="O198" s="15">
        <f t="shared" si="53"/>
        <v>0.36982665809431575</v>
      </c>
      <c r="P198" s="15">
        <f t="shared" si="54"/>
        <v>1.4831945242647557</v>
      </c>
      <c r="Q198" t="s">
        <v>367</v>
      </c>
      <c r="R198" t="s">
        <v>368</v>
      </c>
      <c r="S198" t="s">
        <v>350</v>
      </c>
      <c r="T198" s="8" t="s">
        <v>306</v>
      </c>
      <c r="U198" s="32" t="s">
        <v>309</v>
      </c>
      <c r="V198" t="s">
        <v>432</v>
      </c>
      <c r="W198" s="8" t="s">
        <v>309</v>
      </c>
    </row>
    <row r="199" spans="1:23" x14ac:dyDescent="0.25">
      <c r="A199" s="31">
        <v>0.37360017000528656</v>
      </c>
      <c r="B199" s="31">
        <v>0.62306997704016076</v>
      </c>
      <c r="C199" s="16">
        <f t="shared" si="45"/>
        <v>2.6766583109045419</v>
      </c>
      <c r="D199" s="17">
        <f t="shared" si="46"/>
        <v>1.6049561635924303</v>
      </c>
      <c r="E199" s="12">
        <v>2.8345418589321048E-2</v>
      </c>
      <c r="F199" s="7">
        <f t="shared" si="55"/>
        <v>1.028345418589321</v>
      </c>
      <c r="G199" s="7">
        <f t="shared" si="47"/>
        <v>2.6028786266937116</v>
      </c>
      <c r="H199" s="7">
        <f t="shared" si="48"/>
        <v>1.56071698728828</v>
      </c>
      <c r="I199">
        <v>2.0499999999999998</v>
      </c>
      <c r="J199">
        <v>1.85</v>
      </c>
      <c r="K199" s="7">
        <f t="shared" si="49"/>
        <v>2.1081081081081079</v>
      </c>
      <c r="L199" s="7">
        <f t="shared" si="50"/>
        <v>1.902439024390244</v>
      </c>
      <c r="M199" s="18">
        <f t="shared" si="51"/>
        <v>0.47435897435897439</v>
      </c>
      <c r="N199" s="18">
        <f t="shared" si="52"/>
        <v>0.52564102564102555</v>
      </c>
      <c r="O199" s="15">
        <f t="shared" si="53"/>
        <v>0.78758954757871213</v>
      </c>
      <c r="P199" s="15">
        <f t="shared" si="54"/>
        <v>1.1853526392471352</v>
      </c>
      <c r="Q199" t="s">
        <v>335</v>
      </c>
      <c r="R199" t="s">
        <v>333</v>
      </c>
      <c r="S199" t="s">
        <v>350</v>
      </c>
      <c r="T199" s="8" t="s">
        <v>303</v>
      </c>
      <c r="U199" s="32" t="s">
        <v>316</v>
      </c>
      <c r="V199" t="s">
        <v>432</v>
      </c>
      <c r="W199" s="8" t="s">
        <v>305</v>
      </c>
    </row>
    <row r="200" spans="1:23" s="15" customFormat="1" x14ac:dyDescent="0.25">
      <c r="A200" s="31">
        <v>0.48887402150144876</v>
      </c>
      <c r="B200" s="31">
        <v>0.51021791009380357</v>
      </c>
      <c r="C200" s="16">
        <f t="shared" si="45"/>
        <v>2.0455167507751004</v>
      </c>
      <c r="D200" s="17">
        <f t="shared" si="46"/>
        <v>1.9599468780234508</v>
      </c>
      <c r="E200" s="12">
        <v>3.3428240008436028E-2</v>
      </c>
      <c r="F200" s="7">
        <f t="shared" si="55"/>
        <v>1.033428240008436</v>
      </c>
      <c r="G200" s="7">
        <f t="shared" si="47"/>
        <v>1.9793505456734979</v>
      </c>
      <c r="H200" s="7">
        <f t="shared" si="48"/>
        <v>1.8965485963567741</v>
      </c>
      <c r="I200">
        <v>2.1800000000000002</v>
      </c>
      <c r="J200">
        <v>1.74</v>
      </c>
      <c r="K200" s="7">
        <f t="shared" si="49"/>
        <v>2.2528735632183907</v>
      </c>
      <c r="L200" s="7">
        <f t="shared" si="50"/>
        <v>1.7981651376146788</v>
      </c>
      <c r="M200" s="18">
        <f t="shared" si="51"/>
        <v>0.44387755102040816</v>
      </c>
      <c r="N200" s="18">
        <f t="shared" si="52"/>
        <v>0.55612244897959184</v>
      </c>
      <c r="O200" s="15">
        <f t="shared" si="53"/>
        <v>1.101371358784873</v>
      </c>
      <c r="P200" s="15">
        <f t="shared" si="54"/>
        <v>0.91745605851729806</v>
      </c>
      <c r="Q200" t="s">
        <v>369</v>
      </c>
      <c r="R200" t="s">
        <v>370</v>
      </c>
      <c r="S200" t="s">
        <v>350</v>
      </c>
      <c r="T200" s="19" t="s">
        <v>306</v>
      </c>
      <c r="U200" s="32" t="s">
        <v>309</v>
      </c>
      <c r="V200" t="s">
        <v>432</v>
      </c>
      <c r="W200" s="19" t="s">
        <v>316</v>
      </c>
    </row>
    <row r="201" spans="1:23" x14ac:dyDescent="0.25">
      <c r="A201" s="31">
        <v>0.5882538605927321</v>
      </c>
      <c r="B201" s="31">
        <v>0.40966078208656409</v>
      </c>
      <c r="C201" s="16">
        <f t="shared" si="45"/>
        <v>1.6999463445805307</v>
      </c>
      <c r="D201" s="17">
        <f t="shared" si="46"/>
        <v>2.4410440142856857</v>
      </c>
      <c r="E201" s="12">
        <v>3.0927835051546504E-2</v>
      </c>
      <c r="F201" s="7">
        <f t="shared" si="55"/>
        <v>1.0309278350515465</v>
      </c>
      <c r="G201" s="7">
        <f t="shared" si="47"/>
        <v>1.6489479542431147</v>
      </c>
      <c r="H201" s="7">
        <f t="shared" si="48"/>
        <v>2.3678126938571151</v>
      </c>
      <c r="I201">
        <v>1.94</v>
      </c>
      <c r="J201">
        <v>1.94</v>
      </c>
      <c r="K201" s="7">
        <f t="shared" si="49"/>
        <v>2</v>
      </c>
      <c r="L201" s="7">
        <f t="shared" si="50"/>
        <v>2</v>
      </c>
      <c r="M201" s="18">
        <f t="shared" si="51"/>
        <v>0.5</v>
      </c>
      <c r="N201" s="18">
        <f t="shared" si="52"/>
        <v>0.5</v>
      </c>
      <c r="O201" s="15">
        <f t="shared" si="53"/>
        <v>1.1765077211854642</v>
      </c>
      <c r="P201" s="15">
        <f t="shared" si="54"/>
        <v>0.81932156417312818</v>
      </c>
      <c r="Q201" t="s">
        <v>371</v>
      </c>
      <c r="R201" t="s">
        <v>372</v>
      </c>
      <c r="S201" t="s">
        <v>350</v>
      </c>
      <c r="T201" s="8" t="s">
        <v>306</v>
      </c>
      <c r="U201" s="32" t="s">
        <v>317</v>
      </c>
      <c r="V201" t="s">
        <v>432</v>
      </c>
      <c r="W201" s="8" t="s">
        <v>300</v>
      </c>
    </row>
    <row r="202" spans="1:23" x14ac:dyDescent="0.25">
      <c r="A202" s="31">
        <v>0.16684452402318634</v>
      </c>
      <c r="B202" s="31">
        <v>0.83313583804208335</v>
      </c>
      <c r="C202" s="16">
        <f t="shared" si="45"/>
        <v>5.9936039606611855</v>
      </c>
      <c r="D202" s="17">
        <f t="shared" si="46"/>
        <v>1.2002844606349632</v>
      </c>
      <c r="E202" s="12">
        <v>3.3298097251585723E-2</v>
      </c>
      <c r="F202" s="7">
        <f t="shared" si="55"/>
        <v>1.0332980972515857</v>
      </c>
      <c r="G202" s="7">
        <f t="shared" si="47"/>
        <v>5.8004596898061189</v>
      </c>
      <c r="H202" s="7">
        <f t="shared" si="48"/>
        <v>1.1616052171464706</v>
      </c>
      <c r="I202">
        <v>2.15</v>
      </c>
      <c r="J202">
        <v>1.76</v>
      </c>
      <c r="K202" s="7">
        <f t="shared" si="49"/>
        <v>2.2215909090909092</v>
      </c>
      <c r="L202" s="7">
        <f t="shared" si="50"/>
        <v>1.8186046511627909</v>
      </c>
      <c r="M202" s="18">
        <f t="shared" si="51"/>
        <v>0.45012787723785164</v>
      </c>
      <c r="N202" s="18">
        <f t="shared" si="52"/>
        <v>0.54987212276214825</v>
      </c>
      <c r="O202" s="15">
        <f t="shared" si="53"/>
        <v>0.37066027780151056</v>
      </c>
      <c r="P202" s="15">
        <f t="shared" si="54"/>
        <v>1.5151447101137425</v>
      </c>
      <c r="Q202" t="s">
        <v>373</v>
      </c>
      <c r="R202" t="s">
        <v>374</v>
      </c>
      <c r="S202" t="s">
        <v>350</v>
      </c>
      <c r="T202" s="8" t="s">
        <v>306</v>
      </c>
      <c r="U202" s="32" t="s">
        <v>309</v>
      </c>
      <c r="V202" t="s">
        <v>432</v>
      </c>
      <c r="W202" s="8" t="s">
        <v>305</v>
      </c>
    </row>
    <row r="203" spans="1:23" x14ac:dyDescent="0.25">
      <c r="A203" s="31">
        <v>0.16318491014818212</v>
      </c>
      <c r="B203" s="31">
        <v>0.83679564005593432</v>
      </c>
      <c r="C203" s="16">
        <f t="shared" si="45"/>
        <v>6.1280175911604653</v>
      </c>
      <c r="D203" s="17">
        <f t="shared" si="46"/>
        <v>1.1950349071287663</v>
      </c>
      <c r="E203" s="12">
        <v>3.1630170316301776E-2</v>
      </c>
      <c r="F203" s="7">
        <f t="shared" si="55"/>
        <v>1.0316301703163018</v>
      </c>
      <c r="G203" s="7">
        <f t="shared" si="47"/>
        <v>5.9401302593560166</v>
      </c>
      <c r="H203" s="7">
        <f t="shared" si="48"/>
        <v>1.1583946859196295</v>
      </c>
      <c r="I203">
        <v>2.74</v>
      </c>
      <c r="J203">
        <v>1.5</v>
      </c>
      <c r="K203" s="7">
        <f t="shared" si="49"/>
        <v>2.8266666666666671</v>
      </c>
      <c r="L203" s="7">
        <f t="shared" si="50"/>
        <v>1.5474452554744527</v>
      </c>
      <c r="M203" s="18">
        <f t="shared" si="51"/>
        <v>0.3537735849056603</v>
      </c>
      <c r="N203" s="18">
        <f t="shared" si="52"/>
        <v>0.64622641509433953</v>
      </c>
      <c r="O203" s="15">
        <f t="shared" si="53"/>
        <v>0.46126934601886155</v>
      </c>
      <c r="P203" s="15">
        <f t="shared" si="54"/>
        <v>1.2948954430062634</v>
      </c>
      <c r="Q203" t="s">
        <v>375</v>
      </c>
      <c r="R203" t="s">
        <v>336</v>
      </c>
      <c r="S203" t="s">
        <v>350</v>
      </c>
      <c r="T203" s="8" t="s">
        <v>306</v>
      </c>
      <c r="U203" s="32" t="s">
        <v>309</v>
      </c>
      <c r="V203" t="s">
        <v>432</v>
      </c>
      <c r="W203" s="8" t="s">
        <v>319</v>
      </c>
    </row>
    <row r="204" spans="1:23" x14ac:dyDescent="0.25">
      <c r="A204" s="31">
        <v>0.66852986963627992</v>
      </c>
      <c r="B204" s="31">
        <v>0.30193229881858302</v>
      </c>
      <c r="C204" s="16">
        <f t="shared" si="45"/>
        <v>1.4958194770624977</v>
      </c>
      <c r="D204" s="17">
        <f t="shared" si="46"/>
        <v>3.3120007495483388</v>
      </c>
      <c r="E204" s="12">
        <v>2.9427331427966497E-2</v>
      </c>
      <c r="F204" s="7">
        <f t="shared" si="55"/>
        <v>1.0294273314279665</v>
      </c>
      <c r="G204" s="7">
        <f t="shared" si="47"/>
        <v>1.4530598046076522</v>
      </c>
      <c r="H204" s="7">
        <f t="shared" si="48"/>
        <v>3.2173235044712758</v>
      </c>
      <c r="I204">
        <v>2.0099999999999998</v>
      </c>
      <c r="J204">
        <v>1.88</v>
      </c>
      <c r="K204" s="7">
        <f t="shared" si="49"/>
        <v>2.0691489361702122</v>
      </c>
      <c r="L204" s="7">
        <f t="shared" si="50"/>
        <v>1.9353233830845769</v>
      </c>
      <c r="M204" s="18">
        <f t="shared" si="51"/>
        <v>0.48329048843187672</v>
      </c>
      <c r="N204" s="18">
        <f t="shared" si="52"/>
        <v>0.5167095115681235</v>
      </c>
      <c r="O204" s="15">
        <f t="shared" si="53"/>
        <v>1.3832878685559193</v>
      </c>
      <c r="P204" s="15">
        <f t="shared" si="54"/>
        <v>0.58433663801208358</v>
      </c>
      <c r="Q204" t="s">
        <v>376</v>
      </c>
      <c r="R204" t="s">
        <v>377</v>
      </c>
      <c r="S204" t="s">
        <v>350</v>
      </c>
      <c r="T204" s="8" t="s">
        <v>303</v>
      </c>
      <c r="U204" s="32" t="s">
        <v>319</v>
      </c>
      <c r="V204" t="s">
        <v>432</v>
      </c>
      <c r="W204" s="8" t="s">
        <v>316</v>
      </c>
    </row>
    <row r="205" spans="1:23" x14ac:dyDescent="0.25">
      <c r="A205" s="31">
        <v>0.24257792329240824</v>
      </c>
      <c r="B205" s="31">
        <v>0.75735441101672152</v>
      </c>
      <c r="C205" s="16">
        <f t="shared" si="45"/>
        <v>4.1223866806485114</v>
      </c>
      <c r="D205" s="17">
        <f t="shared" si="46"/>
        <v>1.3203857869627185</v>
      </c>
      <c r="E205" s="12">
        <v>3.5437860785379582E-2</v>
      </c>
      <c r="F205" s="7">
        <f t="shared" si="55"/>
        <v>1.0354378607853796</v>
      </c>
      <c r="G205" s="7">
        <f t="shared" si="47"/>
        <v>3.9812979965033164</v>
      </c>
      <c r="H205" s="7">
        <f t="shared" si="48"/>
        <v>1.2751955834039195</v>
      </c>
      <c r="I205">
        <v>2.37</v>
      </c>
      <c r="J205">
        <v>1.63</v>
      </c>
      <c r="K205" s="7">
        <f t="shared" si="49"/>
        <v>2.4539877300613497</v>
      </c>
      <c r="L205" s="7">
        <f t="shared" si="50"/>
        <v>1.6877637130801686</v>
      </c>
      <c r="M205" s="18">
        <f t="shared" si="51"/>
        <v>0.40749999999999997</v>
      </c>
      <c r="N205" s="18">
        <f t="shared" si="52"/>
        <v>0.59250000000000003</v>
      </c>
      <c r="O205" s="15">
        <f t="shared" si="53"/>
        <v>0.59528324734333304</v>
      </c>
      <c r="P205" s="15">
        <f t="shared" si="54"/>
        <v>1.2782352928552261</v>
      </c>
      <c r="Q205" t="s">
        <v>378</v>
      </c>
      <c r="R205" t="s">
        <v>379</v>
      </c>
      <c r="S205" t="s">
        <v>350</v>
      </c>
      <c r="T205" s="8" t="s">
        <v>306</v>
      </c>
      <c r="U205" s="32" t="s">
        <v>309</v>
      </c>
      <c r="V205" t="s">
        <v>432</v>
      </c>
      <c r="W205" s="8" t="s">
        <v>314</v>
      </c>
    </row>
    <row r="206" spans="1:23" x14ac:dyDescent="0.25">
      <c r="A206" s="31">
        <v>0.52025303983757121</v>
      </c>
      <c r="B206" s="31">
        <v>0.47074966195891405</v>
      </c>
      <c r="C206" s="16">
        <f t="shared" si="45"/>
        <v>1.9221415800130859</v>
      </c>
      <c r="D206" s="17">
        <f t="shared" si="46"/>
        <v>2.1242713076813162</v>
      </c>
      <c r="E206" s="12">
        <v>4.0110945167484591E-2</v>
      </c>
      <c r="F206" s="7">
        <f t="shared" si="55"/>
        <v>1.0401109451674846</v>
      </c>
      <c r="G206" s="7">
        <f t="shared" si="47"/>
        <v>1.848015914978735</v>
      </c>
      <c r="H206" s="7">
        <f t="shared" si="48"/>
        <v>2.0423506910979135</v>
      </c>
      <c r="I206">
        <v>2.1800000000000002</v>
      </c>
      <c r="J206">
        <v>1.72</v>
      </c>
      <c r="K206" s="7">
        <f t="shared" si="49"/>
        <v>2.2674418604651168</v>
      </c>
      <c r="L206" s="7">
        <f t="shared" si="50"/>
        <v>1.7889908256880735</v>
      </c>
      <c r="M206" s="18">
        <f t="shared" si="51"/>
        <v>0.44102564102564096</v>
      </c>
      <c r="N206" s="18">
        <f t="shared" si="52"/>
        <v>0.55897435897435888</v>
      </c>
      <c r="O206" s="15">
        <f t="shared" si="53"/>
        <v>1.1796435205619349</v>
      </c>
      <c r="P206" s="15">
        <f t="shared" si="54"/>
        <v>0.8421668264402592</v>
      </c>
      <c r="Q206" t="s">
        <v>380</v>
      </c>
      <c r="R206" t="s">
        <v>235</v>
      </c>
      <c r="S206" t="s">
        <v>144</v>
      </c>
      <c r="T206" s="8" t="s">
        <v>299</v>
      </c>
      <c r="U206" s="32" t="s">
        <v>300</v>
      </c>
      <c r="V206" t="s">
        <v>432</v>
      </c>
      <c r="W206" s="8" t="s">
        <v>302</v>
      </c>
    </row>
    <row r="207" spans="1:23" x14ac:dyDescent="0.25">
      <c r="A207" s="31">
        <v>0.26463732995714978</v>
      </c>
      <c r="B207" s="31">
        <v>0.73522410542899053</v>
      </c>
      <c r="C207" s="16">
        <f t="shared" si="45"/>
        <v>3.7787563839233131</v>
      </c>
      <c r="D207" s="17">
        <f t="shared" si="46"/>
        <v>1.3601295069297508</v>
      </c>
      <c r="E207" s="12">
        <v>3.3764291056736839E-2</v>
      </c>
      <c r="F207" s="7">
        <f t="shared" si="55"/>
        <v>1.0337642910567368</v>
      </c>
      <c r="G207" s="7">
        <f t="shared" si="47"/>
        <v>3.655336537171916</v>
      </c>
      <c r="H207" s="7">
        <f t="shared" si="48"/>
        <v>1.3157056387964379</v>
      </c>
      <c r="I207">
        <v>1.96</v>
      </c>
      <c r="J207">
        <v>1.91</v>
      </c>
      <c r="K207" s="7">
        <f t="shared" si="49"/>
        <v>2.0261780104712042</v>
      </c>
      <c r="L207" s="7">
        <f t="shared" si="50"/>
        <v>1.9744897959183674</v>
      </c>
      <c r="M207" s="18">
        <f t="shared" si="51"/>
        <v>0.49354005167958659</v>
      </c>
      <c r="N207" s="18">
        <f t="shared" si="52"/>
        <v>0.50645994832041341</v>
      </c>
      <c r="O207" s="15">
        <f t="shared" si="53"/>
        <v>0.53620233870898937</v>
      </c>
      <c r="P207" s="15">
        <f t="shared" si="54"/>
        <v>1.4516924938827518</v>
      </c>
      <c r="Q207" t="s">
        <v>178</v>
      </c>
      <c r="R207" t="s">
        <v>236</v>
      </c>
      <c r="S207" t="s">
        <v>144</v>
      </c>
      <c r="T207" s="8" t="s">
        <v>306</v>
      </c>
      <c r="U207" s="32" t="s">
        <v>309</v>
      </c>
      <c r="V207" t="s">
        <v>432</v>
      </c>
      <c r="W207" s="8" t="s">
        <v>305</v>
      </c>
    </row>
    <row r="208" spans="1:23" x14ac:dyDescent="0.25">
      <c r="A208" s="31">
        <v>0.46862041683204009</v>
      </c>
      <c r="B208" s="31">
        <v>0.52968709677461578</v>
      </c>
      <c r="C208" s="16">
        <f t="shared" si="45"/>
        <v>2.1339232438061133</v>
      </c>
      <c r="D208" s="17">
        <f t="shared" si="46"/>
        <v>1.8879070418917614</v>
      </c>
      <c r="E208" s="12">
        <v>3.5590045491035394E-2</v>
      </c>
      <c r="F208" s="7">
        <f t="shared" si="55"/>
        <v>1.0355900454910354</v>
      </c>
      <c r="G208" s="7">
        <f t="shared" si="47"/>
        <v>2.0605868635926221</v>
      </c>
      <c r="H208" s="7">
        <f t="shared" si="48"/>
        <v>1.8230254820541378</v>
      </c>
      <c r="I208">
        <v>2.02</v>
      </c>
      <c r="J208">
        <v>1.85</v>
      </c>
      <c r="K208" s="7">
        <f t="shared" si="49"/>
        <v>2.0918918918918914</v>
      </c>
      <c r="L208" s="7">
        <f t="shared" si="50"/>
        <v>1.9158415841584155</v>
      </c>
      <c r="M208" s="18">
        <f t="shared" si="51"/>
        <v>0.47803617571059442</v>
      </c>
      <c r="N208" s="18">
        <f t="shared" si="52"/>
        <v>0.5219638242894058</v>
      </c>
      <c r="O208" s="15">
        <f t="shared" si="53"/>
        <v>0.98030325034594312</v>
      </c>
      <c r="P208" s="15">
        <f t="shared" si="54"/>
        <v>1.0147965665929519</v>
      </c>
      <c r="Q208" t="s">
        <v>381</v>
      </c>
      <c r="R208" t="s">
        <v>176</v>
      </c>
      <c r="S208" t="s">
        <v>144</v>
      </c>
      <c r="T208" s="8" t="s">
        <v>299</v>
      </c>
      <c r="U208" s="32" t="s">
        <v>300</v>
      </c>
      <c r="V208" t="s">
        <v>432</v>
      </c>
      <c r="W208" s="8" t="s">
        <v>305</v>
      </c>
    </row>
    <row r="209" spans="1:23" x14ac:dyDescent="0.25">
      <c r="A209" s="31">
        <v>0.73257459667408409</v>
      </c>
      <c r="B209" s="31">
        <v>0.25301454193383782</v>
      </c>
      <c r="C209" s="16">
        <f t="shared" si="45"/>
        <v>1.3650486988492874</v>
      </c>
      <c r="D209" s="17">
        <f t="shared" si="46"/>
        <v>3.95234199724969</v>
      </c>
      <c r="E209" s="12">
        <v>3.5590045491035394E-2</v>
      </c>
      <c r="F209" s="7">
        <f t="shared" si="55"/>
        <v>1.0355900454910354</v>
      </c>
      <c r="G209" s="7">
        <f t="shared" si="47"/>
        <v>1.3181361725064051</v>
      </c>
      <c r="H209" s="7">
        <f t="shared" si="48"/>
        <v>3.8165121560005413</v>
      </c>
      <c r="I209">
        <v>2.02</v>
      </c>
      <c r="J209">
        <v>1.85</v>
      </c>
      <c r="K209" s="7">
        <f t="shared" si="49"/>
        <v>2.0918918918918914</v>
      </c>
      <c r="L209" s="7">
        <f t="shared" si="50"/>
        <v>1.9158415841584155</v>
      </c>
      <c r="M209" s="18">
        <f t="shared" si="51"/>
        <v>0.47803617571059442</v>
      </c>
      <c r="N209" s="18">
        <f t="shared" si="52"/>
        <v>0.5219638242894058</v>
      </c>
      <c r="O209" s="15">
        <f t="shared" si="53"/>
        <v>1.5324668589884891</v>
      </c>
      <c r="P209" s="15">
        <f t="shared" si="54"/>
        <v>0.48473578083363972</v>
      </c>
      <c r="Q209" t="s">
        <v>180</v>
      </c>
      <c r="R209" t="s">
        <v>296</v>
      </c>
      <c r="S209" t="s">
        <v>144</v>
      </c>
      <c r="T209" s="8" t="s">
        <v>299</v>
      </c>
      <c r="U209" s="32" t="s">
        <v>300</v>
      </c>
      <c r="V209" t="s">
        <v>432</v>
      </c>
      <c r="W209" s="8" t="s">
        <v>305</v>
      </c>
    </row>
    <row r="210" spans="1:23" x14ac:dyDescent="0.25">
      <c r="A210" s="31">
        <v>0.30888624151726213</v>
      </c>
      <c r="B210" s="31">
        <v>0.69096276760396447</v>
      </c>
      <c r="C210" s="16">
        <f t="shared" si="45"/>
        <v>3.2374378188162676</v>
      </c>
      <c r="D210" s="17">
        <f t="shared" si="46"/>
        <v>1.4472559838031169</v>
      </c>
      <c r="E210" s="12">
        <v>4.0110945167484591E-2</v>
      </c>
      <c r="F210" s="7">
        <f t="shared" si="55"/>
        <v>1.0401109451674846</v>
      </c>
      <c r="G210" s="7">
        <f t="shared" si="47"/>
        <v>3.1125889347265323</v>
      </c>
      <c r="H210" s="7">
        <f t="shared" si="48"/>
        <v>1.3914438556072224</v>
      </c>
      <c r="I210">
        <v>2.1800000000000002</v>
      </c>
      <c r="J210">
        <v>1.72</v>
      </c>
      <c r="K210" s="7">
        <f t="shared" si="49"/>
        <v>2.2674418604651168</v>
      </c>
      <c r="L210" s="7">
        <f t="shared" si="50"/>
        <v>1.7889908256880735</v>
      </c>
      <c r="M210" s="18">
        <f t="shared" si="51"/>
        <v>0.44102564102564096</v>
      </c>
      <c r="N210" s="18">
        <f t="shared" si="52"/>
        <v>0.55897435897435888</v>
      </c>
      <c r="O210" s="15">
        <f t="shared" si="53"/>
        <v>0.70038159413797818</v>
      </c>
      <c r="P210" s="15">
        <f t="shared" si="54"/>
        <v>1.2361260521355326</v>
      </c>
      <c r="Q210" t="s">
        <v>382</v>
      </c>
      <c r="R210" t="s">
        <v>383</v>
      </c>
      <c r="S210" t="s">
        <v>144</v>
      </c>
      <c r="T210" s="8" t="s">
        <v>306</v>
      </c>
      <c r="U210" s="32" t="s">
        <v>309</v>
      </c>
      <c r="V210" t="s">
        <v>432</v>
      </c>
      <c r="W210" s="8" t="s">
        <v>305</v>
      </c>
    </row>
    <row r="211" spans="1:23" x14ac:dyDescent="0.25">
      <c r="A211" s="31">
        <v>0.15979218392342481</v>
      </c>
      <c r="B211" s="31">
        <v>0.84013768085394536</v>
      </c>
      <c r="C211" s="16">
        <f t="shared" si="45"/>
        <v>6.258128373032422</v>
      </c>
      <c r="D211" s="17">
        <f t="shared" si="46"/>
        <v>1.190281096526423</v>
      </c>
      <c r="E211" s="12">
        <v>3.9340776182881454E-2</v>
      </c>
      <c r="F211" s="7">
        <f t="shared" si="55"/>
        <v>1.0393407761828815</v>
      </c>
      <c r="G211" s="7">
        <f t="shared" si="47"/>
        <v>6.0212478105749287</v>
      </c>
      <c r="H211" s="7">
        <f t="shared" si="48"/>
        <v>1.1452269782947322</v>
      </c>
      <c r="I211">
        <v>2.2000000000000002</v>
      </c>
      <c r="J211">
        <v>1.71</v>
      </c>
      <c r="K211" s="7">
        <f t="shared" si="49"/>
        <v>2.2865497076023393</v>
      </c>
      <c r="L211" s="7">
        <f t="shared" si="50"/>
        <v>1.7772727272727273</v>
      </c>
      <c r="M211" s="18">
        <f t="shared" si="51"/>
        <v>0.4373401534526854</v>
      </c>
      <c r="N211" s="18">
        <f t="shared" si="52"/>
        <v>0.5626598465473146</v>
      </c>
      <c r="O211" s="15">
        <f t="shared" si="53"/>
        <v>0.36537277142724622</v>
      </c>
      <c r="P211" s="15">
        <f t="shared" si="54"/>
        <v>1.4931537873358756</v>
      </c>
      <c r="Q211" t="s">
        <v>234</v>
      </c>
      <c r="R211" t="s">
        <v>384</v>
      </c>
      <c r="S211" t="s">
        <v>144</v>
      </c>
      <c r="T211" s="8" t="s">
        <v>303</v>
      </c>
      <c r="U211" s="32" t="s">
        <v>308</v>
      </c>
      <c r="V211" t="s">
        <v>432</v>
      </c>
      <c r="W211" s="8" t="s">
        <v>309</v>
      </c>
    </row>
    <row r="212" spans="1:23" x14ac:dyDescent="0.25">
      <c r="A212" s="31">
        <v>0.39402932769047261</v>
      </c>
      <c r="B212" s="31">
        <v>0.6049875819475915</v>
      </c>
      <c r="C212" s="16">
        <f t="shared" si="45"/>
        <v>2.5378821567960648</v>
      </c>
      <c r="D212" s="17">
        <f t="shared" si="46"/>
        <v>1.6529264894673943</v>
      </c>
      <c r="E212" s="12">
        <v>3.3653846153846256E-2</v>
      </c>
      <c r="F212" s="7">
        <f t="shared" si="55"/>
        <v>1.0336538461538463</v>
      </c>
      <c r="G212" s="7">
        <f t="shared" si="47"/>
        <v>2.4552534354120068</v>
      </c>
      <c r="H212" s="7">
        <f t="shared" si="48"/>
        <v>1.5991102781824091</v>
      </c>
      <c r="I212">
        <v>1.92</v>
      </c>
      <c r="J212">
        <v>1.95</v>
      </c>
      <c r="K212" s="7">
        <f t="shared" si="49"/>
        <v>1.9846153846153847</v>
      </c>
      <c r="L212" s="7">
        <f t="shared" si="50"/>
        <v>2.015625</v>
      </c>
      <c r="M212" s="18">
        <f t="shared" si="51"/>
        <v>0.50387596899224807</v>
      </c>
      <c r="N212" s="18">
        <f t="shared" si="52"/>
        <v>0.49612403100775193</v>
      </c>
      <c r="O212" s="15">
        <f t="shared" si="53"/>
        <v>0.7819966657241687</v>
      </c>
      <c r="P212" s="15">
        <f t="shared" si="54"/>
        <v>1.2194280948631144</v>
      </c>
      <c r="Q212" t="s">
        <v>385</v>
      </c>
      <c r="R212" t="s">
        <v>386</v>
      </c>
      <c r="S212" t="s">
        <v>144</v>
      </c>
      <c r="T212" s="8" t="s">
        <v>299</v>
      </c>
      <c r="U212" s="32" t="s">
        <v>300</v>
      </c>
      <c r="V212" t="s">
        <v>432</v>
      </c>
      <c r="W212" s="8" t="s">
        <v>326</v>
      </c>
    </row>
    <row r="213" spans="1:23" x14ac:dyDescent="0.25">
      <c r="A213" s="31">
        <v>0.59214954569118472</v>
      </c>
      <c r="B213" s="31">
        <v>0.39807444438573497</v>
      </c>
      <c r="C213" s="16">
        <f t="shared" si="45"/>
        <v>1.6887625892421367</v>
      </c>
      <c r="D213" s="17">
        <f t="shared" si="46"/>
        <v>2.5120929366442772</v>
      </c>
      <c r="E213" s="12">
        <v>3.62694300518136E-2</v>
      </c>
      <c r="F213" s="7">
        <f t="shared" si="55"/>
        <v>1.0362694300518136</v>
      </c>
      <c r="G213" s="7">
        <f t="shared" si="47"/>
        <v>1.6296558986186618</v>
      </c>
      <c r="H213" s="7">
        <f t="shared" si="48"/>
        <v>2.4241696838617273</v>
      </c>
      <c r="I213">
        <v>1.93</v>
      </c>
      <c r="J213">
        <v>1.93</v>
      </c>
      <c r="K213" s="7">
        <f t="shared" si="49"/>
        <v>2</v>
      </c>
      <c r="L213" s="7">
        <f t="shared" si="50"/>
        <v>2</v>
      </c>
      <c r="M213" s="18">
        <f t="shared" si="51"/>
        <v>0.5</v>
      </c>
      <c r="N213" s="18">
        <f t="shared" si="52"/>
        <v>0.5</v>
      </c>
      <c r="O213" s="15">
        <f t="shared" si="53"/>
        <v>1.1842990913823694</v>
      </c>
      <c r="P213" s="15">
        <f t="shared" si="54"/>
        <v>0.79614888877147005</v>
      </c>
      <c r="Q213" t="s">
        <v>295</v>
      </c>
      <c r="R213" t="s">
        <v>387</v>
      </c>
      <c r="S213" t="s">
        <v>144</v>
      </c>
      <c r="T213" s="8" t="s">
        <v>303</v>
      </c>
      <c r="U213" s="32" t="s">
        <v>304</v>
      </c>
      <c r="V213" t="s">
        <v>432</v>
      </c>
      <c r="W213" s="8" t="s">
        <v>315</v>
      </c>
    </row>
    <row r="214" spans="1:23" x14ac:dyDescent="0.25">
      <c r="A214" s="31">
        <v>0.50693750037610008</v>
      </c>
      <c r="B214" s="31">
        <v>0.49145660778157241</v>
      </c>
      <c r="C214" s="16">
        <f t="shared" si="45"/>
        <v>1.9726297605880287</v>
      </c>
      <c r="D214" s="17">
        <f t="shared" si="46"/>
        <v>2.034767635974994</v>
      </c>
      <c r="E214" s="12">
        <v>3.8144547759932479E-2</v>
      </c>
      <c r="F214" s="7">
        <f t="shared" si="55"/>
        <v>1.0381445477599325</v>
      </c>
      <c r="G214" s="7">
        <f t="shared" si="47"/>
        <v>1.9001494202753284</v>
      </c>
      <c r="H214" s="7">
        <f t="shared" si="48"/>
        <v>1.9600041635488388</v>
      </c>
      <c r="I214">
        <v>1.69</v>
      </c>
      <c r="J214">
        <v>2.2400000000000002</v>
      </c>
      <c r="K214" s="7">
        <f t="shared" si="49"/>
        <v>1.7544642857142858</v>
      </c>
      <c r="L214" s="7">
        <f t="shared" si="50"/>
        <v>2.3254437869822491</v>
      </c>
      <c r="M214" s="18">
        <f t="shared" si="51"/>
        <v>0.56997455470737912</v>
      </c>
      <c r="N214" s="18">
        <f t="shared" si="52"/>
        <v>0.43002544529262077</v>
      </c>
      <c r="O214" s="15">
        <f t="shared" si="53"/>
        <v>0.88940373949913998</v>
      </c>
      <c r="P214" s="15">
        <f t="shared" si="54"/>
        <v>1.1428547151370296</v>
      </c>
      <c r="Q214" t="s">
        <v>388</v>
      </c>
      <c r="R214" t="s">
        <v>177</v>
      </c>
      <c r="S214" t="s">
        <v>144</v>
      </c>
      <c r="T214" s="8" t="s">
        <v>303</v>
      </c>
      <c r="U214" s="32" t="s">
        <v>304</v>
      </c>
      <c r="V214" t="s">
        <v>432</v>
      </c>
      <c r="W214" s="8" t="s">
        <v>309</v>
      </c>
    </row>
    <row r="215" spans="1:23" x14ac:dyDescent="0.25">
      <c r="A215" s="31">
        <v>0.41813146192158324</v>
      </c>
      <c r="B215" s="31">
        <v>0.5814187996979866</v>
      </c>
      <c r="C215" s="16">
        <f t="shared" si="45"/>
        <v>2.3915923365449618</v>
      </c>
      <c r="D215" s="17">
        <f t="shared" si="46"/>
        <v>1.7199306257717193</v>
      </c>
      <c r="E215" s="12">
        <v>3.475935828876997E-2</v>
      </c>
      <c r="F215" s="7">
        <f t="shared" si="55"/>
        <v>1.03475935828877</v>
      </c>
      <c r="G215" s="7">
        <f t="shared" si="47"/>
        <v>2.3112546094775603</v>
      </c>
      <c r="H215" s="7">
        <f t="shared" si="48"/>
        <v>1.6621551783943749</v>
      </c>
      <c r="I215">
        <v>2</v>
      </c>
      <c r="J215">
        <v>1.87</v>
      </c>
      <c r="K215" s="7">
        <f t="shared" si="49"/>
        <v>2.0695187165775399</v>
      </c>
      <c r="L215" s="7">
        <f t="shared" si="50"/>
        <v>1.9350000000000001</v>
      </c>
      <c r="M215" s="18">
        <f t="shared" si="51"/>
        <v>0.48320413436692511</v>
      </c>
      <c r="N215" s="18">
        <f t="shared" si="52"/>
        <v>0.51679586563307489</v>
      </c>
      <c r="O215" s="15">
        <f t="shared" si="53"/>
        <v>0.86533088643664546</v>
      </c>
      <c r="P215" s="15">
        <f t="shared" si="54"/>
        <v>1.125045377415604</v>
      </c>
      <c r="Q215" t="s">
        <v>175</v>
      </c>
      <c r="R215" t="s">
        <v>389</v>
      </c>
      <c r="S215" t="s">
        <v>144</v>
      </c>
      <c r="T215" s="8" t="s">
        <v>306</v>
      </c>
      <c r="U215" s="32" t="s">
        <v>309</v>
      </c>
      <c r="V215" t="s">
        <v>432</v>
      </c>
      <c r="W215" s="8" t="s">
        <v>325</v>
      </c>
    </row>
    <row r="216" spans="1:23" x14ac:dyDescent="0.25">
      <c r="A216" s="31">
        <v>0.55695206179653345</v>
      </c>
      <c r="B216" s="31">
        <v>0.43905285276964429</v>
      </c>
      <c r="C216" s="16">
        <f t="shared" si="45"/>
        <v>1.7954866650001224</v>
      </c>
      <c r="D216" s="17">
        <f t="shared" si="46"/>
        <v>2.2776301160367702</v>
      </c>
      <c r="E216" s="12">
        <v>3.3598632551679941E-2</v>
      </c>
      <c r="F216" s="7">
        <f t="shared" si="55"/>
        <v>1.0335986325516799</v>
      </c>
      <c r="G216" s="7">
        <f t="shared" si="47"/>
        <v>1.7371217496365525</v>
      </c>
      <c r="H216" s="7">
        <f t="shared" si="48"/>
        <v>2.2035924238927325</v>
      </c>
      <c r="I216">
        <v>1.93</v>
      </c>
      <c r="J216">
        <v>1.94</v>
      </c>
      <c r="K216" s="7">
        <f t="shared" si="49"/>
        <v>1.9948453608247423</v>
      </c>
      <c r="L216" s="7">
        <f t="shared" si="50"/>
        <v>2.0051813471502591</v>
      </c>
      <c r="M216" s="18">
        <f t="shared" si="51"/>
        <v>0.50129198966408273</v>
      </c>
      <c r="N216" s="18">
        <f t="shared" si="52"/>
        <v>0.49870801033591733</v>
      </c>
      <c r="O216" s="15">
        <f t="shared" si="53"/>
        <v>1.11103323667659</v>
      </c>
      <c r="P216" s="15">
        <f t="shared" si="54"/>
        <v>0.88038059078679975</v>
      </c>
      <c r="Q216" t="s">
        <v>237</v>
      </c>
      <c r="R216" t="s">
        <v>390</v>
      </c>
      <c r="S216" t="s">
        <v>144</v>
      </c>
      <c r="T216" s="8" t="s">
        <v>299</v>
      </c>
      <c r="U216" s="32" t="s">
        <v>300</v>
      </c>
      <c r="V216" t="s">
        <v>432</v>
      </c>
      <c r="W216" s="8" t="s">
        <v>300</v>
      </c>
    </row>
    <row r="217" spans="1:23" x14ac:dyDescent="0.25">
      <c r="A217" s="31">
        <v>0.52736247289596994</v>
      </c>
      <c r="B217" s="31">
        <v>0.47094648460650973</v>
      </c>
      <c r="C217" s="16">
        <f t="shared" si="45"/>
        <v>1.8962289722827221</v>
      </c>
      <c r="D217" s="17">
        <f t="shared" si="46"/>
        <v>2.1233835110490968</v>
      </c>
      <c r="E217" s="12">
        <v>3.3674339300937772E-2</v>
      </c>
      <c r="F217" s="7">
        <f t="shared" si="55"/>
        <v>1.0336743393009378</v>
      </c>
      <c r="G217" s="7">
        <f t="shared" si="47"/>
        <v>1.8344549150413469</v>
      </c>
      <c r="H217" s="7">
        <f t="shared" si="48"/>
        <v>2.054209367802549</v>
      </c>
      <c r="I217">
        <v>2.04</v>
      </c>
      <c r="J217">
        <v>1.84</v>
      </c>
      <c r="K217" s="7">
        <f t="shared" si="49"/>
        <v>2.1086956521739131</v>
      </c>
      <c r="L217" s="7">
        <f t="shared" si="50"/>
        <v>1.9019607843137256</v>
      </c>
      <c r="M217" s="18">
        <f t="shared" si="51"/>
        <v>0.47422680412371132</v>
      </c>
      <c r="N217" s="18">
        <f t="shared" si="52"/>
        <v>0.52577319587628868</v>
      </c>
      <c r="O217" s="15">
        <f t="shared" si="53"/>
        <v>1.112046953715415</v>
      </c>
      <c r="P217" s="15">
        <f t="shared" si="54"/>
        <v>0.895721745231989</v>
      </c>
      <c r="Q217" t="s">
        <v>186</v>
      </c>
      <c r="R217" t="s">
        <v>182</v>
      </c>
      <c r="S217" t="s">
        <v>145</v>
      </c>
      <c r="T217" s="8" t="s">
        <v>303</v>
      </c>
      <c r="U217" s="32" t="s">
        <v>304</v>
      </c>
      <c r="V217" t="s">
        <v>432</v>
      </c>
      <c r="W217" s="8" t="s">
        <v>308</v>
      </c>
    </row>
    <row r="218" spans="1:23" x14ac:dyDescent="0.25">
      <c r="A218" s="31">
        <v>0.33410140069224892</v>
      </c>
      <c r="B218" s="31">
        <v>0.66531506436860377</v>
      </c>
      <c r="C218" s="16">
        <f t="shared" si="45"/>
        <v>2.9931032851943375</v>
      </c>
      <c r="D218" s="17">
        <f t="shared" si="46"/>
        <v>1.5030472832431931</v>
      </c>
      <c r="E218" s="12">
        <v>3.2683913552645549E-2</v>
      </c>
      <c r="F218" s="7">
        <f t="shared" si="55"/>
        <v>1.0326839135526455</v>
      </c>
      <c r="G218" s="7">
        <f t="shared" si="47"/>
        <v>2.8983731090546816</v>
      </c>
      <c r="H218" s="7">
        <f t="shared" si="48"/>
        <v>1.4554766114951869</v>
      </c>
      <c r="I218">
        <v>2.02</v>
      </c>
      <c r="J218">
        <v>1.86</v>
      </c>
      <c r="K218" s="7">
        <f t="shared" si="49"/>
        <v>2.086021505376344</v>
      </c>
      <c r="L218" s="7">
        <f t="shared" si="50"/>
        <v>1.9207920792079207</v>
      </c>
      <c r="M218" s="18">
        <f t="shared" si="51"/>
        <v>0.47938144329896909</v>
      </c>
      <c r="N218" s="18">
        <f t="shared" si="52"/>
        <v>0.52061855670103097</v>
      </c>
      <c r="O218" s="15">
        <f t="shared" si="53"/>
        <v>0.69694270682039028</v>
      </c>
      <c r="P218" s="15">
        <f t="shared" si="54"/>
        <v>1.2779319058169221</v>
      </c>
      <c r="Q218" t="s">
        <v>338</v>
      </c>
      <c r="R218" t="s">
        <v>391</v>
      </c>
      <c r="S218" t="s">
        <v>145</v>
      </c>
      <c r="T218" s="8" t="s">
        <v>306</v>
      </c>
      <c r="U218" s="32" t="s">
        <v>309</v>
      </c>
      <c r="V218" t="s">
        <v>432</v>
      </c>
      <c r="W218" s="8" t="s">
        <v>309</v>
      </c>
    </row>
    <row r="219" spans="1:23" x14ac:dyDescent="0.25">
      <c r="A219" s="31">
        <v>0.27980085234133262</v>
      </c>
      <c r="B219" s="31">
        <v>0.72009966501198841</v>
      </c>
      <c r="C219" s="16">
        <f t="shared" si="45"/>
        <v>3.5739705280814773</v>
      </c>
      <c r="D219" s="17">
        <f t="shared" si="46"/>
        <v>1.3886966604592876</v>
      </c>
      <c r="E219" s="12">
        <v>3.1914893617021267E-2</v>
      </c>
      <c r="F219" s="7">
        <f t="shared" si="55"/>
        <v>1.0319148936170213</v>
      </c>
      <c r="G219" s="7">
        <f t="shared" si="47"/>
        <v>3.4634353571098853</v>
      </c>
      <c r="H219" s="7">
        <f t="shared" si="48"/>
        <v>1.3457472792079694</v>
      </c>
      <c r="I219">
        <v>2</v>
      </c>
      <c r="J219">
        <v>1.88</v>
      </c>
      <c r="K219" s="7">
        <f t="shared" si="49"/>
        <v>2.0638297872340425</v>
      </c>
      <c r="L219" s="7">
        <f t="shared" si="50"/>
        <v>1.94</v>
      </c>
      <c r="M219" s="18">
        <f t="shared" si="51"/>
        <v>0.4845360824742268</v>
      </c>
      <c r="N219" s="18">
        <f t="shared" si="52"/>
        <v>0.51546391752577325</v>
      </c>
      <c r="O219" s="15">
        <f t="shared" si="53"/>
        <v>0.57746133355551621</v>
      </c>
      <c r="P219" s="15">
        <f t="shared" si="54"/>
        <v>1.3969933501232574</v>
      </c>
      <c r="Q219" t="s">
        <v>28</v>
      </c>
      <c r="R219" t="s">
        <v>392</v>
      </c>
      <c r="S219" t="s">
        <v>145</v>
      </c>
      <c r="T219" s="8" t="s">
        <v>306</v>
      </c>
      <c r="U219" s="32" t="s">
        <v>309</v>
      </c>
      <c r="V219" t="s">
        <v>432</v>
      </c>
      <c r="W219" s="8" t="s">
        <v>326</v>
      </c>
    </row>
    <row r="220" spans="1:23" x14ac:dyDescent="0.25">
      <c r="A220" s="31">
        <v>0.4317038586683028</v>
      </c>
      <c r="B220" s="31">
        <v>0.56777808652591621</v>
      </c>
      <c r="C220" s="16">
        <f t="shared" si="45"/>
        <v>2.316402737480149</v>
      </c>
      <c r="D220" s="17">
        <f t="shared" si="46"/>
        <v>1.7612514884446056</v>
      </c>
      <c r="E220" s="12">
        <v>3.22717960997152E-2</v>
      </c>
      <c r="F220" s="7">
        <f t="shared" si="55"/>
        <v>1.0322717960997152</v>
      </c>
      <c r="G220" s="7">
        <f t="shared" si="47"/>
        <v>2.2439853013831539</v>
      </c>
      <c r="H220" s="7">
        <f t="shared" si="48"/>
        <v>1.7061896828909122</v>
      </c>
      <c r="I220">
        <v>2.0099999999999998</v>
      </c>
      <c r="J220">
        <v>1.87</v>
      </c>
      <c r="K220" s="7">
        <f t="shared" si="49"/>
        <v>2.0748663101604272</v>
      </c>
      <c r="L220" s="7">
        <f t="shared" si="50"/>
        <v>1.9303482587064675</v>
      </c>
      <c r="M220" s="18">
        <f t="shared" si="51"/>
        <v>0.48195876288659806</v>
      </c>
      <c r="N220" s="18">
        <f t="shared" si="52"/>
        <v>0.51804123711340211</v>
      </c>
      <c r="O220" s="15">
        <f t="shared" si="53"/>
        <v>0.89572779231712008</v>
      </c>
      <c r="P220" s="15">
        <f t="shared" si="54"/>
        <v>1.0960094406569925</v>
      </c>
      <c r="Q220" t="s">
        <v>393</v>
      </c>
      <c r="R220" t="s">
        <v>181</v>
      </c>
      <c r="S220" t="s">
        <v>145</v>
      </c>
      <c r="T220" s="8" t="s">
        <v>306</v>
      </c>
      <c r="U220" s="32" t="s">
        <v>309</v>
      </c>
      <c r="V220" t="s">
        <v>432</v>
      </c>
      <c r="W220" s="8" t="s">
        <v>309</v>
      </c>
    </row>
    <row r="221" spans="1:23" x14ac:dyDescent="0.25">
      <c r="A221" s="31">
        <v>0.49451785308464763</v>
      </c>
      <c r="B221" s="31">
        <v>0.50385709605545703</v>
      </c>
      <c r="C221" s="16">
        <f t="shared" si="45"/>
        <v>2.0221716845252664</v>
      </c>
      <c r="D221" s="17">
        <f t="shared" si="46"/>
        <v>1.9846897222023743</v>
      </c>
      <c r="E221" s="12">
        <v>4.0291065894084488E-2</v>
      </c>
      <c r="F221" s="7">
        <f t="shared" si="55"/>
        <v>1.0402910658940845</v>
      </c>
      <c r="G221" s="7">
        <f t="shared" si="47"/>
        <v>1.9438518226505181</v>
      </c>
      <c r="H221" s="7">
        <f t="shared" si="48"/>
        <v>1.9078215580911682</v>
      </c>
      <c r="I221">
        <v>1.81</v>
      </c>
      <c r="J221">
        <v>2.0499999999999998</v>
      </c>
      <c r="K221" s="7">
        <f t="shared" si="49"/>
        <v>1.882926829268293</v>
      </c>
      <c r="L221" s="7">
        <f t="shared" si="50"/>
        <v>2.132596685082873</v>
      </c>
      <c r="M221" s="18">
        <f t="shared" si="51"/>
        <v>0.53108808290155429</v>
      </c>
      <c r="N221" s="18">
        <f t="shared" si="52"/>
        <v>0.4689119170984456</v>
      </c>
      <c r="O221" s="15">
        <f t="shared" si="53"/>
        <v>0.93114093312523905</v>
      </c>
      <c r="P221" s="15">
        <f t="shared" si="54"/>
        <v>1.0745239728033504</v>
      </c>
      <c r="Q221" t="s">
        <v>394</v>
      </c>
      <c r="R221" t="s">
        <v>185</v>
      </c>
      <c r="S221" t="s">
        <v>145</v>
      </c>
      <c r="T221" s="8" t="s">
        <v>303</v>
      </c>
      <c r="U221" s="32" t="s">
        <v>304</v>
      </c>
      <c r="V221" t="s">
        <v>432</v>
      </c>
      <c r="W221" s="8" t="s">
        <v>309</v>
      </c>
    </row>
    <row r="222" spans="1:23" x14ac:dyDescent="0.25">
      <c r="A222" s="31">
        <v>0.13370504404060213</v>
      </c>
      <c r="B222" s="31">
        <v>0.86625140200424866</v>
      </c>
      <c r="C222" s="16">
        <f t="shared" si="45"/>
        <v>7.4791494006488684</v>
      </c>
      <c r="D222" s="17">
        <f t="shared" si="46"/>
        <v>1.154399286034397</v>
      </c>
      <c r="E222" s="12">
        <v>3.8940646917198674E-2</v>
      </c>
      <c r="F222" s="7">
        <f t="shared" si="55"/>
        <v>1.0389406469171987</v>
      </c>
      <c r="G222" s="7">
        <f t="shared" si="47"/>
        <v>7.1988225918789572</v>
      </c>
      <c r="H222" s="7">
        <f t="shared" si="48"/>
        <v>1.1111311213588511</v>
      </c>
      <c r="I222">
        <v>2.33</v>
      </c>
      <c r="J222">
        <v>1.64</v>
      </c>
      <c r="K222" s="7">
        <f t="shared" si="49"/>
        <v>2.4207317073170729</v>
      </c>
      <c r="L222" s="7">
        <f t="shared" si="50"/>
        <v>1.7038626609442058</v>
      </c>
      <c r="M222" s="18">
        <f t="shared" si="51"/>
        <v>0.41309823677581869</v>
      </c>
      <c r="N222" s="18">
        <f t="shared" si="52"/>
        <v>0.58690176322418142</v>
      </c>
      <c r="O222" s="15">
        <f t="shared" si="53"/>
        <v>0.32366403953731121</v>
      </c>
      <c r="P222" s="15">
        <f t="shared" si="54"/>
        <v>1.4759734188656077</v>
      </c>
      <c r="Q222" t="s">
        <v>29</v>
      </c>
      <c r="R222" t="s">
        <v>183</v>
      </c>
      <c r="S222" t="s">
        <v>145</v>
      </c>
      <c r="T222" s="8" t="s">
        <v>303</v>
      </c>
      <c r="U222" s="32" t="s">
        <v>308</v>
      </c>
      <c r="V222" t="s">
        <v>432</v>
      </c>
      <c r="W222" s="8" t="s">
        <v>307</v>
      </c>
    </row>
    <row r="223" spans="1:23" x14ac:dyDescent="0.25">
      <c r="A223" s="31">
        <v>0.59740370892034234</v>
      </c>
      <c r="B223" s="31">
        <v>0.39654832198897094</v>
      </c>
      <c r="C223" s="16">
        <f t="shared" si="45"/>
        <v>1.6739099290281436</v>
      </c>
      <c r="D223" s="17">
        <f t="shared" si="46"/>
        <v>2.5217607654580183</v>
      </c>
      <c r="E223" s="12">
        <v>3.315137797896428E-2</v>
      </c>
      <c r="F223" s="7">
        <f t="shared" si="55"/>
        <v>1.0331513779789643</v>
      </c>
      <c r="G223" s="7">
        <f t="shared" si="47"/>
        <v>1.6201981284704106</v>
      </c>
      <c r="H223" s="7">
        <f t="shared" si="48"/>
        <v>2.4408434419272131</v>
      </c>
      <c r="I223">
        <v>1.85</v>
      </c>
      <c r="J223">
        <v>2.0299999999999998</v>
      </c>
      <c r="K223" s="7">
        <f t="shared" si="49"/>
        <v>1.9113300492610841</v>
      </c>
      <c r="L223" s="7">
        <f t="shared" si="50"/>
        <v>2.0972972972972972</v>
      </c>
      <c r="M223" s="18">
        <f t="shared" si="51"/>
        <v>0.52319587628865971</v>
      </c>
      <c r="N223" s="18">
        <f t="shared" si="52"/>
        <v>0.47680412371134023</v>
      </c>
      <c r="O223" s="15">
        <f t="shared" si="53"/>
        <v>1.1418356603994722</v>
      </c>
      <c r="P223" s="15">
        <f t="shared" si="54"/>
        <v>0.83167972395524714</v>
      </c>
      <c r="Q223" t="s">
        <v>184</v>
      </c>
      <c r="R223" t="s">
        <v>337</v>
      </c>
      <c r="S223" t="s">
        <v>145</v>
      </c>
      <c r="T223" s="8" t="s">
        <v>299</v>
      </c>
      <c r="U223" s="32" t="s">
        <v>300</v>
      </c>
      <c r="V223" t="s">
        <v>432</v>
      </c>
      <c r="W223" s="8" t="s">
        <v>307</v>
      </c>
    </row>
    <row r="224" spans="1:23" x14ac:dyDescent="0.25">
      <c r="A224" s="31">
        <v>0.60466852769671231</v>
      </c>
      <c r="B224" s="31">
        <v>0.38877260344124848</v>
      </c>
      <c r="C224" s="16">
        <f t="shared" si="45"/>
        <v>1.6537986585959321</v>
      </c>
      <c r="D224" s="17">
        <f t="shared" si="46"/>
        <v>2.5721977092738237</v>
      </c>
      <c r="E224" s="12">
        <v>3.3653846153846256E-2</v>
      </c>
      <c r="F224" s="7">
        <f t="shared" si="55"/>
        <v>1.0336538461538463</v>
      </c>
      <c r="G224" s="7">
        <f t="shared" si="47"/>
        <v>1.599954051106762</v>
      </c>
      <c r="H224" s="7">
        <f t="shared" si="48"/>
        <v>2.4884517373439783</v>
      </c>
      <c r="I224">
        <v>1.95</v>
      </c>
      <c r="J224">
        <v>1.92</v>
      </c>
      <c r="K224" s="7">
        <f t="shared" si="49"/>
        <v>2.015625</v>
      </c>
      <c r="L224" s="7">
        <f t="shared" si="50"/>
        <v>1.9846153846153847</v>
      </c>
      <c r="M224" s="18">
        <f t="shared" si="51"/>
        <v>0.49612403100775193</v>
      </c>
      <c r="N224" s="18">
        <f t="shared" si="52"/>
        <v>0.50387596899224807</v>
      </c>
      <c r="O224" s="15">
        <f t="shared" si="53"/>
        <v>1.2187850011386858</v>
      </c>
      <c r="P224" s="15">
        <f t="shared" si="54"/>
        <v>0.77156408990647773</v>
      </c>
      <c r="Q224" t="s">
        <v>395</v>
      </c>
      <c r="R224" t="s">
        <v>396</v>
      </c>
      <c r="S224" t="s">
        <v>145</v>
      </c>
      <c r="T224" s="8" t="s">
        <v>303</v>
      </c>
      <c r="U224" s="32" t="s">
        <v>304</v>
      </c>
      <c r="V224" t="s">
        <v>432</v>
      </c>
      <c r="W224" s="8" t="s">
        <v>316</v>
      </c>
    </row>
    <row r="225" spans="1:23" x14ac:dyDescent="0.25">
      <c r="A225" s="31">
        <v>0.29889600120811805</v>
      </c>
      <c r="B225" s="31">
        <v>0.70093082899061976</v>
      </c>
      <c r="C225" s="16">
        <f t="shared" si="45"/>
        <v>3.3456452945441408</v>
      </c>
      <c r="D225" s="17">
        <f t="shared" si="46"/>
        <v>1.4266743002873148</v>
      </c>
      <c r="E225" s="12">
        <v>3.8016353403419467E-2</v>
      </c>
      <c r="F225" s="7">
        <f t="shared" si="55"/>
        <v>1.0380163534034195</v>
      </c>
      <c r="G225" s="7">
        <f t="shared" si="47"/>
        <v>3.2231142443705547</v>
      </c>
      <c r="H225" s="7">
        <f t="shared" si="48"/>
        <v>1.374423722333058</v>
      </c>
      <c r="I225">
        <v>2.19</v>
      </c>
      <c r="J225">
        <v>1.72</v>
      </c>
      <c r="K225" s="7">
        <f t="shared" si="49"/>
        <v>2.2732558139534884</v>
      </c>
      <c r="L225" s="7">
        <f t="shared" si="50"/>
        <v>1.7853881278538815</v>
      </c>
      <c r="M225" s="18">
        <f t="shared" si="51"/>
        <v>0.43989769820971864</v>
      </c>
      <c r="N225" s="18">
        <f t="shared" si="52"/>
        <v>0.56010230179028131</v>
      </c>
      <c r="O225" s="15">
        <f t="shared" si="53"/>
        <v>0.67946707251380323</v>
      </c>
      <c r="P225" s="15">
        <f t="shared" si="54"/>
        <v>1.2514335805266319</v>
      </c>
      <c r="Q225" t="s">
        <v>397</v>
      </c>
      <c r="R225" t="s">
        <v>340</v>
      </c>
      <c r="S225" t="s">
        <v>145</v>
      </c>
      <c r="T225" s="8" t="s">
        <v>306</v>
      </c>
      <c r="U225" s="32" t="s">
        <v>309</v>
      </c>
      <c r="V225" t="s">
        <v>432</v>
      </c>
      <c r="W225" s="8" t="s">
        <v>307</v>
      </c>
    </row>
    <row r="226" spans="1:23" x14ac:dyDescent="0.25">
      <c r="A226" s="31">
        <v>0.2437847562657178</v>
      </c>
      <c r="B226" s="31">
        <v>0.7560912724889064</v>
      </c>
      <c r="C226" s="16">
        <f t="shared" si="45"/>
        <v>4.1019792021369499</v>
      </c>
      <c r="D226" s="17">
        <f t="shared" si="46"/>
        <v>1.3225916451967408</v>
      </c>
      <c r="E226" s="12">
        <v>3.6942675159235661E-2</v>
      </c>
      <c r="F226" s="7">
        <f t="shared" si="55"/>
        <v>1.0369426751592357</v>
      </c>
      <c r="G226" s="7">
        <f t="shared" si="47"/>
        <v>3.9558398939527097</v>
      </c>
      <c r="H226" s="7">
        <f t="shared" si="48"/>
        <v>1.2754722868297808</v>
      </c>
      <c r="I226">
        <v>2.5</v>
      </c>
      <c r="J226">
        <v>1.57</v>
      </c>
      <c r="K226" s="7">
        <f t="shared" si="49"/>
        <v>2.5923566878980893</v>
      </c>
      <c r="L226" s="7">
        <f t="shared" si="50"/>
        <v>1.6280000000000001</v>
      </c>
      <c r="M226" s="18">
        <f t="shared" si="51"/>
        <v>0.38574938574938572</v>
      </c>
      <c r="N226" s="18">
        <f t="shared" si="52"/>
        <v>0.61425061425061422</v>
      </c>
      <c r="O226" s="15">
        <f t="shared" si="53"/>
        <v>0.63197704331303917</v>
      </c>
      <c r="P226" s="15">
        <f t="shared" si="54"/>
        <v>1.2309165916119398</v>
      </c>
      <c r="Q226" t="s">
        <v>398</v>
      </c>
      <c r="R226" t="s">
        <v>399</v>
      </c>
      <c r="S226" t="s">
        <v>145</v>
      </c>
      <c r="T226" s="8" t="s">
        <v>306</v>
      </c>
      <c r="U226" s="32" t="s">
        <v>309</v>
      </c>
      <c r="V226" t="s">
        <v>432</v>
      </c>
      <c r="W226" s="8" t="s">
        <v>307</v>
      </c>
    </row>
    <row r="227" spans="1:23" x14ac:dyDescent="0.25">
      <c r="A227" s="31">
        <v>0.5665048782057639</v>
      </c>
      <c r="B227" s="31">
        <v>0.43157209505680572</v>
      </c>
      <c r="C227" s="16">
        <f t="shared" si="45"/>
        <v>1.7652098657423803</v>
      </c>
      <c r="D227" s="17">
        <f t="shared" si="46"/>
        <v>2.3171099601988283</v>
      </c>
      <c r="E227" s="12">
        <v>3.3930002671653803E-2</v>
      </c>
      <c r="F227" s="7">
        <f t="shared" si="55"/>
        <v>1.0339300026716538</v>
      </c>
      <c r="G227" s="7">
        <f t="shared" si="47"/>
        <v>1.7072817900448911</v>
      </c>
      <c r="H227" s="7">
        <f t="shared" si="48"/>
        <v>2.241070434373182</v>
      </c>
      <c r="I227">
        <v>1.9</v>
      </c>
      <c r="J227">
        <v>1.97</v>
      </c>
      <c r="K227" s="7">
        <f t="shared" si="49"/>
        <v>1.9644670050761421</v>
      </c>
      <c r="L227" s="7">
        <f t="shared" si="50"/>
        <v>2.0368421052631578</v>
      </c>
      <c r="M227" s="18">
        <f t="shared" si="51"/>
        <v>0.50904392764857886</v>
      </c>
      <c r="N227" s="18">
        <f t="shared" si="52"/>
        <v>0.49095607235142119</v>
      </c>
      <c r="O227" s="15">
        <f t="shared" si="53"/>
        <v>1.1128801414499017</v>
      </c>
      <c r="P227" s="15">
        <f t="shared" si="54"/>
        <v>0.87904421466833582</v>
      </c>
      <c r="Q227" t="s">
        <v>400</v>
      </c>
      <c r="R227" t="s">
        <v>345</v>
      </c>
      <c r="S227" t="s">
        <v>145</v>
      </c>
      <c r="T227" s="8" t="s">
        <v>299</v>
      </c>
      <c r="U227" s="32" t="s">
        <v>300</v>
      </c>
      <c r="V227" t="s">
        <v>432</v>
      </c>
      <c r="W227" s="8" t="s">
        <v>309</v>
      </c>
    </row>
    <row r="228" spans="1:23" x14ac:dyDescent="0.25">
      <c r="A228" s="31">
        <v>0.7635264455981966</v>
      </c>
      <c r="B228" s="31">
        <v>0.22442674166988674</v>
      </c>
      <c r="C228" s="16">
        <f t="shared" si="45"/>
        <v>1.3097123298938709</v>
      </c>
      <c r="D228" s="17">
        <f t="shared" si="46"/>
        <v>4.4557969899635115</v>
      </c>
      <c r="E228" s="12">
        <v>5.6652169064347113E-2</v>
      </c>
      <c r="F228" s="7">
        <f t="shared" si="55"/>
        <v>1.0566521690643471</v>
      </c>
      <c r="G228" s="7">
        <f t="shared" si="47"/>
        <v>1.2394923970615661</v>
      </c>
      <c r="H228" s="7">
        <f t="shared" si="48"/>
        <v>4.216900433667842</v>
      </c>
      <c r="I228">
        <v>1.83</v>
      </c>
      <c r="J228">
        <v>1.96</v>
      </c>
      <c r="K228" s="7">
        <f t="shared" si="49"/>
        <v>1.9336734693877553</v>
      </c>
      <c r="L228" s="7">
        <f t="shared" si="50"/>
        <v>2.0710382513661205</v>
      </c>
      <c r="M228" s="18">
        <f t="shared" si="51"/>
        <v>0.51715039577836408</v>
      </c>
      <c r="N228" s="18">
        <f t="shared" si="52"/>
        <v>0.48284960422163581</v>
      </c>
      <c r="O228" s="15">
        <f t="shared" si="53"/>
        <v>1.4764108310291661</v>
      </c>
      <c r="P228" s="15">
        <f t="shared" si="54"/>
        <v>0.46479636662779833</v>
      </c>
      <c r="Q228" t="s">
        <v>401</v>
      </c>
      <c r="R228" t="s">
        <v>402</v>
      </c>
      <c r="S228" t="s">
        <v>146</v>
      </c>
      <c r="T228" s="8" t="s">
        <v>306</v>
      </c>
      <c r="U228" s="32" t="s">
        <v>317</v>
      </c>
      <c r="V228" t="s">
        <v>432</v>
      </c>
      <c r="W228" s="8" t="s">
        <v>326</v>
      </c>
    </row>
    <row r="229" spans="1:23" x14ac:dyDescent="0.25">
      <c r="A229" s="31">
        <v>0.38588126921027238</v>
      </c>
      <c r="B229" s="31">
        <v>0.60712592594125236</v>
      </c>
      <c r="C229" s="16">
        <f t="shared" si="45"/>
        <v>2.5914706926473938</v>
      </c>
      <c r="D229" s="17">
        <f t="shared" si="46"/>
        <v>1.6471047558208929</v>
      </c>
      <c r="E229" s="12">
        <v>6.0149536882044385E-2</v>
      </c>
      <c r="F229" s="7">
        <f t="shared" si="55"/>
        <v>1.0601495368820444</v>
      </c>
      <c r="G229" s="7">
        <f t="shared" si="47"/>
        <v>2.444438829138242</v>
      </c>
      <c r="H229" s="7">
        <f t="shared" si="48"/>
        <v>1.5536532333590549</v>
      </c>
      <c r="I229">
        <v>1.74</v>
      </c>
      <c r="J229">
        <v>2.06</v>
      </c>
      <c r="K229" s="7">
        <f t="shared" si="49"/>
        <v>1.8446601941747571</v>
      </c>
      <c r="L229" s="7">
        <f t="shared" si="50"/>
        <v>2.1839080459770113</v>
      </c>
      <c r="M229" s="18">
        <f t="shared" si="51"/>
        <v>0.54210526315789476</v>
      </c>
      <c r="N229" s="18">
        <f t="shared" si="52"/>
        <v>0.4578947368421053</v>
      </c>
      <c r="O229" s="15">
        <f t="shared" si="53"/>
        <v>0.71181981698982277</v>
      </c>
      <c r="P229" s="15">
        <f t="shared" si="54"/>
        <v>1.3259071945843444</v>
      </c>
      <c r="Q229" t="s">
        <v>403</v>
      </c>
      <c r="R229" t="s">
        <v>404</v>
      </c>
      <c r="S229" t="s">
        <v>146</v>
      </c>
      <c r="T229" s="8" t="s">
        <v>303</v>
      </c>
      <c r="U229" s="32" t="s">
        <v>316</v>
      </c>
      <c r="V229" t="s">
        <v>432</v>
      </c>
      <c r="W229" s="8" t="s">
        <v>319</v>
      </c>
    </row>
    <row r="230" spans="1:23" x14ac:dyDescent="0.25">
      <c r="A230" s="31">
        <v>0.50979192085329994</v>
      </c>
      <c r="B230" s="31">
        <v>0.48057895027425707</v>
      </c>
      <c r="C230" s="16">
        <f t="shared" si="45"/>
        <v>1.961584636975376</v>
      </c>
      <c r="D230" s="17">
        <f t="shared" si="46"/>
        <v>2.0808235554830676</v>
      </c>
      <c r="E230" s="12">
        <v>2.908747243515708E-2</v>
      </c>
      <c r="F230" s="7">
        <f t="shared" si="55"/>
        <v>1.0290874724351571</v>
      </c>
      <c r="G230" s="7">
        <f t="shared" si="47"/>
        <v>1.9061398467261739</v>
      </c>
      <c r="H230" s="7">
        <f t="shared" si="48"/>
        <v>2.0220084407005356</v>
      </c>
      <c r="I230">
        <v>1.78</v>
      </c>
      <c r="J230">
        <v>2.14</v>
      </c>
      <c r="K230" s="7">
        <f t="shared" si="49"/>
        <v>1.8317757009345796</v>
      </c>
      <c r="L230" s="7">
        <f t="shared" si="50"/>
        <v>2.2022471910112364</v>
      </c>
      <c r="M230" s="18">
        <f t="shared" si="51"/>
        <v>0.54591836734693866</v>
      </c>
      <c r="N230" s="18">
        <f t="shared" si="52"/>
        <v>0.45408163265306112</v>
      </c>
      <c r="O230" s="15">
        <f t="shared" si="53"/>
        <v>0.93382445315183926</v>
      </c>
      <c r="P230" s="15">
        <f t="shared" si="54"/>
        <v>1.0583536433006113</v>
      </c>
      <c r="Q230" t="s">
        <v>32</v>
      </c>
      <c r="R230" t="s">
        <v>88</v>
      </c>
      <c r="S230" t="s">
        <v>147</v>
      </c>
      <c r="T230" s="8" t="s">
        <v>303</v>
      </c>
      <c r="U230" s="32" t="s">
        <v>316</v>
      </c>
      <c r="V230" t="s">
        <v>432</v>
      </c>
      <c r="W230" s="8" t="s">
        <v>300</v>
      </c>
    </row>
    <row r="231" spans="1:23" x14ac:dyDescent="0.25">
      <c r="A231" s="31">
        <v>0.40386675868649102</v>
      </c>
      <c r="B231" s="31">
        <v>0.59316334714383701</v>
      </c>
      <c r="C231" s="16">
        <f t="shared" ref="C231:C294" si="56">(100%/A231)</f>
        <v>2.4760641436604796</v>
      </c>
      <c r="D231" s="17">
        <f t="shared" ref="D231:D294" si="57">(100%/B231)</f>
        <v>1.6858762511458898</v>
      </c>
      <c r="E231" s="12">
        <v>2.6606425702811132E-2</v>
      </c>
      <c r="F231" s="7">
        <f t="shared" si="55"/>
        <v>1.0266064257028111</v>
      </c>
      <c r="G231" s="7">
        <f t="shared" ref="G231:G294" si="58">C231/F231</f>
        <v>2.4118923101083989</v>
      </c>
      <c r="H231" s="7">
        <f t="shared" ref="H231:H294" si="59">D231/F231</f>
        <v>1.6421836148081237</v>
      </c>
      <c r="I231">
        <v>1.6</v>
      </c>
      <c r="J231">
        <v>2.4900000000000002</v>
      </c>
      <c r="K231" s="7">
        <f t="shared" ref="K231:K294" si="60">(I231*F231)</f>
        <v>1.642570281124498</v>
      </c>
      <c r="L231" s="7">
        <f t="shared" ref="L231:L294" si="61">(J231*F231)</f>
        <v>2.5562499999999999</v>
      </c>
      <c r="M231" s="18">
        <f t="shared" ref="M231:M294" si="62">(1/K231)</f>
        <v>0.60880195599022002</v>
      </c>
      <c r="N231" s="18">
        <f t="shared" ref="N231:N294" si="63">(1/L231)</f>
        <v>0.39119804400977998</v>
      </c>
      <c r="O231" s="15">
        <f t="shared" ref="O231:O294" si="64">(I231/G231)</f>
        <v>0.66337953535250938</v>
      </c>
      <c r="P231" s="15">
        <f t="shared" ref="P231:P294" si="65">(J231/H231)</f>
        <v>1.5162738061364334</v>
      </c>
      <c r="Q231" t="s">
        <v>86</v>
      </c>
      <c r="R231" t="s">
        <v>94</v>
      </c>
      <c r="S231" t="s">
        <v>147</v>
      </c>
      <c r="T231" s="8" t="s">
        <v>299</v>
      </c>
      <c r="U231" s="32" t="s">
        <v>314</v>
      </c>
      <c r="V231" t="s">
        <v>432</v>
      </c>
      <c r="W231" s="8" t="s">
        <v>305</v>
      </c>
    </row>
    <row r="232" spans="1:23" x14ac:dyDescent="0.25">
      <c r="A232" s="31">
        <v>0.3346776690190198</v>
      </c>
      <c r="B232" s="31">
        <v>0.66485756089614645</v>
      </c>
      <c r="C232" s="16">
        <f t="shared" si="56"/>
        <v>2.987949578264721</v>
      </c>
      <c r="D232" s="17">
        <f t="shared" si="57"/>
        <v>1.5040815639550262</v>
      </c>
      <c r="E232" s="12">
        <v>4.4358311800172245E-2</v>
      </c>
      <c r="F232" s="7">
        <f t="shared" si="55"/>
        <v>1.0443583118001722</v>
      </c>
      <c r="G232" s="7">
        <f t="shared" si="58"/>
        <v>2.8610387301982194</v>
      </c>
      <c r="H232" s="7">
        <f t="shared" si="59"/>
        <v>1.4401968624756993</v>
      </c>
      <c r="I232">
        <v>2.16</v>
      </c>
      <c r="J232">
        <v>1.72</v>
      </c>
      <c r="K232" s="7">
        <f t="shared" si="60"/>
        <v>2.2558139534883721</v>
      </c>
      <c r="L232" s="7">
        <f t="shared" si="61"/>
        <v>1.7962962962962963</v>
      </c>
      <c r="M232" s="18">
        <f t="shared" si="62"/>
        <v>0.44329896907216493</v>
      </c>
      <c r="N232" s="18">
        <f t="shared" si="63"/>
        <v>0.55670103092783507</v>
      </c>
      <c r="O232" s="15">
        <f t="shared" si="64"/>
        <v>0.7549705556940679</v>
      </c>
      <c r="P232" s="15">
        <f t="shared" si="65"/>
        <v>1.1942811742023371</v>
      </c>
      <c r="Q232" t="s">
        <v>38</v>
      </c>
      <c r="R232" t="s">
        <v>18</v>
      </c>
      <c r="S232" t="s">
        <v>148</v>
      </c>
      <c r="T232" s="8" t="s">
        <v>306</v>
      </c>
      <c r="U232" s="32" t="s">
        <v>309</v>
      </c>
      <c r="V232" t="s">
        <v>432</v>
      </c>
      <c r="W232" s="8" t="s">
        <v>307</v>
      </c>
    </row>
    <row r="233" spans="1:23" x14ac:dyDescent="0.25">
      <c r="A233" s="31">
        <v>7.4164843144438608E-2</v>
      </c>
      <c r="B233" s="31">
        <v>0.92583226315014877</v>
      </c>
      <c r="C233" s="16">
        <f t="shared" si="56"/>
        <v>13.483477583205634</v>
      </c>
      <c r="D233" s="17">
        <f t="shared" si="57"/>
        <v>1.0801092593138795</v>
      </c>
      <c r="E233" s="12">
        <v>4.1666666666666741E-2</v>
      </c>
      <c r="F233" s="7">
        <f t="shared" si="55"/>
        <v>1.0416666666666667</v>
      </c>
      <c r="G233" s="7">
        <f t="shared" si="58"/>
        <v>12.944138479877408</v>
      </c>
      <c r="H233" s="7">
        <f t="shared" si="59"/>
        <v>1.0369048889413242</v>
      </c>
      <c r="I233">
        <v>2.4</v>
      </c>
      <c r="J233">
        <v>1.6</v>
      </c>
      <c r="K233" s="7">
        <f t="shared" si="60"/>
        <v>2.5</v>
      </c>
      <c r="L233" s="7">
        <f t="shared" si="61"/>
        <v>1.666666666666667</v>
      </c>
      <c r="M233" s="18">
        <f t="shared" si="62"/>
        <v>0.4</v>
      </c>
      <c r="N233" s="18">
        <f t="shared" si="63"/>
        <v>0.59999999999999987</v>
      </c>
      <c r="O233" s="15">
        <f t="shared" si="64"/>
        <v>0.18541210786109652</v>
      </c>
      <c r="P233" s="15">
        <f t="shared" si="65"/>
        <v>1.5430537719169151</v>
      </c>
      <c r="Q233" t="s">
        <v>19</v>
      </c>
      <c r="R233" t="s">
        <v>17</v>
      </c>
      <c r="S233" t="s">
        <v>148</v>
      </c>
      <c r="T233" s="8" t="s">
        <v>303</v>
      </c>
      <c r="U233" s="32" t="s">
        <v>308</v>
      </c>
      <c r="V233" t="s">
        <v>432</v>
      </c>
      <c r="W233" s="8" t="s">
        <v>304</v>
      </c>
    </row>
    <row r="234" spans="1:23" x14ac:dyDescent="0.25">
      <c r="A234" s="31">
        <v>0.26738820894424509</v>
      </c>
      <c r="B234" s="31">
        <v>0.73252626596285653</v>
      </c>
      <c r="C234" s="16">
        <f t="shared" si="56"/>
        <v>3.7398806923775636</v>
      </c>
      <c r="D234" s="17">
        <f t="shared" si="57"/>
        <v>1.3651387622061131</v>
      </c>
      <c r="E234" s="12">
        <v>4.3322734499205096E-2</v>
      </c>
      <c r="F234" s="7">
        <f t="shared" si="55"/>
        <v>1.0433227344992051</v>
      </c>
      <c r="G234" s="7">
        <f t="shared" si="58"/>
        <v>3.5845865988655046</v>
      </c>
      <c r="H234" s="7">
        <f t="shared" si="59"/>
        <v>1.3084530002706973</v>
      </c>
      <c r="I234">
        <v>2.72</v>
      </c>
      <c r="J234">
        <v>1.48</v>
      </c>
      <c r="K234" s="7">
        <f t="shared" si="60"/>
        <v>2.8378378378378382</v>
      </c>
      <c r="L234" s="7">
        <f t="shared" si="61"/>
        <v>1.5441176470588236</v>
      </c>
      <c r="M234" s="18">
        <f t="shared" si="62"/>
        <v>0.35238095238095235</v>
      </c>
      <c r="N234" s="18">
        <f t="shared" si="63"/>
        <v>0.64761904761904754</v>
      </c>
      <c r="O234" s="15">
        <f t="shared" si="64"/>
        <v>0.75880437673366863</v>
      </c>
      <c r="P234" s="15">
        <f t="shared" si="65"/>
        <v>1.131106734207352</v>
      </c>
      <c r="Q234" t="s">
        <v>7</v>
      </c>
      <c r="R234" t="s">
        <v>14</v>
      </c>
      <c r="S234" t="s">
        <v>148</v>
      </c>
      <c r="T234" s="8" t="s">
        <v>306</v>
      </c>
      <c r="U234" s="32" t="s">
        <v>309</v>
      </c>
      <c r="V234" t="s">
        <v>432</v>
      </c>
      <c r="W234" s="8" t="s">
        <v>308</v>
      </c>
    </row>
    <row r="235" spans="1:23" x14ac:dyDescent="0.25">
      <c r="A235" s="31">
        <v>0.15771226704604879</v>
      </c>
      <c r="B235" s="31">
        <v>0.8422477520439744</v>
      </c>
      <c r="C235" s="16">
        <f t="shared" si="56"/>
        <v>6.3406608676040417</v>
      </c>
      <c r="D235" s="17">
        <f t="shared" si="57"/>
        <v>1.1872991023997286</v>
      </c>
      <c r="E235" s="12">
        <v>4.3322734499205096E-2</v>
      </c>
      <c r="F235" s="7">
        <f t="shared" si="55"/>
        <v>1.0433227344992051</v>
      </c>
      <c r="G235" s="7">
        <f t="shared" si="58"/>
        <v>6.0773724734825789</v>
      </c>
      <c r="H235" s="7">
        <f t="shared" si="59"/>
        <v>1.1379979206238922</v>
      </c>
      <c r="I235">
        <v>2.72</v>
      </c>
      <c r="J235">
        <v>1.48</v>
      </c>
      <c r="K235" s="7">
        <f t="shared" si="60"/>
        <v>2.8378378378378382</v>
      </c>
      <c r="L235" s="7">
        <f t="shared" si="61"/>
        <v>1.5441176470588236</v>
      </c>
      <c r="M235" s="18">
        <f t="shared" si="62"/>
        <v>0.35238095238095235</v>
      </c>
      <c r="N235" s="18">
        <f t="shared" si="63"/>
        <v>0.64761904761904754</v>
      </c>
      <c r="O235" s="15">
        <f t="shared" si="64"/>
        <v>0.44756183891446277</v>
      </c>
      <c r="P235" s="15">
        <f t="shared" si="65"/>
        <v>1.3005296171267253</v>
      </c>
      <c r="Q235" t="s">
        <v>22</v>
      </c>
      <c r="R235" t="s">
        <v>39</v>
      </c>
      <c r="S235" t="s">
        <v>148</v>
      </c>
      <c r="T235" s="8" t="s">
        <v>303</v>
      </c>
      <c r="U235" s="32" t="s">
        <v>308</v>
      </c>
      <c r="V235" t="s">
        <v>432</v>
      </c>
      <c r="W235" s="8" t="s">
        <v>307</v>
      </c>
    </row>
    <row r="236" spans="1:23" x14ac:dyDescent="0.25">
      <c r="A236" s="31">
        <v>0.53409208984816003</v>
      </c>
      <c r="B236" s="31">
        <v>0.45438641433660587</v>
      </c>
      <c r="C236" s="16">
        <f t="shared" si="56"/>
        <v>1.8723362862091733</v>
      </c>
      <c r="D236" s="17">
        <f t="shared" si="57"/>
        <v>2.2007700240333503</v>
      </c>
      <c r="E236" s="12">
        <v>4.2118975249674229E-2</v>
      </c>
      <c r="F236" s="7">
        <f t="shared" si="55"/>
        <v>1.0421189752496742</v>
      </c>
      <c r="G236" s="7">
        <f t="shared" si="58"/>
        <v>1.7966626946415527</v>
      </c>
      <c r="H236" s="7">
        <f t="shared" si="59"/>
        <v>2.1118222355620024</v>
      </c>
      <c r="I236">
        <v>1.88</v>
      </c>
      <c r="J236">
        <v>1.96</v>
      </c>
      <c r="K236" s="7">
        <f t="shared" si="60"/>
        <v>1.9591836734693875</v>
      </c>
      <c r="L236" s="7">
        <f t="shared" si="61"/>
        <v>2.0425531914893615</v>
      </c>
      <c r="M236" s="18">
        <f t="shared" si="62"/>
        <v>0.51041666666666674</v>
      </c>
      <c r="N236" s="18">
        <f t="shared" si="63"/>
        <v>0.48958333333333337</v>
      </c>
      <c r="O236" s="15">
        <f t="shared" si="64"/>
        <v>1.0463845025596603</v>
      </c>
      <c r="P236" s="15">
        <f t="shared" si="65"/>
        <v>0.92810842077264177</v>
      </c>
      <c r="Q236" t="s">
        <v>9</v>
      </c>
      <c r="R236" t="s">
        <v>16</v>
      </c>
      <c r="S236" t="s">
        <v>148</v>
      </c>
      <c r="T236" s="8" t="s">
        <v>303</v>
      </c>
      <c r="U236" s="32" t="s">
        <v>316</v>
      </c>
      <c r="V236" t="s">
        <v>432</v>
      </c>
      <c r="W236" s="8" t="s">
        <v>310</v>
      </c>
    </row>
    <row r="237" spans="1:23" x14ac:dyDescent="0.25">
      <c r="A237" s="31">
        <v>0.47326266700806602</v>
      </c>
      <c r="B237" s="31">
        <v>0.5257412023628627</v>
      </c>
      <c r="C237" s="16">
        <f t="shared" si="56"/>
        <v>2.1129915155191328</v>
      </c>
      <c r="D237" s="17">
        <f t="shared" si="57"/>
        <v>1.902076526446195</v>
      </c>
      <c r="E237" s="12">
        <v>4.1507512095747323E-2</v>
      </c>
      <c r="F237" s="7">
        <f t="shared" si="55"/>
        <v>1.0415075120957473</v>
      </c>
      <c r="G237" s="7">
        <f t="shared" si="58"/>
        <v>2.0287818292038229</v>
      </c>
      <c r="H237" s="7">
        <f t="shared" si="59"/>
        <v>1.8262724986196108</v>
      </c>
      <c r="I237">
        <v>2.5499999999999998</v>
      </c>
      <c r="J237">
        <v>1.54</v>
      </c>
      <c r="K237" s="7">
        <f t="shared" si="60"/>
        <v>2.6558441558441555</v>
      </c>
      <c r="L237" s="7">
        <f t="shared" si="61"/>
        <v>1.6039215686274508</v>
      </c>
      <c r="M237" s="18">
        <f t="shared" si="62"/>
        <v>0.37652811735941327</v>
      </c>
      <c r="N237" s="18">
        <f t="shared" si="63"/>
        <v>0.62347188264058684</v>
      </c>
      <c r="O237" s="15">
        <f t="shared" si="64"/>
        <v>1.2569118883525905</v>
      </c>
      <c r="P237" s="15">
        <f t="shared" si="65"/>
        <v>0.84324765398592483</v>
      </c>
      <c r="Q237" t="s">
        <v>11</v>
      </c>
      <c r="R237" t="s">
        <v>20</v>
      </c>
      <c r="S237" t="s">
        <v>148</v>
      </c>
      <c r="T237" s="8" t="s">
        <v>306</v>
      </c>
      <c r="U237" s="32" t="s">
        <v>309</v>
      </c>
      <c r="V237" t="s">
        <v>432</v>
      </c>
      <c r="W237" s="8" t="s">
        <v>326</v>
      </c>
    </row>
    <row r="238" spans="1:23" x14ac:dyDescent="0.25">
      <c r="A238" s="31">
        <v>0.3266989195504556</v>
      </c>
      <c r="B238" s="31">
        <v>0.67122767138842687</v>
      </c>
      <c r="C238" s="16">
        <f t="shared" si="56"/>
        <v>3.060922274784442</v>
      </c>
      <c r="D238" s="17">
        <f t="shared" si="57"/>
        <v>1.4898074716310656</v>
      </c>
      <c r="E238" s="12">
        <v>4.091213950368866E-2</v>
      </c>
      <c r="F238" s="7">
        <f t="shared" si="55"/>
        <v>1.0409121395036887</v>
      </c>
      <c r="G238" s="7">
        <f t="shared" si="58"/>
        <v>2.9406154070255179</v>
      </c>
      <c r="H238" s="7">
        <f t="shared" si="59"/>
        <v>1.4312518944599995</v>
      </c>
      <c r="I238">
        <v>2.13</v>
      </c>
      <c r="J238">
        <v>1.75</v>
      </c>
      <c r="K238" s="7">
        <f t="shared" si="60"/>
        <v>2.2171428571428566</v>
      </c>
      <c r="L238" s="7">
        <f t="shared" si="61"/>
        <v>1.821596244131455</v>
      </c>
      <c r="M238" s="18">
        <f t="shared" si="62"/>
        <v>0.45103092783505166</v>
      </c>
      <c r="N238" s="18">
        <f t="shared" si="63"/>
        <v>0.54896907216494861</v>
      </c>
      <c r="O238" s="15">
        <f t="shared" si="64"/>
        <v>0.72433817591758143</v>
      </c>
      <c r="P238" s="15">
        <f t="shared" si="65"/>
        <v>1.2227058051582609</v>
      </c>
      <c r="Q238" t="s">
        <v>36</v>
      </c>
      <c r="R238" t="s">
        <v>13</v>
      </c>
      <c r="S238" t="s">
        <v>148</v>
      </c>
      <c r="T238" s="8" t="s">
        <v>303</v>
      </c>
      <c r="U238" s="32" t="s">
        <v>316</v>
      </c>
      <c r="V238" t="s">
        <v>432</v>
      </c>
      <c r="W238" s="8" t="s">
        <v>323</v>
      </c>
    </row>
    <row r="239" spans="1:23" x14ac:dyDescent="0.25">
      <c r="A239" s="31">
        <v>0.26993603147509443</v>
      </c>
      <c r="B239" s="31">
        <v>0.72993920287704805</v>
      </c>
      <c r="C239" s="16">
        <f t="shared" si="56"/>
        <v>3.7045813948415578</v>
      </c>
      <c r="D239" s="17">
        <f t="shared" si="57"/>
        <v>1.3699771105025049</v>
      </c>
      <c r="E239" s="12">
        <v>4.3058940692402459E-2</v>
      </c>
      <c r="F239" s="7">
        <f t="shared" si="55"/>
        <v>1.0430589406924025</v>
      </c>
      <c r="G239" s="7">
        <f t="shared" si="58"/>
        <v>3.5516510623861639</v>
      </c>
      <c r="H239" s="7">
        <f t="shared" si="59"/>
        <v>1.3134225277749769</v>
      </c>
      <c r="I239">
        <v>2.37</v>
      </c>
      <c r="J239">
        <v>1.61</v>
      </c>
      <c r="K239" s="7">
        <f t="shared" si="60"/>
        <v>2.4720496894409938</v>
      </c>
      <c r="L239" s="7">
        <f t="shared" si="61"/>
        <v>1.6793248945147681</v>
      </c>
      <c r="M239" s="18">
        <f t="shared" si="62"/>
        <v>0.40452261306532661</v>
      </c>
      <c r="N239" s="18">
        <f t="shared" si="63"/>
        <v>0.59547738693467334</v>
      </c>
      <c r="O239" s="15">
        <f t="shared" si="64"/>
        <v>0.6672952827769415</v>
      </c>
      <c r="P239" s="15">
        <f t="shared" si="65"/>
        <v>1.2258050748736926</v>
      </c>
      <c r="Q239" t="s">
        <v>12</v>
      </c>
      <c r="R239" t="s">
        <v>8</v>
      </c>
      <c r="S239" t="s">
        <v>148</v>
      </c>
      <c r="T239" s="8" t="s">
        <v>306</v>
      </c>
      <c r="U239" s="32" t="s">
        <v>309</v>
      </c>
      <c r="V239" t="s">
        <v>432</v>
      </c>
      <c r="W239" s="8" t="s">
        <v>307</v>
      </c>
    </row>
    <row r="240" spans="1:23" x14ac:dyDescent="0.25">
      <c r="A240" s="31">
        <v>0.31781042014245181</v>
      </c>
      <c r="B240" s="31">
        <v>0.68183761735557968</v>
      </c>
      <c r="C240" s="16">
        <f t="shared" si="56"/>
        <v>3.1465299330077694</v>
      </c>
      <c r="D240" s="17">
        <f t="shared" si="57"/>
        <v>1.4666248598579419</v>
      </c>
      <c r="E240" s="12">
        <v>4.26320667284521E-2</v>
      </c>
      <c r="F240" s="7">
        <f t="shared" si="55"/>
        <v>1.0426320667284521</v>
      </c>
      <c r="G240" s="7">
        <f t="shared" si="58"/>
        <v>3.0178718201914521</v>
      </c>
      <c r="H240" s="7">
        <f t="shared" si="59"/>
        <v>1.4066561989215285</v>
      </c>
      <c r="I240">
        <v>2.4900000000000002</v>
      </c>
      <c r="J240">
        <v>1.56</v>
      </c>
      <c r="K240" s="7">
        <f t="shared" si="60"/>
        <v>2.5961538461538458</v>
      </c>
      <c r="L240" s="7">
        <f t="shared" si="61"/>
        <v>1.6265060240963853</v>
      </c>
      <c r="M240" s="18">
        <f t="shared" si="62"/>
        <v>0.38518518518518524</v>
      </c>
      <c r="N240" s="18">
        <f t="shared" si="63"/>
        <v>0.61481481481481493</v>
      </c>
      <c r="O240" s="15">
        <f t="shared" si="64"/>
        <v>0.82508474460059611</v>
      </c>
      <c r="P240" s="15">
        <f t="shared" si="65"/>
        <v>1.1090129920843763</v>
      </c>
      <c r="Q240" t="s">
        <v>15</v>
      </c>
      <c r="R240" t="s">
        <v>10</v>
      </c>
      <c r="S240" t="s">
        <v>148</v>
      </c>
      <c r="T240" s="8" t="s">
        <v>306</v>
      </c>
      <c r="U240" s="32" t="s">
        <v>309</v>
      </c>
      <c r="V240" t="s">
        <v>432</v>
      </c>
      <c r="W240" s="8" t="s">
        <v>308</v>
      </c>
    </row>
    <row r="241" spans="1:23" x14ac:dyDescent="0.25">
      <c r="A241" s="31">
        <v>0.38363374326135724</v>
      </c>
      <c r="B241" s="31">
        <v>0.61596823753254926</v>
      </c>
      <c r="C241" s="16">
        <f t="shared" si="56"/>
        <v>2.6066528754712079</v>
      </c>
      <c r="D241" s="17">
        <f t="shared" si="57"/>
        <v>1.6234603329642587</v>
      </c>
      <c r="E241" s="12">
        <v>4.2166426781811372E-2</v>
      </c>
      <c r="F241" s="7">
        <f t="shared" si="55"/>
        <v>1.0421664267818114</v>
      </c>
      <c r="G241" s="7">
        <f t="shared" si="58"/>
        <v>2.5011867668012475</v>
      </c>
      <c r="H241" s="7">
        <f t="shared" si="59"/>
        <v>1.55777454660238</v>
      </c>
      <c r="I241">
        <v>2.2200000000000002</v>
      </c>
      <c r="J241">
        <v>1.69</v>
      </c>
      <c r="K241" s="7">
        <f t="shared" si="60"/>
        <v>2.3136094674556213</v>
      </c>
      <c r="L241" s="7">
        <f t="shared" si="61"/>
        <v>1.7612612612612613</v>
      </c>
      <c r="M241" s="18">
        <f t="shared" si="62"/>
        <v>0.43222506393861893</v>
      </c>
      <c r="N241" s="18">
        <f t="shared" si="63"/>
        <v>0.56777493606138107</v>
      </c>
      <c r="O241" s="15">
        <f t="shared" si="64"/>
        <v>0.8875786604449154</v>
      </c>
      <c r="P241" s="15">
        <f t="shared" si="65"/>
        <v>1.0848809949334539</v>
      </c>
      <c r="Q241" t="s">
        <v>21</v>
      </c>
      <c r="R241" t="s">
        <v>37</v>
      </c>
      <c r="S241" t="s">
        <v>148</v>
      </c>
      <c r="T241" s="8" t="s">
        <v>306</v>
      </c>
      <c r="U241" s="32" t="s">
        <v>309</v>
      </c>
      <c r="V241" t="s">
        <v>432</v>
      </c>
      <c r="W241" s="8" t="s">
        <v>326</v>
      </c>
    </row>
    <row r="242" spans="1:23" x14ac:dyDescent="0.25">
      <c r="A242" s="31">
        <v>6.0911224078884815E-2</v>
      </c>
      <c r="B242" s="31">
        <v>0.9390808582522322</v>
      </c>
      <c r="C242" s="16">
        <f t="shared" si="56"/>
        <v>16.417335476708224</v>
      </c>
      <c r="D242" s="17">
        <f t="shared" si="57"/>
        <v>1.0648710291690402</v>
      </c>
      <c r="E242" s="12">
        <v>5.2876655629139124E-2</v>
      </c>
      <c r="F242" s="7">
        <f t="shared" si="55"/>
        <v>1.0528766556291391</v>
      </c>
      <c r="G242" s="7">
        <f t="shared" si="58"/>
        <v>15.592838333848478</v>
      </c>
      <c r="H242" s="7">
        <f t="shared" si="59"/>
        <v>1.0113920025444327</v>
      </c>
      <c r="I242">
        <v>2.56</v>
      </c>
      <c r="J242">
        <v>1.51</v>
      </c>
      <c r="K242" s="7">
        <f t="shared" si="60"/>
        <v>2.6953642384105962</v>
      </c>
      <c r="L242" s="7">
        <f t="shared" si="61"/>
        <v>1.58984375</v>
      </c>
      <c r="M242" s="18">
        <f t="shared" si="62"/>
        <v>0.37100737100737097</v>
      </c>
      <c r="N242" s="18">
        <f t="shared" si="63"/>
        <v>0.62899262899262898</v>
      </c>
      <c r="O242" s="15">
        <f t="shared" si="64"/>
        <v>0.16417793510004056</v>
      </c>
      <c r="P242" s="15">
        <f t="shared" si="65"/>
        <v>1.4929918332369474</v>
      </c>
      <c r="Q242" t="s">
        <v>262</v>
      </c>
      <c r="R242" t="s">
        <v>263</v>
      </c>
      <c r="S242" t="s">
        <v>294</v>
      </c>
      <c r="T242" s="8" t="s">
        <v>303</v>
      </c>
      <c r="U242" s="32" t="s">
        <v>308</v>
      </c>
      <c r="V242" t="s">
        <v>432</v>
      </c>
      <c r="W242" s="8" t="s">
        <v>316</v>
      </c>
    </row>
    <row r="243" spans="1:23" x14ac:dyDescent="0.25">
      <c r="A243" s="31">
        <v>0.14846553317974728</v>
      </c>
      <c r="B243" s="31">
        <v>0.8514358082171477</v>
      </c>
      <c r="C243" s="16">
        <f t="shared" si="56"/>
        <v>6.7355700584680456</v>
      </c>
      <c r="D243" s="17">
        <f t="shared" si="57"/>
        <v>1.1744866616473839</v>
      </c>
      <c r="E243" s="12">
        <v>5.3406437201746204E-2</v>
      </c>
      <c r="F243" s="7">
        <f t="shared" si="55"/>
        <v>1.0534064372017462</v>
      </c>
      <c r="G243" s="7">
        <f t="shared" si="58"/>
        <v>6.3940847716483651</v>
      </c>
      <c r="H243" s="7">
        <f t="shared" si="59"/>
        <v>1.1149416029460324</v>
      </c>
      <c r="I243">
        <v>2.68</v>
      </c>
      <c r="J243">
        <v>1.47</v>
      </c>
      <c r="K243" s="7">
        <f t="shared" si="60"/>
        <v>2.8231292517006801</v>
      </c>
      <c r="L243" s="7">
        <f t="shared" si="61"/>
        <v>1.5485074626865669</v>
      </c>
      <c r="M243" s="18">
        <f t="shared" si="62"/>
        <v>0.35421686746987951</v>
      </c>
      <c r="N243" s="18">
        <f t="shared" si="63"/>
        <v>0.64578313253012054</v>
      </c>
      <c r="O243" s="15">
        <f t="shared" si="64"/>
        <v>0.41913738958908248</v>
      </c>
      <c r="P243" s="15">
        <f t="shared" si="65"/>
        <v>1.3184547030228218</v>
      </c>
      <c r="Q243" t="s">
        <v>267</v>
      </c>
      <c r="R243" t="s">
        <v>266</v>
      </c>
      <c r="S243" t="s">
        <v>294</v>
      </c>
      <c r="T243" s="8" t="s">
        <v>299</v>
      </c>
      <c r="U243" s="32" t="s">
        <v>305</v>
      </c>
      <c r="V243" t="s">
        <v>432</v>
      </c>
      <c r="W243" s="8" t="s">
        <v>305</v>
      </c>
    </row>
    <row r="244" spans="1:23" x14ac:dyDescent="0.25">
      <c r="A244" s="31">
        <v>0.52012554253583954</v>
      </c>
      <c r="B244" s="31">
        <v>0.47807287829609818</v>
      </c>
      <c r="C244" s="16">
        <f t="shared" si="56"/>
        <v>1.9226127506150967</v>
      </c>
      <c r="D244" s="17">
        <f t="shared" si="57"/>
        <v>2.0917312932791852</v>
      </c>
      <c r="E244" s="12">
        <v>2.5667999158426325E-2</v>
      </c>
      <c r="F244" s="7">
        <f t="shared" si="55"/>
        <v>1.0256679991584263</v>
      </c>
      <c r="G244" s="7">
        <f t="shared" si="58"/>
        <v>1.8744981340868829</v>
      </c>
      <c r="H244" s="7">
        <f t="shared" si="59"/>
        <v>2.0393843768114803</v>
      </c>
      <c r="I244">
        <v>1.96</v>
      </c>
      <c r="J244">
        <v>1.94</v>
      </c>
      <c r="K244" s="7">
        <f t="shared" si="60"/>
        <v>2.0103092783505154</v>
      </c>
      <c r="L244" s="7">
        <f t="shared" si="61"/>
        <v>1.989795918367347</v>
      </c>
      <c r="M244" s="18">
        <f t="shared" si="62"/>
        <v>0.49743589743589745</v>
      </c>
      <c r="N244" s="18">
        <f t="shared" si="63"/>
        <v>0.50256410256410255</v>
      </c>
      <c r="O244" s="15">
        <f t="shared" si="64"/>
        <v>1.045613204066894</v>
      </c>
      <c r="P244" s="15">
        <f t="shared" si="65"/>
        <v>0.95126746191570566</v>
      </c>
      <c r="Q244" t="s">
        <v>96</v>
      </c>
      <c r="R244" t="s">
        <v>41</v>
      </c>
      <c r="S244" t="s">
        <v>149</v>
      </c>
      <c r="T244" s="8" t="s">
        <v>299</v>
      </c>
      <c r="U244" s="32" t="s">
        <v>300</v>
      </c>
      <c r="V244" t="s">
        <v>432</v>
      </c>
      <c r="W244" s="8" t="s">
        <v>308</v>
      </c>
    </row>
    <row r="245" spans="1:23" x14ac:dyDescent="0.25">
      <c r="A245" s="31">
        <v>0.75664894203008271</v>
      </c>
      <c r="B245" s="31">
        <v>0.2321977415898091</v>
      </c>
      <c r="C245" s="16">
        <f t="shared" si="56"/>
        <v>1.3216168614694794</v>
      </c>
      <c r="D245" s="17">
        <f t="shared" si="57"/>
        <v>4.3066741009331544</v>
      </c>
      <c r="E245" s="12">
        <v>2.6964398567516312E-2</v>
      </c>
      <c r="F245" s="7">
        <f t="shared" si="55"/>
        <v>1.0269643985675163</v>
      </c>
      <c r="G245" s="7">
        <f t="shared" si="58"/>
        <v>1.2869159469529474</v>
      </c>
      <c r="H245" s="7">
        <f t="shared" si="59"/>
        <v>4.193596298898397</v>
      </c>
      <c r="I245">
        <v>1.88</v>
      </c>
      <c r="J245">
        <v>2.02</v>
      </c>
      <c r="K245" s="7">
        <f t="shared" si="60"/>
        <v>1.9306930693069306</v>
      </c>
      <c r="L245" s="7">
        <f t="shared" si="61"/>
        <v>2.0744680851063828</v>
      </c>
      <c r="M245" s="18">
        <f t="shared" si="62"/>
        <v>0.517948717948718</v>
      </c>
      <c r="N245" s="18">
        <f t="shared" si="63"/>
        <v>0.48205128205128212</v>
      </c>
      <c r="O245" s="15">
        <f t="shared" si="64"/>
        <v>1.4608568682759022</v>
      </c>
      <c r="P245" s="15">
        <f t="shared" si="65"/>
        <v>0.48168680436183797</v>
      </c>
      <c r="Q245" t="s">
        <v>95</v>
      </c>
      <c r="R245" t="s">
        <v>102</v>
      </c>
      <c r="S245" t="s">
        <v>149</v>
      </c>
      <c r="T245" s="8" t="s">
        <v>306</v>
      </c>
      <c r="U245" s="32" t="s">
        <v>317</v>
      </c>
      <c r="V245" t="s">
        <v>432</v>
      </c>
      <c r="W245" s="8" t="s">
        <v>307</v>
      </c>
    </row>
    <row r="246" spans="1:23" x14ac:dyDescent="0.25">
      <c r="A246" s="31">
        <v>0.68615074678302823</v>
      </c>
      <c r="B246" s="31">
        <v>0.30772907708647673</v>
      </c>
      <c r="C246" s="16">
        <f t="shared" si="56"/>
        <v>1.4574056862700113</v>
      </c>
      <c r="D246" s="17">
        <f t="shared" si="57"/>
        <v>3.2496116696797692</v>
      </c>
      <c r="E246" s="12">
        <v>2.2564236337550447E-2</v>
      </c>
      <c r="F246" s="7">
        <f t="shared" si="55"/>
        <v>1.0225642363375504</v>
      </c>
      <c r="G246" s="7">
        <f t="shared" si="58"/>
        <v>1.4252460965092064</v>
      </c>
      <c r="H246" s="7">
        <f t="shared" si="59"/>
        <v>3.1779046774789275</v>
      </c>
      <c r="I246">
        <v>2.0499999999999998</v>
      </c>
      <c r="J246">
        <v>1.87</v>
      </c>
      <c r="K246" s="7">
        <f t="shared" si="60"/>
        <v>2.0962566844919781</v>
      </c>
      <c r="L246" s="7">
        <f t="shared" si="61"/>
        <v>1.9121951219512194</v>
      </c>
      <c r="M246" s="18">
        <f t="shared" si="62"/>
        <v>0.47704081632653073</v>
      </c>
      <c r="N246" s="18">
        <f t="shared" si="63"/>
        <v>0.52295918367346939</v>
      </c>
      <c r="O246" s="15">
        <f t="shared" si="64"/>
        <v>1.4383480895130856</v>
      </c>
      <c r="P246" s="15">
        <f t="shared" si="65"/>
        <v>0.5884380400873116</v>
      </c>
      <c r="Q246" t="s">
        <v>42</v>
      </c>
      <c r="R246" t="s">
        <v>100</v>
      </c>
      <c r="S246" t="s">
        <v>149</v>
      </c>
      <c r="T246" s="8" t="s">
        <v>306</v>
      </c>
      <c r="U246" s="32" t="s">
        <v>317</v>
      </c>
      <c r="V246" t="s">
        <v>432</v>
      </c>
      <c r="W246" s="8" t="s">
        <v>304</v>
      </c>
    </row>
    <row r="247" spans="1:23" x14ac:dyDescent="0.25">
      <c r="A247" s="31">
        <v>0.57164531947881558</v>
      </c>
      <c r="B247" s="31">
        <v>0.41293186055407716</v>
      </c>
      <c r="C247" s="16">
        <f t="shared" si="56"/>
        <v>1.7493364607825825</v>
      </c>
      <c r="D247" s="17">
        <f t="shared" si="57"/>
        <v>2.4217070551499402</v>
      </c>
      <c r="E247" s="12">
        <v>2.9808863239265015E-2</v>
      </c>
      <c r="F247" s="7">
        <f t="shared" si="55"/>
        <v>1.029808863239265</v>
      </c>
      <c r="G247" s="7">
        <f t="shared" si="58"/>
        <v>1.6987001406067166</v>
      </c>
      <c r="H247" s="7">
        <f t="shared" si="59"/>
        <v>2.3516082853787621</v>
      </c>
      <c r="I247">
        <v>1.87</v>
      </c>
      <c r="J247">
        <v>2.02</v>
      </c>
      <c r="K247" s="7">
        <f t="shared" si="60"/>
        <v>1.9257425742574257</v>
      </c>
      <c r="L247" s="7">
        <f t="shared" si="61"/>
        <v>2.0802139037433154</v>
      </c>
      <c r="M247" s="18">
        <f t="shared" si="62"/>
        <v>0.51928020565552702</v>
      </c>
      <c r="N247" s="18">
        <f t="shared" si="63"/>
        <v>0.48071979434447304</v>
      </c>
      <c r="O247" s="15">
        <f t="shared" si="64"/>
        <v>1.1008417290953429</v>
      </c>
      <c r="P247" s="15">
        <f t="shared" si="65"/>
        <v>0.8589865976231873</v>
      </c>
      <c r="Q247" t="s">
        <v>47</v>
      </c>
      <c r="R247" t="s">
        <v>405</v>
      </c>
      <c r="S247" t="s">
        <v>150</v>
      </c>
      <c r="T247" s="8" t="s">
        <v>303</v>
      </c>
      <c r="U247" s="32" t="s">
        <v>319</v>
      </c>
      <c r="V247" t="s">
        <v>432</v>
      </c>
      <c r="W247" s="8" t="s">
        <v>308</v>
      </c>
    </row>
    <row r="248" spans="1:23" x14ac:dyDescent="0.25">
      <c r="A248" s="31">
        <v>0.10504427963892189</v>
      </c>
      <c r="B248" s="31">
        <v>0.89491819292660646</v>
      </c>
      <c r="C248" s="16">
        <f t="shared" si="56"/>
        <v>9.5197949230304548</v>
      </c>
      <c r="D248" s="17">
        <f t="shared" si="57"/>
        <v>1.1174205730802609</v>
      </c>
      <c r="E248" s="12">
        <v>2.844754653130277E-2</v>
      </c>
      <c r="F248" s="7">
        <f t="shared" si="55"/>
        <v>1.0284475465313028</v>
      </c>
      <c r="G248" s="7">
        <f t="shared" si="58"/>
        <v>9.2564710326144972</v>
      </c>
      <c r="H248" s="7">
        <f t="shared" si="59"/>
        <v>1.0865119731667814</v>
      </c>
      <c r="I248">
        <v>1.92</v>
      </c>
      <c r="J248">
        <v>1.97</v>
      </c>
      <c r="K248" s="7">
        <f t="shared" si="60"/>
        <v>1.9746192893401013</v>
      </c>
      <c r="L248" s="7">
        <f t="shared" si="61"/>
        <v>2.0260416666666665</v>
      </c>
      <c r="M248" s="18">
        <f t="shared" si="62"/>
        <v>0.50642673521850901</v>
      </c>
      <c r="N248" s="18">
        <f t="shared" si="63"/>
        <v>0.49357326478149105</v>
      </c>
      <c r="O248" s="15">
        <f t="shared" si="64"/>
        <v>0.20742246080985083</v>
      </c>
      <c r="P248" s="15">
        <f t="shared" si="65"/>
        <v>1.8131415471273429</v>
      </c>
      <c r="Q248" t="s">
        <v>406</v>
      </c>
      <c r="R248" t="s">
        <v>407</v>
      </c>
      <c r="S248" t="s">
        <v>150</v>
      </c>
      <c r="T248" s="8" t="s">
        <v>303</v>
      </c>
      <c r="U248" s="32" t="s">
        <v>308</v>
      </c>
      <c r="V248" t="s">
        <v>432</v>
      </c>
      <c r="W248" s="8" t="s">
        <v>317</v>
      </c>
    </row>
    <row r="249" spans="1:23" x14ac:dyDescent="0.25">
      <c r="A249" s="31">
        <v>0.48841307314657317</v>
      </c>
      <c r="B249" s="31">
        <v>0.51066040251792022</v>
      </c>
      <c r="C249" s="16">
        <f t="shared" si="56"/>
        <v>2.0474472428789783</v>
      </c>
      <c r="D249" s="17">
        <f t="shared" si="57"/>
        <v>1.9582485641520007</v>
      </c>
      <c r="E249" s="12">
        <v>2.8345418589321048E-2</v>
      </c>
      <c r="F249" s="7">
        <f t="shared" si="55"/>
        <v>1.028345418589321</v>
      </c>
      <c r="G249" s="7">
        <f t="shared" si="58"/>
        <v>1.9910111970816731</v>
      </c>
      <c r="H249" s="7">
        <f t="shared" si="59"/>
        <v>1.9042711998837083</v>
      </c>
      <c r="I249">
        <v>2.0499999999999998</v>
      </c>
      <c r="J249">
        <v>1.85</v>
      </c>
      <c r="K249" s="7">
        <f t="shared" si="60"/>
        <v>2.1081081081081079</v>
      </c>
      <c r="L249" s="7">
        <f t="shared" si="61"/>
        <v>1.902439024390244</v>
      </c>
      <c r="M249" s="18">
        <f t="shared" si="62"/>
        <v>0.47435897435897439</v>
      </c>
      <c r="N249" s="18">
        <f t="shared" si="63"/>
        <v>0.52564102564102555</v>
      </c>
      <c r="O249" s="15">
        <f t="shared" si="64"/>
        <v>1.0296275596062894</v>
      </c>
      <c r="P249" s="15">
        <f t="shared" si="65"/>
        <v>0.97150027796092153</v>
      </c>
      <c r="Q249" t="s">
        <v>408</v>
      </c>
      <c r="R249" t="s">
        <v>409</v>
      </c>
      <c r="S249" t="s">
        <v>150</v>
      </c>
      <c r="T249" s="8" t="s">
        <v>306</v>
      </c>
      <c r="U249" s="32" t="s">
        <v>309</v>
      </c>
      <c r="V249" t="s">
        <v>432</v>
      </c>
      <c r="W249" s="8" t="s">
        <v>308</v>
      </c>
    </row>
    <row r="250" spans="1:23" x14ac:dyDescent="0.25">
      <c r="A250" s="31">
        <v>0.41155311986183224</v>
      </c>
      <c r="B250" s="31">
        <v>0.58802336978237801</v>
      </c>
      <c r="C250" s="16">
        <f t="shared" si="56"/>
        <v>2.4298199958628008</v>
      </c>
      <c r="D250" s="17">
        <f t="shared" si="57"/>
        <v>1.700612682060733</v>
      </c>
      <c r="E250" s="12">
        <v>3.5693992458288193E-2</v>
      </c>
      <c r="F250" s="7">
        <f t="shared" si="55"/>
        <v>1.0356939924582882</v>
      </c>
      <c r="G250" s="7">
        <f t="shared" si="58"/>
        <v>2.3460790673270804</v>
      </c>
      <c r="H250" s="7">
        <f t="shared" si="59"/>
        <v>1.6420030380056723</v>
      </c>
      <c r="I250">
        <v>2.39</v>
      </c>
      <c r="J250">
        <v>1.62</v>
      </c>
      <c r="K250" s="7">
        <f t="shared" si="60"/>
        <v>2.475308641975309</v>
      </c>
      <c r="L250" s="7">
        <f t="shared" si="61"/>
        <v>1.6778242677824269</v>
      </c>
      <c r="M250" s="18">
        <f t="shared" si="62"/>
        <v>0.40399002493765579</v>
      </c>
      <c r="N250" s="18">
        <f t="shared" si="63"/>
        <v>0.5960099750623441</v>
      </c>
      <c r="O250" s="15">
        <f t="shared" si="64"/>
        <v>1.0187209942258935</v>
      </c>
      <c r="P250" s="15">
        <f t="shared" si="65"/>
        <v>0.9865998798440736</v>
      </c>
      <c r="Q250" t="s">
        <v>410</v>
      </c>
      <c r="R250" t="s">
        <v>411</v>
      </c>
      <c r="S250" t="s">
        <v>150</v>
      </c>
      <c r="T250" s="8" t="s">
        <v>306</v>
      </c>
      <c r="U250" s="32" t="s">
        <v>309</v>
      </c>
      <c r="V250" t="s">
        <v>432</v>
      </c>
      <c r="W250" s="8" t="s">
        <v>316</v>
      </c>
    </row>
    <row r="251" spans="1:23" x14ac:dyDescent="0.25">
      <c r="A251" s="31">
        <v>0.48115722201406358</v>
      </c>
      <c r="B251" s="31">
        <v>0.51764816103666034</v>
      </c>
      <c r="C251" s="16">
        <f t="shared" si="56"/>
        <v>2.0783227482570581</v>
      </c>
      <c r="D251" s="17">
        <f t="shared" si="57"/>
        <v>1.931814068454073</v>
      </c>
      <c r="E251" s="12">
        <v>3.16130919145996E-2</v>
      </c>
      <c r="F251" s="7">
        <f t="shared" si="55"/>
        <v>1.0316130919145996</v>
      </c>
      <c r="G251" s="7">
        <f t="shared" si="58"/>
        <v>2.0146339403272218</v>
      </c>
      <c r="H251" s="7">
        <f t="shared" si="59"/>
        <v>1.8726149208408795</v>
      </c>
      <c r="I251">
        <v>1.89</v>
      </c>
      <c r="J251">
        <v>1.99</v>
      </c>
      <c r="K251" s="7">
        <f t="shared" si="60"/>
        <v>1.9497487437185932</v>
      </c>
      <c r="L251" s="7">
        <f t="shared" si="61"/>
        <v>2.052910052910053</v>
      </c>
      <c r="M251" s="18">
        <f t="shared" si="62"/>
        <v>0.51288659793814428</v>
      </c>
      <c r="N251" s="18">
        <f t="shared" si="63"/>
        <v>0.48711340206185566</v>
      </c>
      <c r="O251" s="15">
        <f t="shared" si="64"/>
        <v>0.93813568915304857</v>
      </c>
      <c r="P251" s="15">
        <f t="shared" si="65"/>
        <v>1.0626851136625621</v>
      </c>
      <c r="Q251" t="s">
        <v>412</v>
      </c>
      <c r="R251" t="s">
        <v>413</v>
      </c>
      <c r="S251" t="s">
        <v>150</v>
      </c>
      <c r="T251" s="8" t="s">
        <v>299</v>
      </c>
      <c r="U251" s="32" t="s">
        <v>300</v>
      </c>
      <c r="V251" t="s">
        <v>432</v>
      </c>
      <c r="W251" s="8" t="s">
        <v>305</v>
      </c>
    </row>
    <row r="252" spans="1:23" x14ac:dyDescent="0.25">
      <c r="A252" s="31">
        <v>0.70768962114671308</v>
      </c>
      <c r="B252" s="31">
        <v>0.26956043956970632</v>
      </c>
      <c r="C252" s="16">
        <f t="shared" si="56"/>
        <v>1.4130488424849843</v>
      </c>
      <c r="D252" s="17">
        <f t="shared" si="57"/>
        <v>3.7097431714990488</v>
      </c>
      <c r="E252" s="12">
        <v>3.1592520954223158E-2</v>
      </c>
      <c r="F252" s="7">
        <f t="shared" si="55"/>
        <v>1.0315925209542232</v>
      </c>
      <c r="G252" s="7">
        <f t="shared" si="58"/>
        <v>1.3697742216838815</v>
      </c>
      <c r="H252" s="7">
        <f t="shared" si="59"/>
        <v>3.5961322868718901</v>
      </c>
      <c r="I252">
        <v>1.65</v>
      </c>
      <c r="J252">
        <v>2.35</v>
      </c>
      <c r="K252" s="7">
        <f t="shared" si="60"/>
        <v>1.7021276595744681</v>
      </c>
      <c r="L252" s="7">
        <f t="shared" si="61"/>
        <v>2.4242424242424243</v>
      </c>
      <c r="M252" s="18">
        <f t="shared" si="62"/>
        <v>0.58750000000000002</v>
      </c>
      <c r="N252" s="18">
        <f t="shared" si="63"/>
        <v>0.41249999999999998</v>
      </c>
      <c r="O252" s="15">
        <f t="shared" si="64"/>
        <v>1.2045780785475968</v>
      </c>
      <c r="P252" s="15">
        <f t="shared" si="65"/>
        <v>0.65347985350231841</v>
      </c>
      <c r="Q252" t="s">
        <v>24</v>
      </c>
      <c r="R252" t="s">
        <v>109</v>
      </c>
      <c r="S252" t="s">
        <v>151</v>
      </c>
      <c r="T252" s="8" t="s">
        <v>299</v>
      </c>
      <c r="U252" s="32" t="s">
        <v>318</v>
      </c>
      <c r="V252" t="s">
        <v>432</v>
      </c>
      <c r="W252" s="8" t="s">
        <v>311</v>
      </c>
    </row>
    <row r="253" spans="1:23" x14ac:dyDescent="0.25">
      <c r="A253" s="31">
        <v>0.76102658941132462</v>
      </c>
      <c r="B253" s="31">
        <v>0.22073978739684613</v>
      </c>
      <c r="C253" s="16">
        <f t="shared" si="56"/>
        <v>1.3140145349895436</v>
      </c>
      <c r="D253" s="17">
        <f t="shared" si="57"/>
        <v>4.5302209075801967</v>
      </c>
      <c r="E253" s="12">
        <v>3.3950617283950546E-2</v>
      </c>
      <c r="F253" s="7">
        <f t="shared" si="55"/>
        <v>1.0339506172839505</v>
      </c>
      <c r="G253" s="7">
        <f t="shared" si="58"/>
        <v>1.2708677890645139</v>
      </c>
      <c r="H253" s="7">
        <f t="shared" si="59"/>
        <v>4.3814673852417432</v>
      </c>
      <c r="I253">
        <v>1.62</v>
      </c>
      <c r="J253">
        <v>2.4</v>
      </c>
      <c r="K253" s="7">
        <f t="shared" si="60"/>
        <v>1.675</v>
      </c>
      <c r="L253" s="7">
        <f t="shared" si="61"/>
        <v>2.4814814814814814</v>
      </c>
      <c r="M253" s="18">
        <f t="shared" si="62"/>
        <v>0.59701492537313428</v>
      </c>
      <c r="N253" s="18">
        <f t="shared" si="63"/>
        <v>0.40298507462686567</v>
      </c>
      <c r="O253" s="15">
        <f t="shared" si="64"/>
        <v>1.2747195372639686</v>
      </c>
      <c r="P253" s="15">
        <f t="shared" si="65"/>
        <v>0.54776169465143287</v>
      </c>
      <c r="Q253" t="s">
        <v>48</v>
      </c>
      <c r="R253" t="s">
        <v>53</v>
      </c>
      <c r="S253" t="s">
        <v>151</v>
      </c>
      <c r="T253" s="8" t="s">
        <v>299</v>
      </c>
      <c r="U253" s="32" t="s">
        <v>322</v>
      </c>
      <c r="V253" t="s">
        <v>432</v>
      </c>
      <c r="W253" s="8" t="s">
        <v>436</v>
      </c>
    </row>
    <row r="254" spans="1:23" x14ac:dyDescent="0.25">
      <c r="A254" s="31">
        <v>0.48971841337195027</v>
      </c>
      <c r="B254" s="31">
        <v>0.50620082717618653</v>
      </c>
      <c r="C254" s="16">
        <f t="shared" si="56"/>
        <v>2.0419897898355752</v>
      </c>
      <c r="D254" s="17">
        <f t="shared" si="57"/>
        <v>1.9755005253121474</v>
      </c>
      <c r="E254" s="12">
        <v>3.3484911120297722E-2</v>
      </c>
      <c r="F254" s="7">
        <f t="shared" si="55"/>
        <v>1.0334849111202977</v>
      </c>
      <c r="G254" s="7">
        <f t="shared" si="58"/>
        <v>1.9758293206449025</v>
      </c>
      <c r="H254" s="7">
        <f t="shared" si="59"/>
        <v>1.9114943082920337</v>
      </c>
      <c r="I254">
        <v>1.64</v>
      </c>
      <c r="J254">
        <v>2.36</v>
      </c>
      <c r="K254" s="7">
        <f t="shared" si="60"/>
        <v>1.6949152542372881</v>
      </c>
      <c r="L254" s="7">
        <f t="shared" si="61"/>
        <v>2.4390243902439024</v>
      </c>
      <c r="M254" s="18">
        <f t="shared" si="62"/>
        <v>0.59000000000000008</v>
      </c>
      <c r="N254" s="18">
        <f t="shared" si="63"/>
        <v>0.41000000000000003</v>
      </c>
      <c r="O254" s="15">
        <f t="shared" si="64"/>
        <v>0.83003120910500039</v>
      </c>
      <c r="P254" s="15">
        <f t="shared" si="65"/>
        <v>1.2346361638443573</v>
      </c>
      <c r="Q254" t="s">
        <v>54</v>
      </c>
      <c r="R254" t="s">
        <v>114</v>
      </c>
      <c r="S254" t="s">
        <v>151</v>
      </c>
      <c r="T254" s="8" t="s">
        <v>303</v>
      </c>
      <c r="U254" s="32" t="s">
        <v>304</v>
      </c>
      <c r="V254" t="s">
        <v>432</v>
      </c>
      <c r="W254" s="8" t="s">
        <v>316</v>
      </c>
    </row>
    <row r="255" spans="1:23" x14ac:dyDescent="0.25">
      <c r="A255" s="31">
        <v>0.31611356272863717</v>
      </c>
      <c r="B255" s="31">
        <v>0.68359542923597005</v>
      </c>
      <c r="C255" s="16">
        <f t="shared" si="56"/>
        <v>3.1634201056360074</v>
      </c>
      <c r="D255" s="17">
        <f t="shared" si="57"/>
        <v>1.4628535493832426</v>
      </c>
      <c r="E255" s="12">
        <v>3.3585003905233002E-2</v>
      </c>
      <c r="F255" s="7">
        <f t="shared" si="55"/>
        <v>1.033585003905233</v>
      </c>
      <c r="G255" s="7">
        <f t="shared" si="58"/>
        <v>3.0606288729843589</v>
      </c>
      <c r="H255" s="7">
        <f t="shared" si="59"/>
        <v>1.4153200209524017</v>
      </c>
      <c r="I255">
        <v>1.67</v>
      </c>
      <c r="J255">
        <v>2.2999999999999998</v>
      </c>
      <c r="K255" s="7">
        <f t="shared" si="60"/>
        <v>1.7260869565217389</v>
      </c>
      <c r="L255" s="7">
        <f t="shared" si="61"/>
        <v>2.3772455089820359</v>
      </c>
      <c r="M255" s="18">
        <f t="shared" si="62"/>
        <v>0.57934508816120911</v>
      </c>
      <c r="N255" s="18">
        <f t="shared" si="63"/>
        <v>0.42065491183879095</v>
      </c>
      <c r="O255" s="15">
        <f t="shared" si="64"/>
        <v>0.54563949740551709</v>
      </c>
      <c r="P255" s="15">
        <f t="shared" si="65"/>
        <v>1.6250741641118567</v>
      </c>
      <c r="Q255" t="s">
        <v>23</v>
      </c>
      <c r="R255" t="s">
        <v>55</v>
      </c>
      <c r="S255" t="s">
        <v>151</v>
      </c>
      <c r="T255" s="8" t="s">
        <v>306</v>
      </c>
      <c r="U255" s="32" t="s">
        <v>309</v>
      </c>
      <c r="V255" t="s">
        <v>432</v>
      </c>
      <c r="W255" s="8" t="s">
        <v>314</v>
      </c>
    </row>
    <row r="256" spans="1:23" x14ac:dyDescent="0.25">
      <c r="A256" s="31">
        <v>0.70899057865780124</v>
      </c>
      <c r="B256" s="31">
        <v>0.2398257391900602</v>
      </c>
      <c r="C256" s="16">
        <f t="shared" si="56"/>
        <v>1.4104559779808532</v>
      </c>
      <c r="D256" s="17">
        <f t="shared" si="57"/>
        <v>4.1696942262210941</v>
      </c>
      <c r="E256" s="12">
        <v>4.03173575129534E-2</v>
      </c>
      <c r="F256" s="7">
        <f t="shared" si="55"/>
        <v>1.0403173575129534</v>
      </c>
      <c r="G256" s="7">
        <f t="shared" si="58"/>
        <v>1.3557939486396497</v>
      </c>
      <c r="H256" s="7">
        <f t="shared" si="59"/>
        <v>4.0080982943410861</v>
      </c>
      <c r="I256">
        <v>1.28</v>
      </c>
      <c r="J256">
        <v>3.86</v>
      </c>
      <c r="K256" s="7">
        <f t="shared" si="60"/>
        <v>1.3316062176165804</v>
      </c>
      <c r="L256" s="7">
        <f t="shared" si="61"/>
        <v>4.015625</v>
      </c>
      <c r="M256" s="18">
        <f t="shared" si="62"/>
        <v>0.75097276264591439</v>
      </c>
      <c r="N256" s="18">
        <f t="shared" si="63"/>
        <v>0.24902723735408561</v>
      </c>
      <c r="O256" s="15">
        <f t="shared" si="64"/>
        <v>0.94409626277230518</v>
      </c>
      <c r="P256" s="15">
        <f t="shared" si="65"/>
        <v>0.96305023393508538</v>
      </c>
      <c r="Q256" t="s">
        <v>115</v>
      </c>
      <c r="R256" t="s">
        <v>111</v>
      </c>
      <c r="S256" t="s">
        <v>151</v>
      </c>
      <c r="T256" s="8" t="s">
        <v>303</v>
      </c>
      <c r="U256" s="32" t="s">
        <v>319</v>
      </c>
      <c r="V256" t="s">
        <v>432</v>
      </c>
      <c r="W256" s="8" t="s">
        <v>304</v>
      </c>
    </row>
    <row r="257" spans="1:23" x14ac:dyDescent="0.25">
      <c r="A257" s="31">
        <v>0.65795792722267832</v>
      </c>
      <c r="B257" s="31">
        <v>0.33789007600117288</v>
      </c>
      <c r="C257" s="16">
        <f t="shared" si="56"/>
        <v>1.5198540189661116</v>
      </c>
      <c r="D257" s="17">
        <f t="shared" si="57"/>
        <v>2.9595423808674655</v>
      </c>
      <c r="E257" s="12">
        <v>3.0736618971912932E-2</v>
      </c>
      <c r="F257" s="7">
        <f t="shared" si="55"/>
        <v>1.0307366189719129</v>
      </c>
      <c r="G257" s="7">
        <f t="shared" si="58"/>
        <v>1.4745318939789476</v>
      </c>
      <c r="H257" s="7">
        <f t="shared" si="59"/>
        <v>2.8712886749084361</v>
      </c>
      <c r="I257">
        <v>1.85</v>
      </c>
      <c r="J257">
        <v>2.04</v>
      </c>
      <c r="K257" s="7">
        <f t="shared" si="60"/>
        <v>1.9068627450980391</v>
      </c>
      <c r="L257" s="7">
        <f t="shared" si="61"/>
        <v>2.1027027027027025</v>
      </c>
      <c r="M257" s="18">
        <f t="shared" si="62"/>
        <v>0.52442159383033427</v>
      </c>
      <c r="N257" s="18">
        <f t="shared" si="63"/>
        <v>0.47557840616966585</v>
      </c>
      <c r="O257" s="15">
        <f t="shared" si="64"/>
        <v>1.2546354592628521</v>
      </c>
      <c r="P257" s="15">
        <f t="shared" si="65"/>
        <v>0.7104823760240877</v>
      </c>
      <c r="Q257" t="s">
        <v>204</v>
      </c>
      <c r="R257" t="s">
        <v>414</v>
      </c>
      <c r="S257" t="s">
        <v>152</v>
      </c>
      <c r="T257" s="8" t="s">
        <v>306</v>
      </c>
      <c r="U257" s="32" t="s">
        <v>317</v>
      </c>
      <c r="V257" t="s">
        <v>432</v>
      </c>
      <c r="W257" s="8" t="s">
        <v>316</v>
      </c>
    </row>
    <row r="258" spans="1:23" x14ac:dyDescent="0.25">
      <c r="A258" s="31">
        <v>0.17968102000780722</v>
      </c>
      <c r="B258" s="31">
        <v>0.82028145529935526</v>
      </c>
      <c r="C258" s="16">
        <f t="shared" si="56"/>
        <v>5.5654180945575087</v>
      </c>
      <c r="D258" s="17">
        <f t="shared" si="57"/>
        <v>1.2190937556122829</v>
      </c>
      <c r="E258" s="12">
        <v>3.0736618971912932E-2</v>
      </c>
      <c r="F258" s="7">
        <f t="shared" ref="F258:F321" si="66">(E258/100%) + 1</f>
        <v>1.0307366189719129</v>
      </c>
      <c r="G258" s="7">
        <f t="shared" si="58"/>
        <v>5.3994570408380564</v>
      </c>
      <c r="H258" s="7">
        <f t="shared" si="59"/>
        <v>1.1827403171415827</v>
      </c>
      <c r="I258">
        <v>2.04</v>
      </c>
      <c r="J258">
        <v>1.85</v>
      </c>
      <c r="K258" s="7">
        <f t="shared" si="60"/>
        <v>2.1027027027027025</v>
      </c>
      <c r="L258" s="7">
        <f t="shared" si="61"/>
        <v>1.9068627450980391</v>
      </c>
      <c r="M258" s="18">
        <f t="shared" si="62"/>
        <v>0.47557840616966585</v>
      </c>
      <c r="N258" s="18">
        <f t="shared" si="63"/>
        <v>0.52442159383033427</v>
      </c>
      <c r="O258" s="15">
        <f t="shared" si="64"/>
        <v>0.37781576639479458</v>
      </c>
      <c r="P258" s="15">
        <f t="shared" si="65"/>
        <v>1.5641641476051429</v>
      </c>
      <c r="Q258" t="s">
        <v>212</v>
      </c>
      <c r="R258" t="s">
        <v>203</v>
      </c>
      <c r="S258" t="s">
        <v>152</v>
      </c>
      <c r="T258" s="8" t="s">
        <v>306</v>
      </c>
      <c r="U258" s="32" t="s">
        <v>309</v>
      </c>
      <c r="V258" t="s">
        <v>432</v>
      </c>
      <c r="W258" s="8" t="s">
        <v>326</v>
      </c>
    </row>
    <row r="259" spans="1:23" x14ac:dyDescent="0.25">
      <c r="A259" s="31">
        <v>0.23908056182832713</v>
      </c>
      <c r="B259" s="31">
        <v>0.76085909001290075</v>
      </c>
      <c r="C259" s="16">
        <f t="shared" si="56"/>
        <v>4.1826905221933286</v>
      </c>
      <c r="D259" s="17">
        <f t="shared" si="57"/>
        <v>1.3143038088472394</v>
      </c>
      <c r="E259" s="12">
        <v>3.5483617917004384E-2</v>
      </c>
      <c r="F259" s="7">
        <f t="shared" si="66"/>
        <v>1.0354836179170044</v>
      </c>
      <c r="G259" s="7">
        <f t="shared" si="58"/>
        <v>4.0393594353595823</v>
      </c>
      <c r="H259" s="7">
        <f t="shared" si="59"/>
        <v>1.2692656707511358</v>
      </c>
      <c r="I259">
        <v>2.29</v>
      </c>
      <c r="J259">
        <v>1.67</v>
      </c>
      <c r="K259" s="7">
        <f t="shared" si="60"/>
        <v>2.3712574850299402</v>
      </c>
      <c r="L259" s="7">
        <f t="shared" si="61"/>
        <v>1.7292576419213972</v>
      </c>
      <c r="M259" s="18">
        <f t="shared" si="62"/>
        <v>0.42171717171717171</v>
      </c>
      <c r="N259" s="18">
        <f t="shared" si="63"/>
        <v>0.5782828282828284</v>
      </c>
      <c r="O259" s="15">
        <f t="shared" si="64"/>
        <v>0.56692157176058411</v>
      </c>
      <c r="P259" s="15">
        <f t="shared" si="65"/>
        <v>1.3157213958301688</v>
      </c>
      <c r="Q259" t="s">
        <v>202</v>
      </c>
      <c r="R259" t="s">
        <v>207</v>
      </c>
      <c r="S259" t="s">
        <v>152</v>
      </c>
      <c r="T259" s="8" t="s">
        <v>306</v>
      </c>
      <c r="U259" s="32" t="s">
        <v>309</v>
      </c>
      <c r="V259" t="s">
        <v>432</v>
      </c>
      <c r="W259" s="8" t="s">
        <v>319</v>
      </c>
    </row>
    <row r="260" spans="1:23" x14ac:dyDescent="0.25">
      <c r="A260" s="31">
        <v>0.6119788078899151</v>
      </c>
      <c r="B260" s="31">
        <v>0.37756309372233854</v>
      </c>
      <c r="C260" s="16">
        <f t="shared" si="56"/>
        <v>1.6340435111600851</v>
      </c>
      <c r="D260" s="17">
        <f t="shared" si="57"/>
        <v>2.6485639529572351</v>
      </c>
      <c r="E260" s="12">
        <v>4.0266652330519959E-2</v>
      </c>
      <c r="F260" s="7">
        <f t="shared" si="66"/>
        <v>1.04026665233052</v>
      </c>
      <c r="G260" s="7">
        <f t="shared" si="58"/>
        <v>1.5707929380407617</v>
      </c>
      <c r="H260" s="7">
        <f t="shared" si="59"/>
        <v>2.5460433120908283</v>
      </c>
      <c r="I260">
        <v>2.09</v>
      </c>
      <c r="J260">
        <v>1.78</v>
      </c>
      <c r="K260" s="7">
        <f t="shared" si="60"/>
        <v>2.1741573033707864</v>
      </c>
      <c r="L260" s="7">
        <f t="shared" si="61"/>
        <v>1.8516746411483256</v>
      </c>
      <c r="M260" s="18">
        <f t="shared" si="62"/>
        <v>0.4599483204134367</v>
      </c>
      <c r="N260" s="18">
        <f t="shared" si="63"/>
        <v>0.54005167958656319</v>
      </c>
      <c r="O260" s="15">
        <f t="shared" si="64"/>
        <v>1.3305381946820065</v>
      </c>
      <c r="P260" s="15">
        <f t="shared" si="65"/>
        <v>0.69912400607916281</v>
      </c>
      <c r="Q260" t="s">
        <v>140</v>
      </c>
      <c r="R260" t="s">
        <v>141</v>
      </c>
      <c r="S260" t="s">
        <v>153</v>
      </c>
      <c r="T260" s="8" t="s">
        <v>303</v>
      </c>
      <c r="U260" s="32" t="s">
        <v>304</v>
      </c>
      <c r="V260" t="s">
        <v>432</v>
      </c>
      <c r="W260" s="8" t="s">
        <v>307</v>
      </c>
    </row>
    <row r="261" spans="1:23" x14ac:dyDescent="0.25">
      <c r="A261" s="31">
        <v>0.21625548416487086</v>
      </c>
      <c r="B261" s="31">
        <v>0.78368038905141502</v>
      </c>
      <c r="C261" s="16">
        <f t="shared" si="56"/>
        <v>4.6241601865579085</v>
      </c>
      <c r="D261" s="17">
        <f t="shared" si="57"/>
        <v>1.2760303996000504</v>
      </c>
      <c r="E261" s="12">
        <v>3.383458646616555E-2</v>
      </c>
      <c r="F261" s="7">
        <f t="shared" si="66"/>
        <v>1.0338345864661656</v>
      </c>
      <c r="G261" s="7">
        <f t="shared" si="58"/>
        <v>4.4728240349978305</v>
      </c>
      <c r="H261" s="7">
        <f t="shared" si="59"/>
        <v>1.2342694047040486</v>
      </c>
      <c r="I261">
        <v>2.2799999999999998</v>
      </c>
      <c r="J261">
        <v>1.68</v>
      </c>
      <c r="K261" s="7">
        <f t="shared" si="60"/>
        <v>2.3571428571428572</v>
      </c>
      <c r="L261" s="7">
        <f t="shared" si="61"/>
        <v>1.736842105263158</v>
      </c>
      <c r="M261" s="18">
        <f t="shared" si="62"/>
        <v>0.42424242424242425</v>
      </c>
      <c r="N261" s="18">
        <f t="shared" si="63"/>
        <v>0.57575757575757569</v>
      </c>
      <c r="O261" s="15">
        <f t="shared" si="64"/>
        <v>0.50974506981719558</v>
      </c>
      <c r="P261" s="15">
        <f t="shared" si="65"/>
        <v>1.3611290967735103</v>
      </c>
      <c r="Q261" t="s">
        <v>59</v>
      </c>
      <c r="R261" t="s">
        <v>63</v>
      </c>
      <c r="S261" t="s">
        <v>153</v>
      </c>
      <c r="T261" s="8" t="s">
        <v>306</v>
      </c>
      <c r="U261" s="32" t="s">
        <v>309</v>
      </c>
      <c r="V261" t="s">
        <v>432</v>
      </c>
      <c r="W261" s="8" t="s">
        <v>307</v>
      </c>
    </row>
    <row r="262" spans="1:23" x14ac:dyDescent="0.25">
      <c r="A262" s="31">
        <v>0.3616507595506423</v>
      </c>
      <c r="B262" s="31">
        <v>0.63803988545617552</v>
      </c>
      <c r="C262" s="16">
        <f t="shared" si="56"/>
        <v>2.7650985753286355</v>
      </c>
      <c r="D262" s="17">
        <f t="shared" si="57"/>
        <v>1.5673001371772175</v>
      </c>
      <c r="E262" s="12">
        <v>2.9539874871307603E-2</v>
      </c>
      <c r="F262" s="7">
        <f t="shared" si="66"/>
        <v>1.0295398748713076</v>
      </c>
      <c r="G262" s="7">
        <f t="shared" si="58"/>
        <v>2.6857615162057442</v>
      </c>
      <c r="H262" s="7">
        <f t="shared" si="59"/>
        <v>1.5223306793951326</v>
      </c>
      <c r="I262">
        <v>2.0699999999999998</v>
      </c>
      <c r="J262">
        <v>1.83</v>
      </c>
      <c r="K262" s="7">
        <f t="shared" si="60"/>
        <v>2.1311475409836067</v>
      </c>
      <c r="L262" s="7">
        <f t="shared" si="61"/>
        <v>1.8840579710144929</v>
      </c>
      <c r="M262" s="18">
        <f t="shared" si="62"/>
        <v>0.46923076923076917</v>
      </c>
      <c r="N262" s="18">
        <f t="shared" si="63"/>
        <v>0.53076923076923077</v>
      </c>
      <c r="O262" s="15">
        <f t="shared" si="64"/>
        <v>0.77073112691120504</v>
      </c>
      <c r="P262" s="15">
        <f t="shared" si="65"/>
        <v>1.2021041320188814</v>
      </c>
      <c r="Q262" t="s">
        <v>62</v>
      </c>
      <c r="R262" t="s">
        <v>117</v>
      </c>
      <c r="S262" t="s">
        <v>153</v>
      </c>
      <c r="T262" s="8" t="s">
        <v>306</v>
      </c>
      <c r="U262" s="32" t="s">
        <v>309</v>
      </c>
      <c r="V262" t="s">
        <v>432</v>
      </c>
      <c r="W262" s="8" t="s">
        <v>316</v>
      </c>
    </row>
    <row r="263" spans="1:23" x14ac:dyDescent="0.25">
      <c r="A263" s="31">
        <v>0.2934659957897629</v>
      </c>
      <c r="B263" s="31">
        <v>0.70518581663131563</v>
      </c>
      <c r="C263" s="16">
        <f t="shared" si="56"/>
        <v>3.4075498161510795</v>
      </c>
      <c r="D263" s="17">
        <f t="shared" si="57"/>
        <v>1.4180659571076126</v>
      </c>
      <c r="E263" s="12">
        <v>3.5940803382663811E-2</v>
      </c>
      <c r="F263" s="7">
        <f t="shared" si="66"/>
        <v>1.0359408033826638</v>
      </c>
      <c r="G263" s="7">
        <f t="shared" si="58"/>
        <v>3.289328700080532</v>
      </c>
      <c r="H263" s="7">
        <f t="shared" si="59"/>
        <v>1.3688677504324507</v>
      </c>
      <c r="I263">
        <v>2.2000000000000002</v>
      </c>
      <c r="J263">
        <v>1.72</v>
      </c>
      <c r="K263" s="7">
        <f t="shared" si="60"/>
        <v>2.2790697674418605</v>
      </c>
      <c r="L263" s="7">
        <f t="shared" si="61"/>
        <v>1.7818181818181817</v>
      </c>
      <c r="M263" s="18">
        <f t="shared" si="62"/>
        <v>0.43877551020408162</v>
      </c>
      <c r="N263" s="18">
        <f t="shared" si="63"/>
        <v>0.56122448979591844</v>
      </c>
      <c r="O263" s="15">
        <f t="shared" si="64"/>
        <v>0.66882947877666887</v>
      </c>
      <c r="P263" s="15">
        <f t="shared" si="65"/>
        <v>1.2565129096339804</v>
      </c>
      <c r="Q263" t="s">
        <v>58</v>
      </c>
      <c r="R263" t="s">
        <v>118</v>
      </c>
      <c r="S263" t="s">
        <v>153</v>
      </c>
      <c r="T263" s="8" t="s">
        <v>299</v>
      </c>
      <c r="U263" s="32" t="s">
        <v>314</v>
      </c>
      <c r="V263" t="s">
        <v>432</v>
      </c>
      <c r="W263" s="8" t="s">
        <v>310</v>
      </c>
    </row>
    <row r="264" spans="1:23" x14ac:dyDescent="0.25">
      <c r="A264" s="31">
        <v>6.7466018393251864E-2</v>
      </c>
      <c r="B264" s="31">
        <v>0.93252910072538464</v>
      </c>
      <c r="C264" s="16">
        <f t="shared" si="56"/>
        <v>14.822276811581084</v>
      </c>
      <c r="D264" s="17">
        <f t="shared" si="57"/>
        <v>1.0723525938462746</v>
      </c>
      <c r="E264" s="12">
        <v>3.3484911120297722E-2</v>
      </c>
      <c r="F264" s="7">
        <f t="shared" si="66"/>
        <v>1.0334849111202977</v>
      </c>
      <c r="G264" s="7">
        <f t="shared" si="58"/>
        <v>14.342035042885856</v>
      </c>
      <c r="H264" s="7">
        <f t="shared" si="59"/>
        <v>1.0376083698056553</v>
      </c>
      <c r="I264">
        <v>2.36</v>
      </c>
      <c r="J264">
        <v>1.64</v>
      </c>
      <c r="K264" s="7">
        <f t="shared" si="60"/>
        <v>2.4390243902439024</v>
      </c>
      <c r="L264" s="7">
        <f t="shared" si="61"/>
        <v>1.6949152542372881</v>
      </c>
      <c r="M264" s="18">
        <f t="shared" si="62"/>
        <v>0.41000000000000003</v>
      </c>
      <c r="N264" s="18">
        <f t="shared" si="63"/>
        <v>0.59000000000000008</v>
      </c>
      <c r="O264" s="15">
        <f t="shared" si="64"/>
        <v>0.16455126437378503</v>
      </c>
      <c r="P264" s="15">
        <f t="shared" si="65"/>
        <v>1.5805577978396348</v>
      </c>
      <c r="Q264" t="s">
        <v>61</v>
      </c>
      <c r="R264" t="s">
        <v>60</v>
      </c>
      <c r="S264" t="s">
        <v>153</v>
      </c>
      <c r="T264" s="8" t="s">
        <v>299</v>
      </c>
      <c r="U264" s="32" t="s">
        <v>305</v>
      </c>
      <c r="V264" t="s">
        <v>432</v>
      </c>
      <c r="W264" s="8" t="s">
        <v>308</v>
      </c>
    </row>
    <row r="265" spans="1:23" x14ac:dyDescent="0.25">
      <c r="A265" s="31">
        <v>0.5165995888738828</v>
      </c>
      <c r="B265" s="31">
        <v>0.48105012753619164</v>
      </c>
      <c r="C265" s="16">
        <f t="shared" si="56"/>
        <v>1.9357351835681185</v>
      </c>
      <c r="D265" s="17">
        <f t="shared" si="57"/>
        <v>2.0787854378539072</v>
      </c>
      <c r="E265" s="12">
        <v>4.9188906331763427E-2</v>
      </c>
      <c r="F265" s="7">
        <f t="shared" si="66"/>
        <v>1.0491889063317634</v>
      </c>
      <c r="G265" s="7">
        <f t="shared" si="58"/>
        <v>1.8449825116202865</v>
      </c>
      <c r="H265" s="7">
        <f t="shared" si="59"/>
        <v>1.9813261704433003</v>
      </c>
      <c r="I265">
        <v>1.56</v>
      </c>
      <c r="J265">
        <v>2.4500000000000002</v>
      </c>
      <c r="K265" s="7">
        <f t="shared" si="60"/>
        <v>1.6367346938775511</v>
      </c>
      <c r="L265" s="7">
        <f t="shared" si="61"/>
        <v>2.5705128205128207</v>
      </c>
      <c r="M265" s="18">
        <f t="shared" si="62"/>
        <v>0.61097256857855353</v>
      </c>
      <c r="N265" s="18">
        <f t="shared" si="63"/>
        <v>0.38902743142144636</v>
      </c>
      <c r="O265" s="15">
        <f t="shared" si="64"/>
        <v>0.84553646995276321</v>
      </c>
      <c r="P265" s="15">
        <f t="shared" si="65"/>
        <v>1.236545520141108</v>
      </c>
      <c r="Q265" t="s">
        <v>415</v>
      </c>
      <c r="R265" t="s">
        <v>416</v>
      </c>
      <c r="S265" t="s">
        <v>358</v>
      </c>
      <c r="T265" s="8" t="s">
        <v>299</v>
      </c>
      <c r="U265" s="32" t="s">
        <v>300</v>
      </c>
      <c r="V265" t="s">
        <v>432</v>
      </c>
      <c r="W265" s="8" t="s">
        <v>318</v>
      </c>
    </row>
    <row r="266" spans="1:23" x14ac:dyDescent="0.25">
      <c r="A266" s="31">
        <v>0.65033571320269701</v>
      </c>
      <c r="B266" s="31">
        <v>0.33659043216479356</v>
      </c>
      <c r="C266" s="16">
        <f t="shared" si="56"/>
        <v>1.5376673611776868</v>
      </c>
      <c r="D266" s="17">
        <f t="shared" si="57"/>
        <v>2.9709697734676048</v>
      </c>
      <c r="E266" s="12">
        <v>3.6965398667526461E-2</v>
      </c>
      <c r="F266" s="7">
        <f t="shared" si="66"/>
        <v>1.0369653986675265</v>
      </c>
      <c r="G266" s="7">
        <f t="shared" si="58"/>
        <v>1.4828531049864819</v>
      </c>
      <c r="H266" s="7">
        <f t="shared" si="59"/>
        <v>2.8650616281750807</v>
      </c>
      <c r="I266">
        <v>1.88</v>
      </c>
      <c r="J266">
        <v>1.98</v>
      </c>
      <c r="K266" s="7">
        <f t="shared" si="60"/>
        <v>1.9494949494949496</v>
      </c>
      <c r="L266" s="7">
        <f t="shared" si="61"/>
        <v>2.0531914893617023</v>
      </c>
      <c r="M266" s="18">
        <f t="shared" si="62"/>
        <v>0.5129533678756476</v>
      </c>
      <c r="N266" s="18">
        <f t="shared" si="63"/>
        <v>0.48704663212435229</v>
      </c>
      <c r="O266" s="15">
        <f t="shared" si="64"/>
        <v>1.2678261883648538</v>
      </c>
      <c r="P266" s="15">
        <f t="shared" si="65"/>
        <v>0.69108461072133154</v>
      </c>
      <c r="Q266" t="s">
        <v>417</v>
      </c>
      <c r="R266" t="s">
        <v>418</v>
      </c>
      <c r="S266" t="s">
        <v>358</v>
      </c>
      <c r="T266" s="8" t="s">
        <v>303</v>
      </c>
      <c r="U266" s="32" t="s">
        <v>304</v>
      </c>
      <c r="V266" t="s">
        <v>432</v>
      </c>
      <c r="W266" s="8" t="s">
        <v>326</v>
      </c>
    </row>
    <row r="267" spans="1:23" x14ac:dyDescent="0.25">
      <c r="A267" s="31">
        <v>0.42708691098751306</v>
      </c>
      <c r="B267" s="31">
        <v>0.56989932997399262</v>
      </c>
      <c r="C267" s="16">
        <f t="shared" si="56"/>
        <v>2.3414438004849965</v>
      </c>
      <c r="D267" s="17">
        <f t="shared" si="57"/>
        <v>1.7546958689101022</v>
      </c>
      <c r="E267" s="12">
        <v>3.62694300518136E-2</v>
      </c>
      <c r="F267" s="7">
        <f t="shared" si="66"/>
        <v>1.0362694300518136</v>
      </c>
      <c r="G267" s="7">
        <f t="shared" si="58"/>
        <v>2.2594932674680215</v>
      </c>
      <c r="H267" s="7">
        <f t="shared" si="59"/>
        <v>1.6932815134982484</v>
      </c>
      <c r="I267">
        <v>1.93</v>
      </c>
      <c r="J267">
        <v>1.93</v>
      </c>
      <c r="K267" s="7">
        <f t="shared" si="60"/>
        <v>2</v>
      </c>
      <c r="L267" s="7">
        <f t="shared" si="61"/>
        <v>2</v>
      </c>
      <c r="M267" s="18">
        <f t="shared" si="62"/>
        <v>0.5</v>
      </c>
      <c r="N267" s="18">
        <f t="shared" si="63"/>
        <v>0.5</v>
      </c>
      <c r="O267" s="15">
        <f t="shared" si="64"/>
        <v>0.85417382197502612</v>
      </c>
      <c r="P267" s="15">
        <f t="shared" si="65"/>
        <v>1.1397986599479852</v>
      </c>
      <c r="Q267" t="s">
        <v>419</v>
      </c>
      <c r="R267" t="s">
        <v>420</v>
      </c>
      <c r="S267" t="s">
        <v>358</v>
      </c>
      <c r="T267" s="8" t="s">
        <v>303</v>
      </c>
      <c r="U267" s="32" t="s">
        <v>304</v>
      </c>
      <c r="V267" t="s">
        <v>432</v>
      </c>
      <c r="W267" s="8" t="s">
        <v>317</v>
      </c>
    </row>
    <row r="268" spans="1:23" x14ac:dyDescent="0.25">
      <c r="A268" s="31">
        <v>0.58575906683696777</v>
      </c>
      <c r="B268" s="31">
        <v>0.40501891526868999</v>
      </c>
      <c r="C268" s="16">
        <f t="shared" si="56"/>
        <v>1.7071865492409466</v>
      </c>
      <c r="D268" s="17">
        <f t="shared" si="57"/>
        <v>2.4690204884297784</v>
      </c>
      <c r="E268" s="12">
        <v>3.6644165863066513E-2</v>
      </c>
      <c r="F268" s="7">
        <f t="shared" si="66"/>
        <v>1.0366441658630665</v>
      </c>
      <c r="G268" s="7">
        <f t="shared" si="58"/>
        <v>1.6468394898259178</v>
      </c>
      <c r="H268" s="7">
        <f t="shared" si="59"/>
        <v>2.3817434851178421</v>
      </c>
      <c r="I268">
        <v>1.83</v>
      </c>
      <c r="J268">
        <v>2.04</v>
      </c>
      <c r="K268" s="7">
        <f t="shared" si="60"/>
        <v>1.8970588235294117</v>
      </c>
      <c r="L268" s="7">
        <f t="shared" si="61"/>
        <v>2.1147540983606556</v>
      </c>
      <c r="M268" s="18">
        <f t="shared" si="62"/>
        <v>0.52713178294573648</v>
      </c>
      <c r="N268" s="18">
        <f t="shared" si="63"/>
        <v>0.47286821705426357</v>
      </c>
      <c r="O268" s="15">
        <f t="shared" si="64"/>
        <v>1.1112194062054241</v>
      </c>
      <c r="P268" s="15">
        <f t="shared" si="65"/>
        <v>0.85651541097804929</v>
      </c>
      <c r="Q268" t="s">
        <v>421</v>
      </c>
      <c r="R268" t="s">
        <v>422</v>
      </c>
      <c r="S268" t="s">
        <v>358</v>
      </c>
      <c r="T268" s="8" t="s">
        <v>303</v>
      </c>
      <c r="U268" s="32" t="s">
        <v>304</v>
      </c>
      <c r="V268" t="s">
        <v>432</v>
      </c>
      <c r="W268" s="8" t="s">
        <v>326</v>
      </c>
    </row>
    <row r="269" spans="1:23" x14ac:dyDescent="0.25">
      <c r="A269" s="31">
        <v>0.31795693587872531</v>
      </c>
      <c r="B269" s="31">
        <v>0.68148941295249155</v>
      </c>
      <c r="C269" s="16">
        <f t="shared" si="56"/>
        <v>3.1450800003350725</v>
      </c>
      <c r="D269" s="17">
        <f t="shared" si="57"/>
        <v>1.4673742262078437</v>
      </c>
      <c r="E269" s="12">
        <v>4.3440650933960434E-2</v>
      </c>
      <c r="F269" s="7">
        <f t="shared" si="66"/>
        <v>1.0434406509339604</v>
      </c>
      <c r="G269" s="7">
        <f t="shared" si="58"/>
        <v>3.014143638663092</v>
      </c>
      <c r="H269" s="7">
        <f t="shared" si="59"/>
        <v>1.4062843199509525</v>
      </c>
      <c r="I269">
        <v>2.09</v>
      </c>
      <c r="J269">
        <v>1.77</v>
      </c>
      <c r="K269" s="7">
        <f t="shared" si="60"/>
        <v>2.1807909604519771</v>
      </c>
      <c r="L269" s="7">
        <f t="shared" si="61"/>
        <v>1.8468899521531099</v>
      </c>
      <c r="M269" s="18">
        <f t="shared" si="62"/>
        <v>0.45854922279792754</v>
      </c>
      <c r="N269" s="18">
        <f t="shared" si="63"/>
        <v>0.54145077720207258</v>
      </c>
      <c r="O269" s="15">
        <f t="shared" si="64"/>
        <v>0.69339761157733304</v>
      </c>
      <c r="P269" s="15">
        <f t="shared" si="65"/>
        <v>1.2586359492806782</v>
      </c>
      <c r="Q269" t="s">
        <v>135</v>
      </c>
      <c r="R269" t="s">
        <v>74</v>
      </c>
      <c r="S269" t="s">
        <v>155</v>
      </c>
      <c r="T269" s="8" t="s">
        <v>306</v>
      </c>
      <c r="U269" s="32" t="s">
        <v>309</v>
      </c>
      <c r="V269" t="s">
        <v>432</v>
      </c>
      <c r="W269" s="8" t="s">
        <v>322</v>
      </c>
    </row>
    <row r="270" spans="1:23" x14ac:dyDescent="0.25">
      <c r="A270" s="31">
        <v>0.4926912119184278</v>
      </c>
      <c r="B270" s="31">
        <v>0.50634330822143725</v>
      </c>
      <c r="C270" s="16">
        <f t="shared" si="56"/>
        <v>2.0296688388376705</v>
      </c>
      <c r="D270" s="17">
        <f t="shared" si="57"/>
        <v>1.9749446349208464</v>
      </c>
      <c r="E270" s="12">
        <v>4.2115467470917878E-2</v>
      </c>
      <c r="F270" s="7">
        <f t="shared" si="66"/>
        <v>1.0421154674709179</v>
      </c>
      <c r="G270" s="7">
        <f t="shared" si="58"/>
        <v>1.9476429457125508</v>
      </c>
      <c r="H270" s="7">
        <f t="shared" si="59"/>
        <v>1.8951303349462671</v>
      </c>
      <c r="I270">
        <v>1.76</v>
      </c>
      <c r="J270">
        <v>2.11</v>
      </c>
      <c r="K270" s="7">
        <f t="shared" si="60"/>
        <v>1.8341232227488156</v>
      </c>
      <c r="L270" s="7">
        <f t="shared" si="61"/>
        <v>2.1988636363636367</v>
      </c>
      <c r="M270" s="18">
        <f t="shared" si="62"/>
        <v>0.54521963824289399</v>
      </c>
      <c r="N270" s="18">
        <f t="shared" si="63"/>
        <v>0.4547803617571059</v>
      </c>
      <c r="O270" s="15">
        <f t="shared" si="64"/>
        <v>0.9036563934238464</v>
      </c>
      <c r="P270" s="15">
        <f t="shared" si="65"/>
        <v>1.1133798879641832</v>
      </c>
      <c r="Q270" t="s">
        <v>142</v>
      </c>
      <c r="R270" t="s">
        <v>136</v>
      </c>
      <c r="S270" t="s">
        <v>155</v>
      </c>
      <c r="T270" s="8" t="s">
        <v>306</v>
      </c>
      <c r="U270" s="32" t="s">
        <v>309</v>
      </c>
      <c r="V270" t="s">
        <v>432</v>
      </c>
      <c r="W270" s="8" t="s">
        <v>309</v>
      </c>
    </row>
    <row r="271" spans="1:23" x14ac:dyDescent="0.25">
      <c r="A271" s="31">
        <v>0.37783430306242294</v>
      </c>
      <c r="B271" s="31">
        <v>0.62016303574002474</v>
      </c>
      <c r="C271" s="16">
        <f t="shared" si="56"/>
        <v>2.646662814611588</v>
      </c>
      <c r="D271" s="17">
        <f t="shared" si="57"/>
        <v>1.6124792068697313</v>
      </c>
      <c r="E271" s="12">
        <v>4.2780748663101553E-2</v>
      </c>
      <c r="F271" s="7">
        <f t="shared" si="66"/>
        <v>1.0427807486631016</v>
      </c>
      <c r="G271" s="7">
        <f t="shared" si="58"/>
        <v>2.5380817760634202</v>
      </c>
      <c r="H271" s="7">
        <f t="shared" si="59"/>
        <v>1.5463262137673834</v>
      </c>
      <c r="I271">
        <v>1.7</v>
      </c>
      <c r="J271">
        <v>2.2000000000000002</v>
      </c>
      <c r="K271" s="7">
        <f t="shared" si="60"/>
        <v>1.7727272727272725</v>
      </c>
      <c r="L271" s="7">
        <f t="shared" si="61"/>
        <v>2.2941176470588238</v>
      </c>
      <c r="M271" s="18">
        <f t="shared" si="62"/>
        <v>0.56410256410256421</v>
      </c>
      <c r="N271" s="18">
        <f t="shared" si="63"/>
        <v>0.43589743589743585</v>
      </c>
      <c r="O271" s="15">
        <f t="shared" si="64"/>
        <v>0.66979717361065882</v>
      </c>
      <c r="P271" s="15">
        <f t="shared" si="65"/>
        <v>1.4227269643447629</v>
      </c>
      <c r="Q271" t="s">
        <v>79</v>
      </c>
      <c r="R271" t="s">
        <v>134</v>
      </c>
      <c r="S271" t="s">
        <v>155</v>
      </c>
      <c r="T271" s="8" t="s">
        <v>303</v>
      </c>
      <c r="U271" s="32" t="s">
        <v>316</v>
      </c>
      <c r="V271" t="s">
        <v>432</v>
      </c>
      <c r="W271" s="8" t="s">
        <v>304</v>
      </c>
    </row>
    <row r="272" spans="1:23" x14ac:dyDescent="0.25">
      <c r="A272" s="31">
        <v>0.15564399511954508</v>
      </c>
      <c r="B272" s="31">
        <v>0.84433798976989793</v>
      </c>
      <c r="C272" s="16">
        <f t="shared" si="56"/>
        <v>6.4249186049993936</v>
      </c>
      <c r="D272" s="17">
        <f t="shared" si="57"/>
        <v>1.1843598323374311</v>
      </c>
      <c r="E272" s="12">
        <v>3.9529106814990778E-2</v>
      </c>
      <c r="F272" s="7">
        <f t="shared" si="66"/>
        <v>1.0395291068149908</v>
      </c>
      <c r="G272" s="7">
        <f t="shared" si="58"/>
        <v>6.1806048170066896</v>
      </c>
      <c r="H272" s="7">
        <f t="shared" si="59"/>
        <v>1.1393233961155611</v>
      </c>
      <c r="I272">
        <v>1.88</v>
      </c>
      <c r="J272">
        <v>1.97</v>
      </c>
      <c r="K272" s="7">
        <f t="shared" si="60"/>
        <v>1.9543147208121825</v>
      </c>
      <c r="L272" s="7">
        <f t="shared" si="61"/>
        <v>2.0478723404255317</v>
      </c>
      <c r="M272" s="18">
        <f t="shared" si="62"/>
        <v>0.51168831168831175</v>
      </c>
      <c r="N272" s="18">
        <f t="shared" si="63"/>
        <v>0.48831168831168836</v>
      </c>
      <c r="O272" s="15">
        <f t="shared" si="64"/>
        <v>0.30417735086814646</v>
      </c>
      <c r="P272" s="15">
        <f t="shared" si="65"/>
        <v>1.7290964152202697</v>
      </c>
      <c r="Q272" t="s">
        <v>133</v>
      </c>
      <c r="R272" t="s">
        <v>423</v>
      </c>
      <c r="S272" t="s">
        <v>155</v>
      </c>
      <c r="T272" s="8" t="s">
        <v>306</v>
      </c>
      <c r="U272" s="32" t="s">
        <v>309</v>
      </c>
      <c r="V272" t="s">
        <v>432</v>
      </c>
      <c r="W272" s="8" t="s">
        <v>309</v>
      </c>
    </row>
    <row r="273" spans="1:23" x14ac:dyDescent="0.25">
      <c r="A273" s="31">
        <v>0.65338577696135725</v>
      </c>
      <c r="B273" s="31">
        <v>0.34211476579325401</v>
      </c>
      <c r="C273" s="16">
        <f t="shared" si="56"/>
        <v>1.5304893911995001</v>
      </c>
      <c r="D273" s="17">
        <f t="shared" si="57"/>
        <v>2.9229957312170431</v>
      </c>
      <c r="E273" s="12">
        <v>4.2815865510900997E-2</v>
      </c>
      <c r="F273" s="7">
        <f t="shared" si="66"/>
        <v>1.042815865510901</v>
      </c>
      <c r="G273" s="7">
        <f t="shared" si="58"/>
        <v>1.4676506580091933</v>
      </c>
      <c r="H273" s="7">
        <f t="shared" si="59"/>
        <v>2.8029835639151846</v>
      </c>
      <c r="I273">
        <v>1.62</v>
      </c>
      <c r="J273">
        <v>2.35</v>
      </c>
      <c r="K273" s="7">
        <f t="shared" si="60"/>
        <v>1.6893617021276597</v>
      </c>
      <c r="L273" s="7">
        <f t="shared" si="61"/>
        <v>2.4506172839506175</v>
      </c>
      <c r="M273" s="18">
        <f t="shared" si="62"/>
        <v>0.59193954659949621</v>
      </c>
      <c r="N273" s="18">
        <f t="shared" si="63"/>
        <v>0.40806045340050373</v>
      </c>
      <c r="O273" s="15">
        <f t="shared" si="64"/>
        <v>1.1038049083134418</v>
      </c>
      <c r="P273" s="15">
        <f t="shared" si="65"/>
        <v>0.83839235814766577</v>
      </c>
      <c r="Q273" t="s">
        <v>170</v>
      </c>
      <c r="R273" t="s">
        <v>191</v>
      </c>
      <c r="S273" t="s">
        <v>166</v>
      </c>
      <c r="T273" s="8" t="s">
        <v>303</v>
      </c>
      <c r="U273" s="32" t="s">
        <v>304</v>
      </c>
      <c r="V273" t="s">
        <v>433</v>
      </c>
      <c r="W273" s="8" t="s">
        <v>305</v>
      </c>
    </row>
    <row r="274" spans="1:23" x14ac:dyDescent="0.25">
      <c r="A274" s="31">
        <v>0.4951743335352497</v>
      </c>
      <c r="B274" s="31">
        <v>0.50377168525247662</v>
      </c>
      <c r="C274" s="16">
        <f t="shared" si="56"/>
        <v>2.0194907778450384</v>
      </c>
      <c r="D274" s="17">
        <f t="shared" si="57"/>
        <v>1.9850262118221815</v>
      </c>
      <c r="E274" s="12">
        <v>3.8968048359240282E-2</v>
      </c>
      <c r="F274" s="7">
        <f t="shared" si="66"/>
        <v>1.0389680483592403</v>
      </c>
      <c r="G274" s="7">
        <f t="shared" si="58"/>
        <v>1.9437467600993696</v>
      </c>
      <c r="H274" s="7">
        <f t="shared" si="59"/>
        <v>1.9105748390982531</v>
      </c>
      <c r="I274">
        <v>1.92</v>
      </c>
      <c r="J274">
        <v>1.93</v>
      </c>
      <c r="K274" s="7">
        <f t="shared" si="60"/>
        <v>1.9948186528497414</v>
      </c>
      <c r="L274" s="7">
        <f t="shared" si="61"/>
        <v>2.0052083333333335</v>
      </c>
      <c r="M274" s="18">
        <f t="shared" si="62"/>
        <v>0.50129870129870124</v>
      </c>
      <c r="N274" s="18">
        <f t="shared" si="63"/>
        <v>0.49870129870129865</v>
      </c>
      <c r="O274" s="15">
        <f t="shared" si="64"/>
        <v>0.98778299694855531</v>
      </c>
      <c r="P274" s="15">
        <f t="shared" si="65"/>
        <v>1.0101671813656434</v>
      </c>
      <c r="Q274" t="s">
        <v>168</v>
      </c>
      <c r="R274" t="s">
        <v>173</v>
      </c>
      <c r="S274" t="s">
        <v>166</v>
      </c>
      <c r="T274" s="8" t="s">
        <v>306</v>
      </c>
      <c r="U274" s="32" t="s">
        <v>309</v>
      </c>
      <c r="V274" t="s">
        <v>433</v>
      </c>
      <c r="W274" s="8" t="s">
        <v>305</v>
      </c>
    </row>
    <row r="275" spans="1:23" x14ac:dyDescent="0.25">
      <c r="A275" s="31">
        <v>0.66834462299084441</v>
      </c>
      <c r="B275" s="31">
        <v>0.31489692172747785</v>
      </c>
      <c r="C275" s="16">
        <f t="shared" si="56"/>
        <v>1.4962340768524427</v>
      </c>
      <c r="D275" s="17">
        <f t="shared" si="57"/>
        <v>3.1756423483410003</v>
      </c>
      <c r="E275" s="12">
        <v>4.6894803548795938E-2</v>
      </c>
      <c r="F275" s="7">
        <f t="shared" si="66"/>
        <v>1.0468948035487959</v>
      </c>
      <c r="G275" s="7">
        <f t="shared" si="58"/>
        <v>1.429211485032176</v>
      </c>
      <c r="H275" s="7">
        <f t="shared" si="59"/>
        <v>3.0333920252312945</v>
      </c>
      <c r="I275">
        <v>1.5</v>
      </c>
      <c r="J275">
        <v>2.63</v>
      </c>
      <c r="K275" s="7">
        <f t="shared" si="60"/>
        <v>1.5703422053231939</v>
      </c>
      <c r="L275" s="7">
        <f t="shared" si="61"/>
        <v>2.7533333333333334</v>
      </c>
      <c r="M275" s="18">
        <f t="shared" si="62"/>
        <v>0.63680387409200967</v>
      </c>
      <c r="N275" s="18">
        <f t="shared" si="63"/>
        <v>0.36319612590799033</v>
      </c>
      <c r="O275" s="15">
        <f t="shared" si="64"/>
        <v>1.0495297691833412</v>
      </c>
      <c r="P275" s="15">
        <f t="shared" si="65"/>
        <v>0.86701619115632234</v>
      </c>
      <c r="Q275" t="s">
        <v>196</v>
      </c>
      <c r="R275" t="s">
        <v>164</v>
      </c>
      <c r="S275" t="s">
        <v>166</v>
      </c>
      <c r="T275" s="8" t="s">
        <v>299</v>
      </c>
      <c r="U275" s="32" t="s">
        <v>318</v>
      </c>
      <c r="V275" t="s">
        <v>433</v>
      </c>
      <c r="W275" s="8" t="s">
        <v>302</v>
      </c>
    </row>
    <row r="276" spans="1:23" x14ac:dyDescent="0.25">
      <c r="A276" s="31">
        <v>0.54601712239383915</v>
      </c>
      <c r="B276" s="31">
        <v>0.45253241144234069</v>
      </c>
      <c r="C276" s="16">
        <f t="shared" si="56"/>
        <v>1.8314443979628636</v>
      </c>
      <c r="D276" s="17">
        <f t="shared" si="57"/>
        <v>2.2097864699077245</v>
      </c>
      <c r="E276" s="12">
        <v>4.5097025283727721E-2</v>
      </c>
      <c r="F276" s="7">
        <f t="shared" si="66"/>
        <v>1.0450970252837277</v>
      </c>
      <c r="G276" s="7">
        <f t="shared" si="58"/>
        <v>1.7524156644361846</v>
      </c>
      <c r="H276" s="7">
        <f t="shared" si="59"/>
        <v>2.1144318818702996</v>
      </c>
      <c r="I276">
        <v>1.81</v>
      </c>
      <c r="J276">
        <v>2.0299999999999998</v>
      </c>
      <c r="K276" s="7">
        <f t="shared" si="60"/>
        <v>1.8916256157635472</v>
      </c>
      <c r="L276" s="7">
        <f t="shared" si="61"/>
        <v>2.1215469613259672</v>
      </c>
      <c r="M276" s="18">
        <f t="shared" si="62"/>
        <v>0.52864583333333326</v>
      </c>
      <c r="N276" s="18">
        <f t="shared" si="63"/>
        <v>0.47135416666666657</v>
      </c>
      <c r="O276" s="15">
        <f t="shared" si="64"/>
        <v>1.0328599753656862</v>
      </c>
      <c r="P276" s="15">
        <f t="shared" si="65"/>
        <v>0.96006876239701022</v>
      </c>
      <c r="Q276" t="s">
        <v>174</v>
      </c>
      <c r="R276" t="s">
        <v>171</v>
      </c>
      <c r="S276" t="s">
        <v>166</v>
      </c>
      <c r="T276" s="8" t="s">
        <v>306</v>
      </c>
      <c r="U276" s="32" t="s">
        <v>309</v>
      </c>
      <c r="V276" t="s">
        <v>433</v>
      </c>
      <c r="W276" s="8" t="s">
        <v>319</v>
      </c>
    </row>
    <row r="277" spans="1:23" x14ac:dyDescent="0.25">
      <c r="A277" s="31">
        <v>0.77589952564455078</v>
      </c>
      <c r="B277" s="31">
        <v>9.1962865361943522E-2</v>
      </c>
      <c r="C277" s="16">
        <f t="shared" si="56"/>
        <v>1.2888266675627695</v>
      </c>
      <c r="D277" s="17">
        <f t="shared" si="57"/>
        <v>10.873954351729283</v>
      </c>
      <c r="E277" s="12">
        <v>3.6959796083883667E-2</v>
      </c>
      <c r="F277" s="7">
        <f t="shared" si="66"/>
        <v>1.0369597960838837</v>
      </c>
      <c r="G277" s="7">
        <f t="shared" si="58"/>
        <v>1.2428897170652808</v>
      </c>
      <c r="H277" s="7">
        <f t="shared" si="59"/>
        <v>10.486379889360386</v>
      </c>
      <c r="I277">
        <v>1.26</v>
      </c>
      <c r="J277">
        <v>4.1100000000000003</v>
      </c>
      <c r="K277" s="7">
        <f t="shared" si="60"/>
        <v>1.3065693430656935</v>
      </c>
      <c r="L277" s="7">
        <f t="shared" si="61"/>
        <v>4.2619047619047619</v>
      </c>
      <c r="M277" s="18">
        <f t="shared" si="62"/>
        <v>0.76536312849162003</v>
      </c>
      <c r="N277" s="18">
        <f t="shared" si="63"/>
        <v>0.23463687150837989</v>
      </c>
      <c r="O277" s="15">
        <f t="shared" si="64"/>
        <v>1.0137665335063839</v>
      </c>
      <c r="P277" s="15">
        <f t="shared" si="65"/>
        <v>0.39193697380447362</v>
      </c>
      <c r="Q277" t="s">
        <v>249</v>
      </c>
      <c r="R277" t="s">
        <v>221</v>
      </c>
      <c r="S277" t="s">
        <v>291</v>
      </c>
      <c r="T277" s="8" t="s">
        <v>303</v>
      </c>
      <c r="U277" s="32" t="s">
        <v>310</v>
      </c>
      <c r="V277" t="s">
        <v>433</v>
      </c>
      <c r="W277" s="8" t="s">
        <v>304</v>
      </c>
    </row>
    <row r="278" spans="1:23" x14ac:dyDescent="0.25">
      <c r="A278" s="31">
        <v>0.71007310553849934</v>
      </c>
      <c r="B278" s="31">
        <v>0.21931264040431728</v>
      </c>
      <c r="C278" s="16">
        <f t="shared" si="56"/>
        <v>1.4083056972586341</v>
      </c>
      <c r="D278" s="17">
        <f t="shared" si="57"/>
        <v>4.5597007001349041</v>
      </c>
      <c r="E278" s="12">
        <v>3.0130699391399673E-2</v>
      </c>
      <c r="F278" s="7">
        <f t="shared" si="66"/>
        <v>1.0301306993913997</v>
      </c>
      <c r="G278" s="7">
        <f t="shared" si="58"/>
        <v>1.367113608099108</v>
      </c>
      <c r="H278" s="7">
        <f t="shared" si="59"/>
        <v>4.426332214765341</v>
      </c>
      <c r="I278">
        <v>1.56</v>
      </c>
      <c r="J278">
        <v>2.57</v>
      </c>
      <c r="K278" s="7">
        <f t="shared" si="60"/>
        <v>1.6070038910505835</v>
      </c>
      <c r="L278" s="7">
        <f t="shared" si="61"/>
        <v>2.6474358974358969</v>
      </c>
      <c r="M278" s="18">
        <f t="shared" si="62"/>
        <v>0.62227602905569013</v>
      </c>
      <c r="N278" s="18">
        <f t="shared" si="63"/>
        <v>0.37772397094430998</v>
      </c>
      <c r="O278" s="15">
        <f t="shared" si="64"/>
        <v>1.1410902435307402</v>
      </c>
      <c r="P278" s="15">
        <f t="shared" si="65"/>
        <v>0.58061615696783997</v>
      </c>
      <c r="Q278" t="s">
        <v>216</v>
      </c>
      <c r="R278" t="s">
        <v>225</v>
      </c>
      <c r="S278" t="s">
        <v>291</v>
      </c>
      <c r="T278" s="8" t="s">
        <v>303</v>
      </c>
      <c r="U278" s="32" t="s">
        <v>310</v>
      </c>
      <c r="V278" t="s">
        <v>433</v>
      </c>
      <c r="W278" s="8" t="s">
        <v>319</v>
      </c>
    </row>
    <row r="279" spans="1:23" x14ac:dyDescent="0.25">
      <c r="A279" s="31">
        <v>0.52725576461754131</v>
      </c>
      <c r="B279" s="31">
        <v>0.46606614218392661</v>
      </c>
      <c r="C279" s="16">
        <f t="shared" si="56"/>
        <v>1.8966127392184626</v>
      </c>
      <c r="D279" s="17">
        <f t="shared" si="57"/>
        <v>2.1456182062788929</v>
      </c>
      <c r="E279" s="12">
        <v>2.6964398567516312E-2</v>
      </c>
      <c r="F279" s="7">
        <f t="shared" si="66"/>
        <v>1.0269643985675163</v>
      </c>
      <c r="G279" s="7">
        <f t="shared" si="58"/>
        <v>1.8468144970400087</v>
      </c>
      <c r="H279" s="7">
        <f t="shared" si="59"/>
        <v>2.089281974401211</v>
      </c>
      <c r="I279">
        <v>1.88</v>
      </c>
      <c r="J279">
        <v>2.02</v>
      </c>
      <c r="K279" s="7">
        <f t="shared" si="60"/>
        <v>1.9306930693069306</v>
      </c>
      <c r="L279" s="7">
        <f t="shared" si="61"/>
        <v>2.0744680851063828</v>
      </c>
      <c r="M279" s="18">
        <f t="shared" si="62"/>
        <v>0.517948717948718</v>
      </c>
      <c r="N279" s="18">
        <f t="shared" si="63"/>
        <v>0.48205128205128212</v>
      </c>
      <c r="O279" s="15">
        <f t="shared" si="64"/>
        <v>1.0179690504992134</v>
      </c>
      <c r="P279" s="15">
        <f t="shared" si="65"/>
        <v>0.96683933750920947</v>
      </c>
      <c r="Q279" t="s">
        <v>230</v>
      </c>
      <c r="R279" t="s">
        <v>229</v>
      </c>
      <c r="S279" t="s">
        <v>292</v>
      </c>
      <c r="T279" s="8" t="s">
        <v>303</v>
      </c>
      <c r="U279" s="32" t="s">
        <v>304</v>
      </c>
      <c r="V279" t="s">
        <v>433</v>
      </c>
      <c r="W279" s="8" t="s">
        <v>315</v>
      </c>
    </row>
    <row r="280" spans="1:23" x14ac:dyDescent="0.25">
      <c r="A280" s="31">
        <v>0.51728803422026315</v>
      </c>
      <c r="B280" s="31">
        <v>0.48158885877895019</v>
      </c>
      <c r="C280" s="16">
        <f t="shared" si="56"/>
        <v>1.9331589633758981</v>
      </c>
      <c r="D280" s="17">
        <f t="shared" si="57"/>
        <v>2.0764599964697297</v>
      </c>
      <c r="E280" s="12">
        <v>3.5577975284917462E-2</v>
      </c>
      <c r="F280" s="7">
        <f t="shared" si="66"/>
        <v>1.0355779752849175</v>
      </c>
      <c r="G280" s="7">
        <f t="shared" si="58"/>
        <v>1.8667439917733188</v>
      </c>
      <c r="H280" s="7">
        <f t="shared" si="59"/>
        <v>2.0051218218487463</v>
      </c>
      <c r="I280">
        <v>1.81</v>
      </c>
      <c r="J280">
        <v>2.0699999999999998</v>
      </c>
      <c r="K280" s="7">
        <f t="shared" si="60"/>
        <v>1.8743961352657006</v>
      </c>
      <c r="L280" s="7">
        <f t="shared" si="61"/>
        <v>2.1436464088397789</v>
      </c>
      <c r="M280" s="18">
        <f t="shared" si="62"/>
        <v>0.53350515463917525</v>
      </c>
      <c r="N280" s="18">
        <f t="shared" si="63"/>
        <v>0.46649484536082475</v>
      </c>
      <c r="O280" s="15">
        <f t="shared" si="64"/>
        <v>0.96960269216165273</v>
      </c>
      <c r="P280" s="15">
        <f t="shared" si="65"/>
        <v>1.0323562276587439</v>
      </c>
      <c r="Q280" t="s">
        <v>259</v>
      </c>
      <c r="R280" t="s">
        <v>233</v>
      </c>
      <c r="S280" t="s">
        <v>292</v>
      </c>
      <c r="T280" s="8" t="s">
        <v>306</v>
      </c>
      <c r="U280" s="32" t="s">
        <v>309</v>
      </c>
      <c r="V280" t="s">
        <v>433</v>
      </c>
      <c r="W280" s="8" t="s">
        <v>322</v>
      </c>
    </row>
    <row r="281" spans="1:23" x14ac:dyDescent="0.25">
      <c r="A281" s="31">
        <v>0.46082219098639582</v>
      </c>
      <c r="B281" s="31">
        <v>0.53389207541559836</v>
      </c>
      <c r="C281" s="16">
        <f t="shared" si="56"/>
        <v>2.1700343854090169</v>
      </c>
      <c r="D281" s="17">
        <f t="shared" si="57"/>
        <v>1.8730377281243005</v>
      </c>
      <c r="E281" s="12">
        <v>3.1884980635577431E-2</v>
      </c>
      <c r="F281" s="7">
        <f t="shared" si="66"/>
        <v>1.0318849806355774</v>
      </c>
      <c r="G281" s="7">
        <f t="shared" si="58"/>
        <v>2.1029808807493349</v>
      </c>
      <c r="H281" s="7">
        <f t="shared" si="59"/>
        <v>1.8151613438259611</v>
      </c>
      <c r="I281">
        <v>1.83</v>
      </c>
      <c r="J281">
        <v>2.06</v>
      </c>
      <c r="K281" s="7">
        <f t="shared" si="60"/>
        <v>1.8883495145631068</v>
      </c>
      <c r="L281" s="7">
        <f t="shared" si="61"/>
        <v>2.1256830601092895</v>
      </c>
      <c r="M281" s="18">
        <f t="shared" si="62"/>
        <v>0.5295629820051414</v>
      </c>
      <c r="N281" s="18">
        <f t="shared" si="63"/>
        <v>0.47043701799485865</v>
      </c>
      <c r="O281" s="15">
        <f t="shared" si="64"/>
        <v>0.87019336064906772</v>
      </c>
      <c r="P281" s="15">
        <f t="shared" si="65"/>
        <v>1.1348853406375286</v>
      </c>
      <c r="Q281" t="s">
        <v>256</v>
      </c>
      <c r="R281" t="s">
        <v>258</v>
      </c>
      <c r="S281" t="s">
        <v>292</v>
      </c>
      <c r="T281" s="8" t="s">
        <v>303</v>
      </c>
      <c r="U281" s="32" t="s">
        <v>316</v>
      </c>
      <c r="V281" t="s">
        <v>433</v>
      </c>
      <c r="W281" s="8" t="s">
        <v>319</v>
      </c>
    </row>
    <row r="282" spans="1:23" x14ac:dyDescent="0.25">
      <c r="A282" s="31">
        <v>0.40655185086661466</v>
      </c>
      <c r="B282" s="31">
        <v>0.58929403307019057</v>
      </c>
      <c r="C282" s="16">
        <f t="shared" si="56"/>
        <v>2.4597108532856966</v>
      </c>
      <c r="D282" s="17">
        <f t="shared" si="57"/>
        <v>1.6969457416530305</v>
      </c>
      <c r="E282" s="12">
        <v>2.9489204844655115E-2</v>
      </c>
      <c r="F282" s="7">
        <f t="shared" si="66"/>
        <v>1.0294892048446551</v>
      </c>
      <c r="G282" s="7">
        <f t="shared" si="58"/>
        <v>2.3892536626033443</v>
      </c>
      <c r="H282" s="7">
        <f t="shared" si="59"/>
        <v>1.6483375771862427</v>
      </c>
      <c r="I282">
        <v>2.11</v>
      </c>
      <c r="J282">
        <v>1.8</v>
      </c>
      <c r="K282" s="7">
        <f t="shared" si="60"/>
        <v>2.1722222222222221</v>
      </c>
      <c r="L282" s="7">
        <f t="shared" si="61"/>
        <v>1.8530805687203793</v>
      </c>
      <c r="M282" s="18">
        <f t="shared" si="62"/>
        <v>0.46035805626598469</v>
      </c>
      <c r="N282" s="18">
        <f t="shared" si="63"/>
        <v>0.53964194373401531</v>
      </c>
      <c r="O282" s="15">
        <f t="shared" si="64"/>
        <v>0.88312096493803505</v>
      </c>
      <c r="P282" s="15">
        <f t="shared" si="65"/>
        <v>1.0920093219452347</v>
      </c>
      <c r="Q282" t="s">
        <v>327</v>
      </c>
      <c r="R282" t="s">
        <v>343</v>
      </c>
      <c r="S282" t="s">
        <v>349</v>
      </c>
      <c r="T282" s="8" t="s">
        <v>299</v>
      </c>
      <c r="U282" s="32" t="s">
        <v>314</v>
      </c>
      <c r="V282" t="s">
        <v>433</v>
      </c>
      <c r="W282" s="8" t="s">
        <v>318</v>
      </c>
    </row>
    <row r="283" spans="1:23" x14ac:dyDescent="0.25">
      <c r="A283" s="31">
        <v>0.8215931281161154</v>
      </c>
      <c r="B283" s="31">
        <v>0.1549275635713028</v>
      </c>
      <c r="C283" s="16">
        <f t="shared" si="56"/>
        <v>1.2171474733399552</v>
      </c>
      <c r="D283" s="17">
        <f t="shared" si="57"/>
        <v>6.4546293567688284</v>
      </c>
      <c r="E283" s="12">
        <v>2.9239766081871288E-2</v>
      </c>
      <c r="F283" s="7">
        <f t="shared" si="66"/>
        <v>1.0292397660818713</v>
      </c>
      <c r="G283" s="7">
        <f t="shared" si="58"/>
        <v>1.1825694201200703</v>
      </c>
      <c r="H283" s="7">
        <f t="shared" si="59"/>
        <v>6.2712592045878965</v>
      </c>
      <c r="I283">
        <v>1.71</v>
      </c>
      <c r="J283">
        <v>2.25</v>
      </c>
      <c r="K283" s="7">
        <f t="shared" si="60"/>
        <v>1.7599999999999998</v>
      </c>
      <c r="L283" s="7">
        <f t="shared" si="61"/>
        <v>2.3157894736842106</v>
      </c>
      <c r="M283" s="18">
        <f t="shared" si="62"/>
        <v>0.56818181818181823</v>
      </c>
      <c r="N283" s="18">
        <f t="shared" si="63"/>
        <v>0.43181818181818182</v>
      </c>
      <c r="O283" s="15">
        <f t="shared" si="64"/>
        <v>1.446003905484363</v>
      </c>
      <c r="P283" s="15">
        <f t="shared" si="65"/>
        <v>0.35877962090196436</v>
      </c>
      <c r="Q283" t="s">
        <v>424</v>
      </c>
      <c r="R283" t="s">
        <v>330</v>
      </c>
      <c r="S283" t="s">
        <v>349</v>
      </c>
      <c r="T283" s="8" t="s">
        <v>303</v>
      </c>
      <c r="U283" s="32" t="s">
        <v>301</v>
      </c>
      <c r="V283" t="s">
        <v>433</v>
      </c>
      <c r="W283" s="8" t="s">
        <v>307</v>
      </c>
    </row>
    <row r="284" spans="1:23" x14ac:dyDescent="0.25">
      <c r="A284" s="31">
        <v>0.55272519857887004</v>
      </c>
      <c r="B284" s="31">
        <v>0.44092206459014471</v>
      </c>
      <c r="C284" s="16">
        <f t="shared" si="56"/>
        <v>1.8092173155324436</v>
      </c>
      <c r="D284" s="17">
        <f t="shared" si="57"/>
        <v>2.2679745023183209</v>
      </c>
      <c r="E284" s="12">
        <v>3.7441305897681687E-2</v>
      </c>
      <c r="F284" s="7">
        <f t="shared" si="66"/>
        <v>1.0374413058976817</v>
      </c>
      <c r="G284" s="7">
        <f t="shared" si="58"/>
        <v>1.7439225768699813</v>
      </c>
      <c r="H284" s="7">
        <f t="shared" si="59"/>
        <v>2.1861231950427094</v>
      </c>
      <c r="I284">
        <v>1.49</v>
      </c>
      <c r="J284">
        <v>2.73</v>
      </c>
      <c r="K284" s="7">
        <f t="shared" si="60"/>
        <v>1.5457875457875456</v>
      </c>
      <c r="L284" s="7">
        <f t="shared" si="61"/>
        <v>2.8322147651006708</v>
      </c>
      <c r="M284" s="18">
        <f t="shared" si="62"/>
        <v>0.64691943127962093</v>
      </c>
      <c r="N284" s="18">
        <f t="shared" si="63"/>
        <v>0.35308056872037918</v>
      </c>
      <c r="O284" s="15">
        <f t="shared" si="64"/>
        <v>0.85439572820616527</v>
      </c>
      <c r="P284" s="15">
        <f t="shared" si="65"/>
        <v>1.2487859815908797</v>
      </c>
      <c r="Q284" t="s">
        <v>341</v>
      </c>
      <c r="R284" t="s">
        <v>348</v>
      </c>
      <c r="S284" t="s">
        <v>349</v>
      </c>
      <c r="T284" s="8" t="s">
        <v>303</v>
      </c>
      <c r="U284" s="32" t="s">
        <v>304</v>
      </c>
      <c r="V284" t="s">
        <v>433</v>
      </c>
      <c r="W284" s="8" t="s">
        <v>320</v>
      </c>
    </row>
    <row r="285" spans="1:23" x14ac:dyDescent="0.25">
      <c r="A285" s="31">
        <v>0.57221903978497168</v>
      </c>
      <c r="B285" s="31">
        <v>0.42560403647722966</v>
      </c>
      <c r="C285" s="16">
        <f t="shared" si="56"/>
        <v>1.7475825347855949</v>
      </c>
      <c r="D285" s="17">
        <f t="shared" si="57"/>
        <v>2.349601776047773</v>
      </c>
      <c r="E285" s="12">
        <v>2.8676664035780064E-2</v>
      </c>
      <c r="F285" s="7">
        <f t="shared" si="66"/>
        <v>1.0286766640357801</v>
      </c>
      <c r="G285" s="7">
        <f t="shared" si="58"/>
        <v>1.6988647607979657</v>
      </c>
      <c r="H285" s="7">
        <f t="shared" si="59"/>
        <v>2.2841013684802007</v>
      </c>
      <c r="I285">
        <v>1.81</v>
      </c>
      <c r="J285">
        <v>2.1</v>
      </c>
      <c r="K285" s="7">
        <f t="shared" si="60"/>
        <v>1.861904761904762</v>
      </c>
      <c r="L285" s="7">
        <f t="shared" si="61"/>
        <v>2.160220994475138</v>
      </c>
      <c r="M285" s="18">
        <f t="shared" si="62"/>
        <v>0.53708439897698212</v>
      </c>
      <c r="N285" s="18">
        <f t="shared" si="63"/>
        <v>0.46291560102301793</v>
      </c>
      <c r="O285" s="15">
        <f t="shared" si="64"/>
        <v>1.0654173550282093</v>
      </c>
      <c r="P285" s="15">
        <f t="shared" si="65"/>
        <v>0.91939877493147415</v>
      </c>
      <c r="Q285" t="s">
        <v>81</v>
      </c>
      <c r="R285" t="s">
        <v>92</v>
      </c>
      <c r="S285" t="s">
        <v>147</v>
      </c>
      <c r="T285" s="8" t="s">
        <v>299</v>
      </c>
      <c r="U285" s="32" t="s">
        <v>300</v>
      </c>
      <c r="V285" t="s">
        <v>433</v>
      </c>
      <c r="W285" s="8" t="s">
        <v>300</v>
      </c>
    </row>
    <row r="286" spans="1:23" x14ac:dyDescent="0.25">
      <c r="A286" s="31">
        <v>0.52088692019121041</v>
      </c>
      <c r="B286" s="31">
        <v>0.47766282836689145</v>
      </c>
      <c r="C286" s="16">
        <f t="shared" si="56"/>
        <v>1.9198024777295497</v>
      </c>
      <c r="D286" s="17">
        <f t="shared" si="57"/>
        <v>2.0935269412086277</v>
      </c>
      <c r="E286" s="12">
        <v>2.8676664035780064E-2</v>
      </c>
      <c r="F286" s="7">
        <f t="shared" si="66"/>
        <v>1.0286766640357801</v>
      </c>
      <c r="G286" s="7">
        <f t="shared" si="58"/>
        <v>1.8662836874296722</v>
      </c>
      <c r="H286" s="7">
        <f t="shared" si="59"/>
        <v>2.0351651927196914</v>
      </c>
      <c r="I286">
        <v>2.1</v>
      </c>
      <c r="J286">
        <v>1.81</v>
      </c>
      <c r="K286" s="7">
        <f t="shared" si="60"/>
        <v>2.160220994475138</v>
      </c>
      <c r="L286" s="7">
        <f t="shared" si="61"/>
        <v>1.861904761904762</v>
      </c>
      <c r="M286" s="18">
        <f t="shared" si="62"/>
        <v>0.46291560102301793</v>
      </c>
      <c r="N286" s="18">
        <f t="shared" si="63"/>
        <v>0.53708439897698212</v>
      </c>
      <c r="O286" s="15">
        <f t="shared" si="64"/>
        <v>1.1252308607445485</v>
      </c>
      <c r="P286" s="15">
        <f t="shared" si="65"/>
        <v>0.88936269472121221</v>
      </c>
      <c r="Q286" t="s">
        <v>85</v>
      </c>
      <c r="R286" t="s">
        <v>31</v>
      </c>
      <c r="S286" t="s">
        <v>147</v>
      </c>
      <c r="T286" s="8" t="s">
        <v>299</v>
      </c>
      <c r="U286" s="32" t="s">
        <v>300</v>
      </c>
      <c r="V286" t="s">
        <v>433</v>
      </c>
      <c r="W286" s="8" t="s">
        <v>309</v>
      </c>
    </row>
    <row r="287" spans="1:23" x14ac:dyDescent="0.25">
      <c r="A287" s="31">
        <v>0.49352402753613417</v>
      </c>
      <c r="B287" s="31">
        <v>0.50525320241045513</v>
      </c>
      <c r="C287" s="16">
        <f t="shared" si="56"/>
        <v>2.0262437980829278</v>
      </c>
      <c r="D287" s="17">
        <f t="shared" si="57"/>
        <v>1.979205664069448</v>
      </c>
      <c r="E287" s="12">
        <v>2.813852813852824E-2</v>
      </c>
      <c r="F287" s="7">
        <f t="shared" si="66"/>
        <v>1.0281385281385282</v>
      </c>
      <c r="G287" s="7">
        <f t="shared" si="58"/>
        <v>1.9707887046617105</v>
      </c>
      <c r="H287" s="7">
        <f t="shared" si="59"/>
        <v>1.9250379301054419</v>
      </c>
      <c r="I287">
        <v>2.31</v>
      </c>
      <c r="J287">
        <v>1.68</v>
      </c>
      <c r="K287" s="7">
        <f t="shared" si="60"/>
        <v>2.3750000000000004</v>
      </c>
      <c r="L287" s="7">
        <f t="shared" si="61"/>
        <v>1.7272727272727273</v>
      </c>
      <c r="M287" s="18">
        <f t="shared" si="62"/>
        <v>0.42105263157894729</v>
      </c>
      <c r="N287" s="18">
        <f t="shared" si="63"/>
        <v>0.57894736842105265</v>
      </c>
      <c r="O287" s="15">
        <f t="shared" si="64"/>
        <v>1.172119565398319</v>
      </c>
      <c r="P287" s="15">
        <f t="shared" si="65"/>
        <v>0.87271007689078617</v>
      </c>
      <c r="Q287" t="s">
        <v>34</v>
      </c>
      <c r="R287" t="s">
        <v>90</v>
      </c>
      <c r="S287" t="s">
        <v>147</v>
      </c>
      <c r="T287" s="8" t="s">
        <v>299</v>
      </c>
      <c r="U287" s="32" t="s">
        <v>300</v>
      </c>
      <c r="V287" t="s">
        <v>433</v>
      </c>
      <c r="W287" s="8" t="s">
        <v>302</v>
      </c>
    </row>
    <row r="288" spans="1:23" x14ac:dyDescent="0.25">
      <c r="A288" s="31">
        <v>0.5109511728034799</v>
      </c>
      <c r="B288" s="31">
        <v>0.48777929695870254</v>
      </c>
      <c r="C288" s="16">
        <f t="shared" si="56"/>
        <v>1.9571341709878336</v>
      </c>
      <c r="D288" s="17">
        <f t="shared" si="57"/>
        <v>2.0501075101690187</v>
      </c>
      <c r="E288" s="12">
        <v>3.0219780219780112E-2</v>
      </c>
      <c r="F288" s="7">
        <f t="shared" si="66"/>
        <v>1.0302197802197801</v>
      </c>
      <c r="G288" s="7">
        <f t="shared" si="58"/>
        <v>1.8997249019721907</v>
      </c>
      <c r="H288" s="7">
        <f t="shared" si="59"/>
        <v>1.9899710232040611</v>
      </c>
      <c r="I288">
        <v>2.08</v>
      </c>
      <c r="J288">
        <v>1.82</v>
      </c>
      <c r="K288" s="7">
        <f t="shared" si="60"/>
        <v>2.1428571428571428</v>
      </c>
      <c r="L288" s="7">
        <f t="shared" si="61"/>
        <v>1.8749999999999998</v>
      </c>
      <c r="M288" s="18">
        <f t="shared" si="62"/>
        <v>0.46666666666666667</v>
      </c>
      <c r="N288" s="18">
        <f t="shared" si="63"/>
        <v>0.53333333333333344</v>
      </c>
      <c r="O288" s="15">
        <f t="shared" si="64"/>
        <v>1.0948953702931712</v>
      </c>
      <c r="P288" s="15">
        <f t="shared" si="65"/>
        <v>0.91458618179756712</v>
      </c>
      <c r="Q288" t="s">
        <v>89</v>
      </c>
      <c r="R288" t="s">
        <v>87</v>
      </c>
      <c r="S288" t="s">
        <v>147</v>
      </c>
      <c r="T288" s="8" t="s">
        <v>303</v>
      </c>
      <c r="U288" s="32" t="s">
        <v>304</v>
      </c>
      <c r="V288" t="s">
        <v>433</v>
      </c>
      <c r="W288" s="8" t="s">
        <v>308</v>
      </c>
    </row>
    <row r="289" spans="1:23" x14ac:dyDescent="0.25">
      <c r="A289" s="31">
        <v>0.56674754986900056</v>
      </c>
      <c r="B289" s="31">
        <v>0.42498002370573307</v>
      </c>
      <c r="C289" s="16">
        <f t="shared" si="56"/>
        <v>1.7644540328954974</v>
      </c>
      <c r="D289" s="17">
        <f t="shared" si="57"/>
        <v>2.3530517770699388</v>
      </c>
      <c r="E289" s="12">
        <v>2.925809822361547E-2</v>
      </c>
      <c r="F289" s="7">
        <f t="shared" si="66"/>
        <v>1.0292580982236155</v>
      </c>
      <c r="G289" s="7">
        <f t="shared" si="58"/>
        <v>1.7142969639400925</v>
      </c>
      <c r="H289" s="7">
        <f t="shared" si="59"/>
        <v>2.2861629955897782</v>
      </c>
      <c r="I289">
        <v>2.2000000000000002</v>
      </c>
      <c r="J289">
        <v>1.74</v>
      </c>
      <c r="K289" s="7">
        <f t="shared" si="60"/>
        <v>2.264367816091954</v>
      </c>
      <c r="L289" s="7">
        <f t="shared" si="61"/>
        <v>1.790909090909091</v>
      </c>
      <c r="M289" s="18">
        <f t="shared" si="62"/>
        <v>0.44162436548223349</v>
      </c>
      <c r="N289" s="18">
        <f t="shared" si="63"/>
        <v>0.55837563451776651</v>
      </c>
      <c r="O289" s="15">
        <f t="shared" si="64"/>
        <v>1.2833249117723347</v>
      </c>
      <c r="P289" s="15">
        <f t="shared" si="65"/>
        <v>0.76110058790935831</v>
      </c>
      <c r="Q289" t="s">
        <v>93</v>
      </c>
      <c r="R289" t="s">
        <v>33</v>
      </c>
      <c r="S289" t="s">
        <v>147</v>
      </c>
      <c r="T289" s="8" t="s">
        <v>303</v>
      </c>
      <c r="U289" s="32" t="s">
        <v>304</v>
      </c>
      <c r="V289" t="s">
        <v>433</v>
      </c>
      <c r="W289" s="8" t="s">
        <v>304</v>
      </c>
    </row>
    <row r="290" spans="1:23" x14ac:dyDescent="0.25">
      <c r="A290" s="31">
        <v>0.34023573940384488</v>
      </c>
      <c r="B290" s="31">
        <v>0.65878689613228347</v>
      </c>
      <c r="C290" s="16">
        <f t="shared" si="56"/>
        <v>2.9391386153382433</v>
      </c>
      <c r="D290" s="17">
        <f t="shared" si="57"/>
        <v>1.5179415466078146</v>
      </c>
      <c r="E290" s="12">
        <v>2.8225806451612989E-2</v>
      </c>
      <c r="F290" s="7">
        <f t="shared" si="66"/>
        <v>1.028225806451613</v>
      </c>
      <c r="G290" s="7">
        <f t="shared" si="58"/>
        <v>2.858456378838762</v>
      </c>
      <c r="H290" s="7">
        <f t="shared" si="59"/>
        <v>1.476272562975443</v>
      </c>
      <c r="I290">
        <v>1.6</v>
      </c>
      <c r="J290">
        <v>2.48</v>
      </c>
      <c r="K290" s="7">
        <f t="shared" si="60"/>
        <v>1.645161290322581</v>
      </c>
      <c r="L290" s="7">
        <f t="shared" si="61"/>
        <v>2.5500000000000003</v>
      </c>
      <c r="M290" s="18">
        <f t="shared" si="62"/>
        <v>0.6078431372549018</v>
      </c>
      <c r="N290" s="18">
        <f t="shared" si="63"/>
        <v>0.39215686274509798</v>
      </c>
      <c r="O290" s="15">
        <f t="shared" si="64"/>
        <v>0.55974266805148676</v>
      </c>
      <c r="P290" s="15">
        <f t="shared" si="65"/>
        <v>1.6799065851373229</v>
      </c>
      <c r="Q290" t="s">
        <v>35</v>
      </c>
      <c r="R290" t="s">
        <v>30</v>
      </c>
      <c r="S290" t="s">
        <v>147</v>
      </c>
      <c r="T290" s="8" t="s">
        <v>303</v>
      </c>
      <c r="U290" s="32" t="s">
        <v>304</v>
      </c>
      <c r="V290" t="s">
        <v>433</v>
      </c>
      <c r="W290" s="8" t="s">
        <v>305</v>
      </c>
    </row>
    <row r="291" spans="1:23" x14ac:dyDescent="0.25">
      <c r="A291" s="31">
        <v>0.63265552008612724</v>
      </c>
      <c r="B291" s="31">
        <v>0.31626628356709252</v>
      </c>
      <c r="C291" s="16">
        <f t="shared" si="56"/>
        <v>1.5806390179980789</v>
      </c>
      <c r="D291" s="17">
        <f t="shared" si="57"/>
        <v>3.1618925315757243</v>
      </c>
      <c r="E291" s="12">
        <v>5.9030643120427051E-2</v>
      </c>
      <c r="F291" s="7">
        <f t="shared" si="66"/>
        <v>1.0590306431204271</v>
      </c>
      <c r="G291" s="7">
        <f t="shared" si="58"/>
        <v>1.4925337885792767</v>
      </c>
      <c r="H291" s="7">
        <f t="shared" si="59"/>
        <v>2.9856478205949055</v>
      </c>
      <c r="I291">
        <v>1.66</v>
      </c>
      <c r="J291">
        <v>2.19</v>
      </c>
      <c r="K291" s="7">
        <f t="shared" si="60"/>
        <v>1.7579908675799087</v>
      </c>
      <c r="L291" s="7">
        <f t="shared" si="61"/>
        <v>2.3192771084337354</v>
      </c>
      <c r="M291" s="18">
        <f t="shared" si="62"/>
        <v>0.5688311688311688</v>
      </c>
      <c r="N291" s="18">
        <f t="shared" si="63"/>
        <v>0.43116883116883109</v>
      </c>
      <c r="O291" s="15">
        <f t="shared" si="64"/>
        <v>1.1122026266354292</v>
      </c>
      <c r="P291" s="15">
        <f t="shared" si="65"/>
        <v>0.73350915164657005</v>
      </c>
      <c r="Q291" t="s">
        <v>269</v>
      </c>
      <c r="R291" t="s">
        <v>265</v>
      </c>
      <c r="S291" t="s">
        <v>294</v>
      </c>
      <c r="T291" s="8" t="s">
        <v>303</v>
      </c>
      <c r="U291" s="32" t="s">
        <v>315</v>
      </c>
      <c r="V291" t="s">
        <v>433</v>
      </c>
      <c r="W291" s="8" t="s">
        <v>308</v>
      </c>
    </row>
    <row r="292" spans="1:23" x14ac:dyDescent="0.25">
      <c r="A292" s="31">
        <v>0.53714080560028832</v>
      </c>
      <c r="B292" s="31">
        <v>0.45887763908522983</v>
      </c>
      <c r="C292" s="16">
        <f t="shared" si="56"/>
        <v>1.8617092381995402</v>
      </c>
      <c r="D292" s="17">
        <f t="shared" si="57"/>
        <v>2.1792301799527531</v>
      </c>
      <c r="E292" s="12">
        <v>5.3351573187414569E-2</v>
      </c>
      <c r="F292" s="7">
        <f t="shared" si="66"/>
        <v>1.0533515731874146</v>
      </c>
      <c r="G292" s="7">
        <f t="shared" si="58"/>
        <v>1.7674148741868361</v>
      </c>
      <c r="H292" s="7">
        <f t="shared" si="59"/>
        <v>2.0688535864226787</v>
      </c>
      <c r="I292">
        <v>2.15</v>
      </c>
      <c r="J292">
        <v>1.7</v>
      </c>
      <c r="K292" s="7">
        <f t="shared" si="60"/>
        <v>2.2647058823529411</v>
      </c>
      <c r="L292" s="7">
        <f t="shared" si="61"/>
        <v>1.7906976744186047</v>
      </c>
      <c r="M292" s="18">
        <f t="shared" si="62"/>
        <v>0.44155844155844159</v>
      </c>
      <c r="N292" s="18">
        <f t="shared" si="63"/>
        <v>0.55844155844155841</v>
      </c>
      <c r="O292" s="15">
        <f t="shared" si="64"/>
        <v>1.2164659420947705</v>
      </c>
      <c r="P292" s="15">
        <f t="shared" si="65"/>
        <v>0.8217111211526209</v>
      </c>
      <c r="Q292" t="s">
        <v>264</v>
      </c>
      <c r="R292" t="s">
        <v>268</v>
      </c>
      <c r="S292" t="s">
        <v>294</v>
      </c>
      <c r="T292" s="8" t="s">
        <v>299</v>
      </c>
      <c r="U292" s="32" t="s">
        <v>300</v>
      </c>
      <c r="V292" t="s">
        <v>433</v>
      </c>
      <c r="W292" s="8" t="s">
        <v>302</v>
      </c>
    </row>
    <row r="293" spans="1:23" x14ac:dyDescent="0.25">
      <c r="A293" s="31">
        <v>0.23989916780097004</v>
      </c>
      <c r="B293" s="31">
        <v>0.75955181490985391</v>
      </c>
      <c r="C293" s="16">
        <f t="shared" si="56"/>
        <v>4.1684179614563739</v>
      </c>
      <c r="D293" s="17">
        <f t="shared" si="57"/>
        <v>1.3165658752572176</v>
      </c>
      <c r="E293" s="12">
        <v>5.1880434495335193E-2</v>
      </c>
      <c r="F293" s="7">
        <f t="shared" si="66"/>
        <v>1.0518804344953352</v>
      </c>
      <c r="G293" s="7">
        <f t="shared" si="58"/>
        <v>3.9628248846136893</v>
      </c>
      <c r="H293" s="7">
        <f t="shared" si="59"/>
        <v>1.251630729198677</v>
      </c>
      <c r="I293">
        <v>2.41</v>
      </c>
      <c r="J293">
        <v>1.57</v>
      </c>
      <c r="K293" s="7">
        <f t="shared" si="60"/>
        <v>2.5350318471337578</v>
      </c>
      <c r="L293" s="7">
        <f t="shared" si="61"/>
        <v>1.6514522821576763</v>
      </c>
      <c r="M293" s="18">
        <f t="shared" si="62"/>
        <v>0.39447236180904527</v>
      </c>
      <c r="N293" s="18">
        <f t="shared" si="63"/>
        <v>0.60552763819095479</v>
      </c>
      <c r="O293" s="15">
        <f t="shared" si="64"/>
        <v>0.60815203047634436</v>
      </c>
      <c r="P293" s="15">
        <f t="shared" si="65"/>
        <v>1.2543635781498832</v>
      </c>
      <c r="Q293" t="s">
        <v>283</v>
      </c>
      <c r="R293" t="s">
        <v>285</v>
      </c>
      <c r="S293" t="s">
        <v>294</v>
      </c>
      <c r="T293" s="8" t="s">
        <v>303</v>
      </c>
      <c r="U293" s="32" t="s">
        <v>308</v>
      </c>
      <c r="V293" t="s">
        <v>433</v>
      </c>
      <c r="W293" s="8" t="s">
        <v>309</v>
      </c>
    </row>
    <row r="294" spans="1:23" x14ac:dyDescent="0.25">
      <c r="A294" s="31">
        <v>0.26274012728755408</v>
      </c>
      <c r="B294" s="31">
        <v>0.73710693104930558</v>
      </c>
      <c r="C294" s="16">
        <f t="shared" si="56"/>
        <v>3.8060421539857026</v>
      </c>
      <c r="D294" s="17">
        <f t="shared" si="57"/>
        <v>1.3566552665248366</v>
      </c>
      <c r="E294" s="12">
        <v>5.8658862450693405E-2</v>
      </c>
      <c r="F294" s="7">
        <f t="shared" si="66"/>
        <v>1.0586588624506934</v>
      </c>
      <c r="G294" s="7">
        <f t="shared" si="58"/>
        <v>3.5951544817516394</v>
      </c>
      <c r="H294" s="7">
        <f t="shared" si="59"/>
        <v>1.2814848244734005</v>
      </c>
      <c r="I294">
        <v>2.71</v>
      </c>
      <c r="J294">
        <v>1.45</v>
      </c>
      <c r="K294" s="7">
        <f t="shared" si="60"/>
        <v>2.8689655172413793</v>
      </c>
      <c r="L294" s="7">
        <f t="shared" si="61"/>
        <v>1.5350553505535054</v>
      </c>
      <c r="M294" s="18">
        <f t="shared" si="62"/>
        <v>0.34855769230769229</v>
      </c>
      <c r="N294" s="18">
        <f t="shared" si="63"/>
        <v>0.65144230769230771</v>
      </c>
      <c r="O294" s="15">
        <f t="shared" si="64"/>
        <v>0.75379236518360337</v>
      </c>
      <c r="P294" s="15">
        <f t="shared" si="65"/>
        <v>1.1314999384373101</v>
      </c>
      <c r="Q294" t="s">
        <v>286</v>
      </c>
      <c r="R294" t="s">
        <v>261</v>
      </c>
      <c r="S294" t="s">
        <v>294</v>
      </c>
      <c r="T294" s="8" t="s">
        <v>306</v>
      </c>
      <c r="U294" s="32" t="s">
        <v>309</v>
      </c>
      <c r="V294" t="s">
        <v>433</v>
      </c>
      <c r="W294" s="8" t="s">
        <v>305</v>
      </c>
    </row>
    <row r="295" spans="1:23" x14ac:dyDescent="0.25">
      <c r="A295" s="31">
        <v>0.48080557367698329</v>
      </c>
      <c r="B295" s="31">
        <v>0.51236209657922926</v>
      </c>
      <c r="C295" s="16">
        <f t="shared" ref="C295:C320" si="67">(100%/A295)</f>
        <v>2.0798427779288264</v>
      </c>
      <c r="D295" s="17">
        <f t="shared" ref="D295:D320" si="68">(100%/B295)</f>
        <v>1.9517446873538677</v>
      </c>
      <c r="E295" s="12">
        <v>5.3093462044756512E-2</v>
      </c>
      <c r="F295" s="7">
        <f t="shared" si="66"/>
        <v>1.0530934620447565</v>
      </c>
      <c r="G295" s="7">
        <f t="shared" ref="G295:G320" si="69">C295/F295</f>
        <v>1.9749840378749146</v>
      </c>
      <c r="H295" s="7">
        <f t="shared" ref="H295:H320" si="70">D295/F295</f>
        <v>1.8533442260331101</v>
      </c>
      <c r="I295">
        <v>2.12</v>
      </c>
      <c r="J295">
        <v>1.72</v>
      </c>
      <c r="K295" s="7">
        <f t="shared" ref="K295:K320" si="71">(I295*F295)</f>
        <v>2.2325581395348841</v>
      </c>
      <c r="L295" s="7">
        <f t="shared" ref="L295:L320" si="72">(J295*F295)</f>
        <v>1.8113207547169812</v>
      </c>
      <c r="M295" s="18">
        <f t="shared" ref="M295:M320" si="73">(1/K295)</f>
        <v>0.44791666666666657</v>
      </c>
      <c r="N295" s="18">
        <f t="shared" ref="N295:N320" si="74">(1/L295)</f>
        <v>0.55208333333333337</v>
      </c>
      <c r="O295" s="15">
        <f t="shared" ref="O295:O320" si="75">(I295/G295)</f>
        <v>1.0734263970462885</v>
      </c>
      <c r="P295" s="15">
        <f t="shared" ref="P295:P320" si="76">(J295/H295)</f>
        <v>0.92805209946426437</v>
      </c>
      <c r="Q295" t="s">
        <v>270</v>
      </c>
      <c r="R295" t="s">
        <v>284</v>
      </c>
      <c r="S295" t="s">
        <v>294</v>
      </c>
      <c r="T295" s="8" t="s">
        <v>303</v>
      </c>
      <c r="U295" s="32" t="s">
        <v>316</v>
      </c>
      <c r="V295" t="s">
        <v>433</v>
      </c>
      <c r="W295" s="8" t="s">
        <v>304</v>
      </c>
    </row>
    <row r="296" spans="1:23" x14ac:dyDescent="0.25">
      <c r="A296" s="31">
        <v>0.6836002920668578</v>
      </c>
      <c r="B296" s="31">
        <v>0.29288774706334769</v>
      </c>
      <c r="C296" s="16">
        <f t="shared" si="67"/>
        <v>1.4628431432884723</v>
      </c>
      <c r="D296" s="17">
        <f t="shared" si="68"/>
        <v>3.414277346958162</v>
      </c>
      <c r="E296" s="12">
        <v>2.7823920265780622E-2</v>
      </c>
      <c r="F296" s="7">
        <f t="shared" si="66"/>
        <v>1.0278239202657806</v>
      </c>
      <c r="G296" s="7">
        <f t="shared" si="69"/>
        <v>1.4232429450661179</v>
      </c>
      <c r="H296" s="7">
        <f t="shared" si="70"/>
        <v>3.3218504450405071</v>
      </c>
      <c r="I296">
        <v>1.72</v>
      </c>
      <c r="J296">
        <v>2.2400000000000002</v>
      </c>
      <c r="K296" s="7">
        <f t="shared" si="71"/>
        <v>1.7678571428571426</v>
      </c>
      <c r="L296" s="7">
        <f t="shared" si="72"/>
        <v>2.3023255813953489</v>
      </c>
      <c r="M296" s="18">
        <f t="shared" si="73"/>
        <v>0.56565656565656575</v>
      </c>
      <c r="N296" s="18">
        <f t="shared" si="74"/>
        <v>0.43434343434343431</v>
      </c>
      <c r="O296" s="15">
        <f t="shared" si="75"/>
        <v>1.2085076591896233</v>
      </c>
      <c r="P296" s="15">
        <f t="shared" si="76"/>
        <v>0.6743229525411959</v>
      </c>
      <c r="Q296" t="s">
        <v>108</v>
      </c>
      <c r="R296" t="s">
        <v>40</v>
      </c>
      <c r="S296" t="s">
        <v>149</v>
      </c>
      <c r="T296" s="8" t="s">
        <v>303</v>
      </c>
      <c r="U296" s="32" t="s">
        <v>319</v>
      </c>
      <c r="V296" t="s">
        <v>433</v>
      </c>
      <c r="W296" s="8" t="s">
        <v>321</v>
      </c>
    </row>
    <row r="297" spans="1:23" x14ac:dyDescent="0.25">
      <c r="A297" s="31">
        <v>0.5240141695648457</v>
      </c>
      <c r="B297" s="31">
        <v>0.47382717389888218</v>
      </c>
      <c r="C297" s="16">
        <f t="shared" si="67"/>
        <v>1.9083453427040431</v>
      </c>
      <c r="D297" s="17">
        <f t="shared" si="68"/>
        <v>2.110474145607796</v>
      </c>
      <c r="E297" s="12">
        <v>2.9539874871307603E-2</v>
      </c>
      <c r="F297" s="7">
        <f t="shared" si="66"/>
        <v>1.0295398748713076</v>
      </c>
      <c r="G297" s="7">
        <f t="shared" si="69"/>
        <v>1.8535905109479962</v>
      </c>
      <c r="H297" s="7">
        <f t="shared" si="70"/>
        <v>2.0499197720453566</v>
      </c>
      <c r="I297">
        <v>1.83</v>
      </c>
      <c r="J297">
        <v>2.0699999999999998</v>
      </c>
      <c r="K297" s="7">
        <f t="shared" si="71"/>
        <v>1.8840579710144929</v>
      </c>
      <c r="L297" s="7">
        <f t="shared" si="72"/>
        <v>2.1311475409836067</v>
      </c>
      <c r="M297" s="18">
        <f t="shared" si="73"/>
        <v>0.53076923076923077</v>
      </c>
      <c r="N297" s="18">
        <f t="shared" si="74"/>
        <v>0.46923076923076917</v>
      </c>
      <c r="O297" s="15">
        <f t="shared" si="75"/>
        <v>0.98727307309318768</v>
      </c>
      <c r="P297" s="15">
        <f t="shared" si="76"/>
        <v>1.0097956165058146</v>
      </c>
      <c r="Q297" t="s">
        <v>43</v>
      </c>
      <c r="R297" t="s">
        <v>97</v>
      </c>
      <c r="S297" t="s">
        <v>149</v>
      </c>
      <c r="T297" s="8" t="s">
        <v>299</v>
      </c>
      <c r="U297" s="32" t="s">
        <v>300</v>
      </c>
      <c r="V297" t="s">
        <v>433</v>
      </c>
      <c r="W297" s="8" t="s">
        <v>310</v>
      </c>
    </row>
    <row r="298" spans="1:23" x14ac:dyDescent="0.25">
      <c r="A298" s="31">
        <v>0.65489943174060383</v>
      </c>
      <c r="B298" s="31">
        <v>0.33450485334850244</v>
      </c>
      <c r="C298" s="16">
        <f t="shared" si="67"/>
        <v>1.5269520044355229</v>
      </c>
      <c r="D298" s="17">
        <f t="shared" si="68"/>
        <v>2.9894932464796087</v>
      </c>
      <c r="E298" s="12">
        <v>2.8930817610062887E-2</v>
      </c>
      <c r="F298" s="7">
        <f t="shared" si="66"/>
        <v>1.0289308176100629</v>
      </c>
      <c r="G298" s="7">
        <f t="shared" si="69"/>
        <v>1.4840181461200987</v>
      </c>
      <c r="H298" s="7">
        <f t="shared" si="70"/>
        <v>2.9054365904049986</v>
      </c>
      <c r="I298">
        <v>1.59</v>
      </c>
      <c r="J298">
        <v>2.5</v>
      </c>
      <c r="K298" s="7">
        <f t="shared" si="71"/>
        <v>1.6360000000000001</v>
      </c>
      <c r="L298" s="7">
        <f t="shared" si="72"/>
        <v>2.5723270440251573</v>
      </c>
      <c r="M298" s="18">
        <f t="shared" si="73"/>
        <v>0.6112469437652811</v>
      </c>
      <c r="N298" s="18">
        <f t="shared" si="74"/>
        <v>0.38875305623471879</v>
      </c>
      <c r="O298" s="15">
        <f t="shared" si="75"/>
        <v>1.071415470327628</v>
      </c>
      <c r="P298" s="15">
        <f t="shared" si="76"/>
        <v>0.86045588062602207</v>
      </c>
      <c r="Q298" t="s">
        <v>103</v>
      </c>
      <c r="R298" t="s">
        <v>44</v>
      </c>
      <c r="S298" t="s">
        <v>149</v>
      </c>
      <c r="T298" s="8" t="s">
        <v>303</v>
      </c>
      <c r="U298" s="32" t="s">
        <v>304</v>
      </c>
      <c r="V298" t="s">
        <v>433</v>
      </c>
      <c r="W298" s="8" t="s">
        <v>309</v>
      </c>
    </row>
    <row r="299" spans="1:23" x14ac:dyDescent="0.25">
      <c r="A299" s="31">
        <v>0.64229384442085979</v>
      </c>
      <c r="B299" s="31">
        <v>0.32475533675270857</v>
      </c>
      <c r="C299" s="16">
        <f t="shared" si="67"/>
        <v>1.5569197940884438</v>
      </c>
      <c r="D299" s="17">
        <f t="shared" si="68"/>
        <v>3.0792411604354015</v>
      </c>
      <c r="E299" s="12">
        <v>3.8913278323028599E-2</v>
      </c>
      <c r="F299" s="7">
        <f t="shared" si="66"/>
        <v>1.0389132783230286</v>
      </c>
      <c r="G299" s="7">
        <f t="shared" si="69"/>
        <v>1.4986041920665025</v>
      </c>
      <c r="H299" s="7">
        <f t="shared" si="70"/>
        <v>2.9639058665279423</v>
      </c>
      <c r="I299">
        <v>1.39</v>
      </c>
      <c r="J299">
        <v>3.13</v>
      </c>
      <c r="K299" s="7">
        <f t="shared" si="71"/>
        <v>1.4440894568690097</v>
      </c>
      <c r="L299" s="7">
        <f t="shared" si="72"/>
        <v>3.2517985611510793</v>
      </c>
      <c r="M299" s="18">
        <f t="shared" si="73"/>
        <v>0.6924778761061946</v>
      </c>
      <c r="N299" s="18">
        <f t="shared" si="74"/>
        <v>0.30752212389380529</v>
      </c>
      <c r="O299" s="15">
        <f t="shared" si="75"/>
        <v>0.9275297689400277</v>
      </c>
      <c r="P299" s="15">
        <f t="shared" si="76"/>
        <v>1.0560389367785921</v>
      </c>
      <c r="Q299" t="s">
        <v>105</v>
      </c>
      <c r="R299" t="s">
        <v>98</v>
      </c>
      <c r="S299" t="s">
        <v>149</v>
      </c>
      <c r="T299" s="8" t="s">
        <v>303</v>
      </c>
      <c r="U299" s="32" t="s">
        <v>315</v>
      </c>
      <c r="V299" t="s">
        <v>433</v>
      </c>
      <c r="W299" s="8" t="s">
        <v>307</v>
      </c>
    </row>
    <row r="300" spans="1:23" x14ac:dyDescent="0.25">
      <c r="A300" s="31">
        <v>0.77353768719649707</v>
      </c>
      <c r="B300" s="31">
        <v>0.21237961852431575</v>
      </c>
      <c r="C300" s="16">
        <f t="shared" si="67"/>
        <v>1.2927618350752392</v>
      </c>
      <c r="D300" s="17">
        <f t="shared" si="68"/>
        <v>4.7085497513760162</v>
      </c>
      <c r="E300" s="12">
        <v>2.6228673287496784E-2</v>
      </c>
      <c r="F300" s="7">
        <f t="shared" si="66"/>
        <v>1.0262286732874968</v>
      </c>
      <c r="G300" s="7">
        <f t="shared" si="69"/>
        <v>1.2597210239058225</v>
      </c>
      <c r="H300" s="7">
        <f t="shared" si="70"/>
        <v>4.5882071646783169</v>
      </c>
      <c r="I300">
        <v>1.65</v>
      </c>
      <c r="J300">
        <v>2.38</v>
      </c>
      <c r="K300" s="7">
        <f t="shared" si="71"/>
        <v>1.6932773109243695</v>
      </c>
      <c r="L300" s="7">
        <f t="shared" si="72"/>
        <v>2.4424242424242424</v>
      </c>
      <c r="M300" s="18">
        <f t="shared" si="73"/>
        <v>0.5905707196029778</v>
      </c>
      <c r="N300" s="18">
        <f t="shared" si="74"/>
        <v>0.40942928039702237</v>
      </c>
      <c r="O300" s="15">
        <f t="shared" si="75"/>
        <v>1.3098138148747407</v>
      </c>
      <c r="P300" s="15">
        <f t="shared" si="76"/>
        <v>0.5187211288806014</v>
      </c>
      <c r="Q300" t="s">
        <v>101</v>
      </c>
      <c r="R300" t="s">
        <v>45</v>
      </c>
      <c r="S300" t="s">
        <v>149</v>
      </c>
      <c r="T300" s="8" t="s">
        <v>306</v>
      </c>
      <c r="U300" s="32" t="s">
        <v>317</v>
      </c>
      <c r="V300" t="s">
        <v>433</v>
      </c>
      <c r="W300" s="8" t="s">
        <v>316</v>
      </c>
    </row>
    <row r="301" spans="1:23" x14ac:dyDescent="0.25">
      <c r="A301" s="31">
        <v>0.32447423317126539</v>
      </c>
      <c r="B301" s="31">
        <v>0.67535061928940876</v>
      </c>
      <c r="C301" s="16">
        <f t="shared" si="67"/>
        <v>3.0819088166923123</v>
      </c>
      <c r="D301" s="17">
        <f t="shared" si="68"/>
        <v>1.4807123462064509</v>
      </c>
      <c r="E301" s="12">
        <v>3.9415457445713731E-2</v>
      </c>
      <c r="F301" s="7">
        <f t="shared" si="66"/>
        <v>1.0394154574457137</v>
      </c>
      <c r="G301" s="7">
        <f t="shared" si="69"/>
        <v>2.9650403932474454</v>
      </c>
      <c r="H301" s="7">
        <f t="shared" si="70"/>
        <v>1.4245625611968398</v>
      </c>
      <c r="I301">
        <v>2.46</v>
      </c>
      <c r="J301">
        <v>1.58</v>
      </c>
      <c r="K301" s="7">
        <f t="shared" si="71"/>
        <v>2.5569620253164556</v>
      </c>
      <c r="L301" s="7">
        <f t="shared" si="72"/>
        <v>1.6422764227642277</v>
      </c>
      <c r="M301" s="18">
        <f t="shared" si="73"/>
        <v>0.3910891089108911</v>
      </c>
      <c r="N301" s="18">
        <f t="shared" si="74"/>
        <v>0.6089108910891089</v>
      </c>
      <c r="O301" s="15">
        <f t="shared" si="75"/>
        <v>0.82966829241260265</v>
      </c>
      <c r="P301" s="15">
        <f t="shared" si="76"/>
        <v>1.1091123991582161</v>
      </c>
      <c r="Q301" t="s">
        <v>425</v>
      </c>
      <c r="R301" t="s">
        <v>426</v>
      </c>
      <c r="S301" t="s">
        <v>150</v>
      </c>
      <c r="T301" s="8" t="s">
        <v>306</v>
      </c>
      <c r="U301" s="32" t="s">
        <v>309</v>
      </c>
      <c r="V301" t="s">
        <v>433</v>
      </c>
      <c r="W301" s="8" t="s">
        <v>314</v>
      </c>
    </row>
    <row r="302" spans="1:23" x14ac:dyDescent="0.25">
      <c r="A302" s="31">
        <v>0.31535406890461154</v>
      </c>
      <c r="B302" s="31">
        <v>0.68348009778306884</v>
      </c>
      <c r="C302" s="16">
        <f t="shared" si="67"/>
        <v>3.1710388373091849</v>
      </c>
      <c r="D302" s="17">
        <f t="shared" si="68"/>
        <v>1.4631003934768443</v>
      </c>
      <c r="E302" s="12">
        <v>2.9427331427966497E-2</v>
      </c>
      <c r="F302" s="7">
        <f t="shared" si="66"/>
        <v>1.0294273314279665</v>
      </c>
      <c r="G302" s="7">
        <f t="shared" si="69"/>
        <v>3.0803911461244082</v>
      </c>
      <c r="H302" s="7">
        <f t="shared" si="70"/>
        <v>1.4212760326144729</v>
      </c>
      <c r="I302">
        <v>2.0099999999999998</v>
      </c>
      <c r="J302">
        <v>1.88</v>
      </c>
      <c r="K302" s="7">
        <f t="shared" si="71"/>
        <v>2.0691489361702122</v>
      </c>
      <c r="L302" s="7">
        <f t="shared" si="72"/>
        <v>1.9353233830845769</v>
      </c>
      <c r="M302" s="18">
        <f t="shared" si="73"/>
        <v>0.48329048843187672</v>
      </c>
      <c r="N302" s="18">
        <f t="shared" si="74"/>
        <v>0.5167095115681235</v>
      </c>
      <c r="O302" s="15">
        <f t="shared" si="75"/>
        <v>0.65251453619092492</v>
      </c>
      <c r="P302" s="15">
        <f t="shared" si="76"/>
        <v>1.3227550151125063</v>
      </c>
      <c r="Q302" t="s">
        <v>427</v>
      </c>
      <c r="R302" t="s">
        <v>428</v>
      </c>
      <c r="S302" t="s">
        <v>150</v>
      </c>
      <c r="T302" s="8" t="s">
        <v>303</v>
      </c>
      <c r="U302" s="32" t="s">
        <v>316</v>
      </c>
      <c r="V302" t="s">
        <v>433</v>
      </c>
      <c r="W302" s="8" t="s">
        <v>323</v>
      </c>
    </row>
    <row r="303" spans="1:23" x14ac:dyDescent="0.25">
      <c r="A303" s="31">
        <v>0.3840693223432447</v>
      </c>
      <c r="B303" s="31">
        <v>0.61547549548406044</v>
      </c>
      <c r="C303" s="16">
        <f t="shared" si="67"/>
        <v>2.6036966292931227</v>
      </c>
      <c r="D303" s="17">
        <f t="shared" si="68"/>
        <v>1.6247600551724939</v>
      </c>
      <c r="E303" s="12">
        <v>3.6665787391189752E-2</v>
      </c>
      <c r="F303" s="7">
        <f t="shared" si="66"/>
        <v>1.0366657873911898</v>
      </c>
      <c r="G303" s="7">
        <f t="shared" si="69"/>
        <v>2.5116065958397527</v>
      </c>
      <c r="H303" s="7">
        <f t="shared" si="70"/>
        <v>1.5672939870633393</v>
      </c>
      <c r="I303">
        <v>1.7</v>
      </c>
      <c r="J303">
        <v>2.23</v>
      </c>
      <c r="K303" s="7">
        <f t="shared" si="71"/>
        <v>1.7623318385650226</v>
      </c>
      <c r="L303" s="7">
        <f t="shared" si="72"/>
        <v>2.3117647058823532</v>
      </c>
      <c r="M303" s="18">
        <f t="shared" si="73"/>
        <v>0.56743002544529253</v>
      </c>
      <c r="N303" s="18">
        <f t="shared" si="74"/>
        <v>0.43256997455470736</v>
      </c>
      <c r="O303" s="15">
        <f t="shared" si="75"/>
        <v>0.67685759498159259</v>
      </c>
      <c r="P303" s="15">
        <f t="shared" si="76"/>
        <v>1.4228345277955046</v>
      </c>
      <c r="Q303" t="s">
        <v>52</v>
      </c>
      <c r="R303" t="s">
        <v>116</v>
      </c>
      <c r="S303" t="s">
        <v>151</v>
      </c>
      <c r="T303" s="8" t="s">
        <v>306</v>
      </c>
      <c r="U303" s="32" t="s">
        <v>309</v>
      </c>
      <c r="V303" t="s">
        <v>433</v>
      </c>
      <c r="W303" s="8" t="s">
        <v>309</v>
      </c>
    </row>
    <row r="304" spans="1:23" x14ac:dyDescent="0.25">
      <c r="A304" s="31">
        <v>0.27447767441802656</v>
      </c>
      <c r="B304" s="31">
        <v>0.72534762310290024</v>
      </c>
      <c r="C304" s="16">
        <f t="shared" si="67"/>
        <v>3.6432835643929664</v>
      </c>
      <c r="D304" s="17">
        <f t="shared" si="68"/>
        <v>1.3786493098608206</v>
      </c>
      <c r="E304" s="12">
        <v>2.891515407344869E-2</v>
      </c>
      <c r="F304" s="7">
        <f t="shared" si="66"/>
        <v>1.0289151540734487</v>
      </c>
      <c r="G304" s="7">
        <f t="shared" si="69"/>
        <v>3.540897954480795</v>
      </c>
      <c r="H304" s="7">
        <f t="shared" si="70"/>
        <v>1.3399057292555012</v>
      </c>
      <c r="I304">
        <v>2.06</v>
      </c>
      <c r="J304">
        <v>1.84</v>
      </c>
      <c r="K304" s="7">
        <f t="shared" si="71"/>
        <v>2.1195652173913042</v>
      </c>
      <c r="L304" s="7">
        <f t="shared" si="72"/>
        <v>1.8932038834951457</v>
      </c>
      <c r="M304" s="18">
        <f t="shared" si="73"/>
        <v>0.47179487179487184</v>
      </c>
      <c r="N304" s="18">
        <f t="shared" si="74"/>
        <v>0.52820512820512822</v>
      </c>
      <c r="O304" s="15">
        <f t="shared" si="75"/>
        <v>0.58177333164690415</v>
      </c>
      <c r="P304" s="15">
        <f t="shared" si="76"/>
        <v>1.3732309369423839</v>
      </c>
      <c r="Q304" t="s">
        <v>49</v>
      </c>
      <c r="R304" t="s">
        <v>51</v>
      </c>
      <c r="S304" t="s">
        <v>151</v>
      </c>
      <c r="T304" s="8" t="s">
        <v>306</v>
      </c>
      <c r="U304" s="32" t="s">
        <v>309</v>
      </c>
      <c r="V304" t="s">
        <v>433</v>
      </c>
      <c r="W304" s="8" t="s">
        <v>317</v>
      </c>
    </row>
    <row r="305" spans="1:23" x14ac:dyDescent="0.25">
      <c r="A305" s="31">
        <v>0.77184240818514516</v>
      </c>
      <c r="B305" s="31">
        <v>0.19481995753872633</v>
      </c>
      <c r="C305" s="16">
        <f t="shared" si="67"/>
        <v>1.2956012644489543</v>
      </c>
      <c r="D305" s="17">
        <f t="shared" si="68"/>
        <v>5.1329443483798105</v>
      </c>
      <c r="E305" s="12">
        <v>3.3966033966033926E-2</v>
      </c>
      <c r="F305" s="7">
        <f t="shared" si="66"/>
        <v>1.0339660339660339</v>
      </c>
      <c r="G305" s="7">
        <f t="shared" si="69"/>
        <v>1.2530404499646408</v>
      </c>
      <c r="H305" s="7">
        <f t="shared" si="70"/>
        <v>4.9643258866939037</v>
      </c>
      <c r="I305">
        <v>1.54</v>
      </c>
      <c r="J305">
        <v>2.6</v>
      </c>
      <c r="K305" s="7">
        <f t="shared" si="71"/>
        <v>1.5923076923076922</v>
      </c>
      <c r="L305" s="7">
        <f t="shared" si="72"/>
        <v>2.6883116883116882</v>
      </c>
      <c r="M305" s="18">
        <f t="shared" si="73"/>
        <v>0.6280193236714976</v>
      </c>
      <c r="N305" s="18">
        <f t="shared" si="74"/>
        <v>0.37198067632850246</v>
      </c>
      <c r="O305" s="15">
        <f t="shared" si="75"/>
        <v>1.2290106038025004</v>
      </c>
      <c r="P305" s="15">
        <f t="shared" si="76"/>
        <v>0.52373676896774479</v>
      </c>
      <c r="Q305" t="s">
        <v>50</v>
      </c>
      <c r="R305" t="s">
        <v>113</v>
      </c>
      <c r="S305" t="s">
        <v>151</v>
      </c>
      <c r="T305" s="8" t="s">
        <v>299</v>
      </c>
      <c r="U305" s="32" t="s">
        <v>318</v>
      </c>
      <c r="V305" t="s">
        <v>433</v>
      </c>
      <c r="W305" s="8" t="s">
        <v>309</v>
      </c>
    </row>
    <row r="306" spans="1:23" x14ac:dyDescent="0.25">
      <c r="A306" s="31">
        <v>0.62297411515712953</v>
      </c>
      <c r="B306" s="31">
        <v>0.37380792167688032</v>
      </c>
      <c r="C306" s="16">
        <f t="shared" si="67"/>
        <v>1.6052031307075658</v>
      </c>
      <c r="D306" s="17">
        <f t="shared" si="68"/>
        <v>2.6751707013432431</v>
      </c>
      <c r="E306" s="12">
        <v>3.8117304983871891E-2</v>
      </c>
      <c r="F306" s="7">
        <f t="shared" si="66"/>
        <v>1.0381173049838719</v>
      </c>
      <c r="G306" s="7">
        <f t="shared" si="69"/>
        <v>1.546263724726662</v>
      </c>
      <c r="H306" s="7">
        <f t="shared" si="70"/>
        <v>2.5769445211057378</v>
      </c>
      <c r="I306">
        <v>1.38</v>
      </c>
      <c r="J306">
        <v>3.19</v>
      </c>
      <c r="K306" s="7">
        <f t="shared" si="71"/>
        <v>1.4326018808777432</v>
      </c>
      <c r="L306" s="7">
        <f t="shared" si="72"/>
        <v>3.3115942028985512</v>
      </c>
      <c r="M306" s="18">
        <f t="shared" si="73"/>
        <v>0.69803063457330405</v>
      </c>
      <c r="N306" s="18">
        <f t="shared" si="74"/>
        <v>0.30196936542669578</v>
      </c>
      <c r="O306" s="15">
        <f t="shared" si="75"/>
        <v>0.89247388911225156</v>
      </c>
      <c r="P306" s="15">
        <f t="shared" si="76"/>
        <v>1.2379001464227126</v>
      </c>
      <c r="Q306" t="s">
        <v>112</v>
      </c>
      <c r="R306" t="s">
        <v>110</v>
      </c>
      <c r="S306" t="s">
        <v>151</v>
      </c>
      <c r="T306" s="8" t="s">
        <v>303</v>
      </c>
      <c r="U306" s="32" t="s">
        <v>304</v>
      </c>
      <c r="V306" t="s">
        <v>433</v>
      </c>
      <c r="W306" s="8" t="s">
        <v>308</v>
      </c>
    </row>
    <row r="307" spans="1:23" x14ac:dyDescent="0.25">
      <c r="A307" s="31">
        <v>0.23898183403330839</v>
      </c>
      <c r="B307" s="31">
        <v>0.76008208759233731</v>
      </c>
      <c r="C307" s="16">
        <f t="shared" si="67"/>
        <v>4.1844184686465491</v>
      </c>
      <c r="D307" s="17">
        <f t="shared" si="68"/>
        <v>1.3156473706249743</v>
      </c>
      <c r="E307" s="12">
        <v>3.2640646167216181E-2</v>
      </c>
      <c r="F307" s="7">
        <f t="shared" si="66"/>
        <v>1.0326406461672162</v>
      </c>
      <c r="G307" s="7">
        <f t="shared" si="69"/>
        <v>4.0521535581400725</v>
      </c>
      <c r="H307" s="7">
        <f t="shared" si="70"/>
        <v>1.2740611901227938</v>
      </c>
      <c r="I307">
        <v>2.4300000000000002</v>
      </c>
      <c r="J307">
        <v>1.61</v>
      </c>
      <c r="K307" s="7">
        <f t="shared" si="71"/>
        <v>2.5093167701863357</v>
      </c>
      <c r="L307" s="7">
        <f t="shared" si="72"/>
        <v>1.6625514403292181</v>
      </c>
      <c r="M307" s="18">
        <f t="shared" si="73"/>
        <v>0.39851485148514848</v>
      </c>
      <c r="N307" s="18">
        <f t="shared" si="74"/>
        <v>0.60148514851485146</v>
      </c>
      <c r="O307" s="15">
        <f t="shared" si="75"/>
        <v>0.59968112390966832</v>
      </c>
      <c r="P307" s="15">
        <f t="shared" si="76"/>
        <v>1.2636755694950794</v>
      </c>
      <c r="Q307" t="s">
        <v>201</v>
      </c>
      <c r="R307" t="s">
        <v>210</v>
      </c>
      <c r="S307" t="s">
        <v>152</v>
      </c>
      <c r="T307" s="8" t="s">
        <v>303</v>
      </c>
      <c r="U307" s="32" t="s">
        <v>316</v>
      </c>
      <c r="V307" t="s">
        <v>433</v>
      </c>
      <c r="W307" s="8" t="s">
        <v>305</v>
      </c>
    </row>
    <row r="308" spans="1:23" x14ac:dyDescent="0.25">
      <c r="A308" s="31">
        <v>0.20609810917317314</v>
      </c>
      <c r="B308" s="31">
        <v>0.79385966791952955</v>
      </c>
      <c r="C308" s="16">
        <f t="shared" si="67"/>
        <v>4.8520580999593443</v>
      </c>
      <c r="D308" s="17">
        <f t="shared" si="68"/>
        <v>1.2596684784613168</v>
      </c>
      <c r="E308" s="12">
        <v>3.3163265306122458E-2</v>
      </c>
      <c r="F308" s="7">
        <f t="shared" si="66"/>
        <v>1.0331632653061225</v>
      </c>
      <c r="G308" s="7">
        <f t="shared" si="69"/>
        <v>4.6963130251458347</v>
      </c>
      <c r="H308" s="7">
        <f t="shared" si="70"/>
        <v>1.2192346754489782</v>
      </c>
      <c r="I308">
        <v>2.4500000000000002</v>
      </c>
      <c r="J308">
        <v>1.6</v>
      </c>
      <c r="K308" s="7">
        <f t="shared" si="71"/>
        <v>2.53125</v>
      </c>
      <c r="L308" s="7">
        <f t="shared" si="72"/>
        <v>1.653061224489796</v>
      </c>
      <c r="M308" s="18">
        <f t="shared" si="73"/>
        <v>0.39506172839506171</v>
      </c>
      <c r="N308" s="18">
        <f t="shared" si="74"/>
        <v>0.60493827160493829</v>
      </c>
      <c r="O308" s="15">
        <f t="shared" si="75"/>
        <v>0.52168583884459452</v>
      </c>
      <c r="P308" s="15">
        <f t="shared" si="76"/>
        <v>1.3122986347241203</v>
      </c>
      <c r="Q308" t="s">
        <v>211</v>
      </c>
      <c r="R308" t="s">
        <v>199</v>
      </c>
      <c r="S308" t="s">
        <v>152</v>
      </c>
      <c r="T308" s="8" t="s">
        <v>306</v>
      </c>
      <c r="U308" s="32" t="s">
        <v>309</v>
      </c>
      <c r="V308" t="s">
        <v>433</v>
      </c>
      <c r="W308" s="8" t="s">
        <v>300</v>
      </c>
    </row>
    <row r="309" spans="1:23" x14ac:dyDescent="0.25">
      <c r="A309" s="31">
        <v>0.3607528851383866</v>
      </c>
      <c r="B309" s="31">
        <v>0.63892959228761959</v>
      </c>
      <c r="C309" s="16">
        <f t="shared" si="67"/>
        <v>2.7719806027785334</v>
      </c>
      <c r="D309" s="17">
        <f t="shared" si="68"/>
        <v>1.5651176781773499</v>
      </c>
      <c r="E309" s="12">
        <v>3.2911392405063244E-2</v>
      </c>
      <c r="F309" s="7">
        <f t="shared" si="66"/>
        <v>1.0329113924050632</v>
      </c>
      <c r="G309" s="7">
        <f t="shared" si="69"/>
        <v>2.6836576914154922</v>
      </c>
      <c r="H309" s="7">
        <f t="shared" si="70"/>
        <v>1.5152487325491502</v>
      </c>
      <c r="I309">
        <v>2.5</v>
      </c>
      <c r="J309">
        <v>1.58</v>
      </c>
      <c r="K309" s="7">
        <f t="shared" si="71"/>
        <v>2.5822784810126582</v>
      </c>
      <c r="L309" s="7">
        <f t="shared" si="72"/>
        <v>1.6319999999999999</v>
      </c>
      <c r="M309" s="18">
        <f t="shared" si="73"/>
        <v>0.38725490196078433</v>
      </c>
      <c r="N309" s="18">
        <f t="shared" si="74"/>
        <v>0.61274509803921573</v>
      </c>
      <c r="O309" s="15">
        <f t="shared" si="75"/>
        <v>0.93156441225608688</v>
      </c>
      <c r="P309" s="15">
        <f t="shared" si="76"/>
        <v>1.0427330946133953</v>
      </c>
      <c r="Q309" t="s">
        <v>200</v>
      </c>
      <c r="R309" t="s">
        <v>429</v>
      </c>
      <c r="S309" t="s">
        <v>152</v>
      </c>
      <c r="T309" s="8" t="s">
        <v>306</v>
      </c>
      <c r="U309" s="32" t="s">
        <v>309</v>
      </c>
      <c r="V309" t="s">
        <v>433</v>
      </c>
      <c r="W309" s="8" t="s">
        <v>305</v>
      </c>
    </row>
    <row r="310" spans="1:23" x14ac:dyDescent="0.25">
      <c r="A310" s="31">
        <v>0.6003880591238776</v>
      </c>
      <c r="B310" s="31">
        <v>0.36620821731948161</v>
      </c>
      <c r="C310" s="16">
        <f t="shared" si="67"/>
        <v>1.6655894213806655</v>
      </c>
      <c r="D310" s="17">
        <f t="shared" si="68"/>
        <v>2.7306869499533808</v>
      </c>
      <c r="E310" s="12">
        <v>3.5245155416829377E-2</v>
      </c>
      <c r="F310" s="7">
        <f t="shared" si="66"/>
        <v>1.0352451554168294</v>
      </c>
      <c r="G310" s="7">
        <f t="shared" si="69"/>
        <v>1.6088840528889365</v>
      </c>
      <c r="H310" s="7">
        <f t="shared" si="70"/>
        <v>2.6377200952501938</v>
      </c>
      <c r="I310">
        <v>1.65</v>
      </c>
      <c r="J310">
        <v>2.33</v>
      </c>
      <c r="K310" s="7">
        <f t="shared" si="71"/>
        <v>1.7081545064377683</v>
      </c>
      <c r="L310" s="7">
        <f t="shared" si="72"/>
        <v>2.4121212121212126</v>
      </c>
      <c r="M310" s="18">
        <f t="shared" si="73"/>
        <v>0.58542713567839189</v>
      </c>
      <c r="N310" s="18">
        <f t="shared" si="74"/>
        <v>0.41457286432160795</v>
      </c>
      <c r="O310" s="15">
        <f t="shared" si="75"/>
        <v>1.0255555688038769</v>
      </c>
      <c r="P310" s="15">
        <f t="shared" si="76"/>
        <v>0.8833386090494163</v>
      </c>
      <c r="Q310" t="s">
        <v>57</v>
      </c>
      <c r="R310" t="s">
        <v>56</v>
      </c>
      <c r="S310" t="s">
        <v>153</v>
      </c>
      <c r="T310" s="8" t="s">
        <v>299</v>
      </c>
      <c r="U310" s="32" t="s">
        <v>302</v>
      </c>
      <c r="V310" t="s">
        <v>433</v>
      </c>
      <c r="W310" s="8" t="s">
        <v>309</v>
      </c>
    </row>
    <row r="311" spans="1:23" x14ac:dyDescent="0.25">
      <c r="A311" s="31">
        <v>0.16307341420046362</v>
      </c>
      <c r="B311" s="31">
        <v>0.83689936176205415</v>
      </c>
      <c r="C311" s="16">
        <f t="shared" si="67"/>
        <v>6.1322074165364286</v>
      </c>
      <c r="D311" s="17">
        <f t="shared" si="68"/>
        <v>1.1948867996440393</v>
      </c>
      <c r="E311" s="12">
        <v>3.80529783514858E-2</v>
      </c>
      <c r="F311" s="7">
        <f t="shared" si="66"/>
        <v>1.0380529783514858</v>
      </c>
      <c r="G311" s="7">
        <f t="shared" si="69"/>
        <v>5.907412766422464</v>
      </c>
      <c r="H311" s="7">
        <f t="shared" si="70"/>
        <v>1.1510846021959482</v>
      </c>
      <c r="I311">
        <v>2.0099999999999998</v>
      </c>
      <c r="J311">
        <v>1.85</v>
      </c>
      <c r="K311" s="7">
        <f t="shared" si="71"/>
        <v>2.086486486486486</v>
      </c>
      <c r="L311" s="7">
        <f t="shared" si="72"/>
        <v>1.9203980099502489</v>
      </c>
      <c r="M311" s="18">
        <f t="shared" si="73"/>
        <v>0.47927461139896382</v>
      </c>
      <c r="N311" s="18">
        <f t="shared" si="74"/>
        <v>0.52072538860103623</v>
      </c>
      <c r="O311" s="15">
        <f t="shared" si="75"/>
        <v>0.3402504750344808</v>
      </c>
      <c r="P311" s="15">
        <f t="shared" si="76"/>
        <v>1.6071798688564822</v>
      </c>
      <c r="Q311" t="s">
        <v>129</v>
      </c>
      <c r="R311" t="s">
        <v>75</v>
      </c>
      <c r="S311" t="s">
        <v>155</v>
      </c>
      <c r="T311" s="8" t="s">
        <v>306</v>
      </c>
      <c r="U311" s="32" t="s">
        <v>309</v>
      </c>
      <c r="V311" t="s">
        <v>433</v>
      </c>
      <c r="W311" s="8" t="s">
        <v>314</v>
      </c>
    </row>
    <row r="312" spans="1:23" x14ac:dyDescent="0.25">
      <c r="A312" s="31">
        <v>0.42503009529305186</v>
      </c>
      <c r="B312" s="31">
        <v>0.57222908736635059</v>
      </c>
      <c r="C312" s="16">
        <f t="shared" si="67"/>
        <v>2.3527745707289625</v>
      </c>
      <c r="D312" s="17">
        <f t="shared" si="68"/>
        <v>1.7475518495615785</v>
      </c>
      <c r="E312" s="12">
        <v>3.62694300518136E-2</v>
      </c>
      <c r="F312" s="7">
        <f t="shared" si="66"/>
        <v>1.0362694300518136</v>
      </c>
      <c r="G312" s="7">
        <f t="shared" si="69"/>
        <v>2.2704274607534485</v>
      </c>
      <c r="H312" s="7">
        <f t="shared" si="70"/>
        <v>1.6863875348269231</v>
      </c>
      <c r="I312">
        <v>1.93</v>
      </c>
      <c r="J312">
        <v>1.93</v>
      </c>
      <c r="K312" s="7">
        <f t="shared" si="71"/>
        <v>2</v>
      </c>
      <c r="L312" s="7">
        <f t="shared" si="72"/>
        <v>2</v>
      </c>
      <c r="M312" s="18">
        <f t="shared" si="73"/>
        <v>0.5</v>
      </c>
      <c r="N312" s="18">
        <f t="shared" si="74"/>
        <v>0.5</v>
      </c>
      <c r="O312" s="15">
        <f t="shared" si="75"/>
        <v>0.85006019058610371</v>
      </c>
      <c r="P312" s="15">
        <f t="shared" si="76"/>
        <v>1.1444581747327012</v>
      </c>
      <c r="Q312" t="s">
        <v>77</v>
      </c>
      <c r="R312" t="s">
        <v>76</v>
      </c>
      <c r="S312" t="s">
        <v>155</v>
      </c>
      <c r="T312" s="8" t="s">
        <v>303</v>
      </c>
      <c r="U312" s="32" t="s">
        <v>304</v>
      </c>
      <c r="V312" t="s">
        <v>433</v>
      </c>
      <c r="W312" s="8" t="s">
        <v>310</v>
      </c>
    </row>
    <row r="313" spans="1:23" x14ac:dyDescent="0.25">
      <c r="A313" s="31">
        <v>0.47038425482226937</v>
      </c>
      <c r="B313" s="31">
        <v>0.52595427274267037</v>
      </c>
      <c r="C313" s="16">
        <f t="shared" si="67"/>
        <v>2.125921498749658</v>
      </c>
      <c r="D313" s="17">
        <f t="shared" si="68"/>
        <v>1.9013059724476511</v>
      </c>
      <c r="E313" s="12">
        <v>4.2115467470917878E-2</v>
      </c>
      <c r="F313" s="7">
        <f t="shared" si="66"/>
        <v>1.0421154674709179</v>
      </c>
      <c r="G313" s="7">
        <f t="shared" si="69"/>
        <v>2.0400057048467</v>
      </c>
      <c r="H313" s="7">
        <f t="shared" si="70"/>
        <v>1.8244676638970532</v>
      </c>
      <c r="I313">
        <v>1.76</v>
      </c>
      <c r="J313">
        <v>2.11</v>
      </c>
      <c r="K313" s="7">
        <f t="shared" si="71"/>
        <v>1.8341232227488156</v>
      </c>
      <c r="L313" s="7">
        <f t="shared" si="72"/>
        <v>2.1988636363636367</v>
      </c>
      <c r="M313" s="18">
        <f t="shared" si="73"/>
        <v>0.54521963824289399</v>
      </c>
      <c r="N313" s="18">
        <f t="shared" si="74"/>
        <v>0.4547803617571059</v>
      </c>
      <c r="O313" s="15">
        <f t="shared" si="75"/>
        <v>0.86274268538492083</v>
      </c>
      <c r="P313" s="15">
        <f t="shared" si="76"/>
        <v>1.1565017247239402</v>
      </c>
      <c r="Q313" t="s">
        <v>131</v>
      </c>
      <c r="R313" t="s">
        <v>27</v>
      </c>
      <c r="S313" t="s">
        <v>155</v>
      </c>
      <c r="T313" s="8" t="s">
        <v>303</v>
      </c>
      <c r="U313" s="32" t="s">
        <v>304</v>
      </c>
      <c r="V313" t="s">
        <v>433</v>
      </c>
      <c r="W313" s="8" t="s">
        <v>316</v>
      </c>
    </row>
    <row r="314" spans="1:23" x14ac:dyDescent="0.25">
      <c r="A314" s="31">
        <v>0.41500472537563421</v>
      </c>
      <c r="B314" s="31">
        <v>0.58433250625770494</v>
      </c>
      <c r="C314" s="16">
        <f t="shared" si="67"/>
        <v>2.4096111173068393</v>
      </c>
      <c r="D314" s="17">
        <f t="shared" si="68"/>
        <v>1.7113543903357236</v>
      </c>
      <c r="E314" s="12">
        <v>3.7398886437651102E-2</v>
      </c>
      <c r="F314" s="7">
        <f t="shared" si="66"/>
        <v>1.0373988864376511</v>
      </c>
      <c r="G314" s="7">
        <f t="shared" si="69"/>
        <v>2.3227431114576</v>
      </c>
      <c r="H314" s="7">
        <f t="shared" si="70"/>
        <v>1.6496589814284306</v>
      </c>
      <c r="I314">
        <v>1.67</v>
      </c>
      <c r="J314">
        <v>2.2799999999999998</v>
      </c>
      <c r="K314" s="7">
        <f t="shared" si="71"/>
        <v>1.7324561403508774</v>
      </c>
      <c r="L314" s="7">
        <f t="shared" si="72"/>
        <v>2.3652694610778444</v>
      </c>
      <c r="M314" s="18">
        <f t="shared" si="73"/>
        <v>0.57721518987341769</v>
      </c>
      <c r="N314" s="18">
        <f t="shared" si="74"/>
        <v>0.42278481012658226</v>
      </c>
      <c r="O314" s="15">
        <f t="shared" si="75"/>
        <v>0.71897748475164713</v>
      </c>
      <c r="P314" s="15">
        <f t="shared" si="76"/>
        <v>1.3821038321664278</v>
      </c>
      <c r="Q314" t="s">
        <v>255</v>
      </c>
      <c r="R314" t="s">
        <v>260</v>
      </c>
      <c r="S314" t="s">
        <v>292</v>
      </c>
      <c r="T314" s="8" t="s">
        <v>306</v>
      </c>
      <c r="U314" s="32" t="s">
        <v>309</v>
      </c>
      <c r="V314" t="s">
        <v>434</v>
      </c>
      <c r="W314" s="8" t="s">
        <v>323</v>
      </c>
    </row>
    <row r="315" spans="1:23" x14ac:dyDescent="0.25">
      <c r="A315" s="31">
        <v>0.32081910485503662</v>
      </c>
      <c r="B315" s="31">
        <v>0.67899334205425466</v>
      </c>
      <c r="C315" s="16">
        <f t="shared" si="67"/>
        <v>3.1170213521163399</v>
      </c>
      <c r="D315" s="17">
        <f t="shared" si="68"/>
        <v>1.472768491329471</v>
      </c>
      <c r="E315" s="12">
        <v>2.7919448972080652E-2</v>
      </c>
      <c r="F315" s="7">
        <f t="shared" si="66"/>
        <v>1.0279194489720807</v>
      </c>
      <c r="G315" s="7">
        <f t="shared" si="69"/>
        <v>3.0323595445473486</v>
      </c>
      <c r="H315" s="7">
        <f t="shared" si="70"/>
        <v>1.4327664417695758</v>
      </c>
      <c r="I315">
        <v>1.82</v>
      </c>
      <c r="J315">
        <v>2.09</v>
      </c>
      <c r="K315" s="7">
        <f t="shared" si="71"/>
        <v>1.8708133971291869</v>
      </c>
      <c r="L315" s="7">
        <f t="shared" si="72"/>
        <v>2.1483516483516483</v>
      </c>
      <c r="M315" s="18">
        <f t="shared" si="73"/>
        <v>0.53452685421994872</v>
      </c>
      <c r="N315" s="18">
        <f t="shared" si="74"/>
        <v>0.46547314578005117</v>
      </c>
      <c r="O315" s="15">
        <f t="shared" si="75"/>
        <v>0.60019267941779575</v>
      </c>
      <c r="P315" s="15">
        <f t="shared" si="76"/>
        <v>1.4587164656220524</v>
      </c>
      <c r="Q315" t="s">
        <v>347</v>
      </c>
      <c r="R315" t="s">
        <v>328</v>
      </c>
      <c r="S315" t="s">
        <v>349</v>
      </c>
      <c r="T315" s="8" t="s">
        <v>306</v>
      </c>
      <c r="U315" s="32" t="s">
        <v>309</v>
      </c>
      <c r="V315" t="s">
        <v>434</v>
      </c>
      <c r="W315" s="8" t="s">
        <v>315</v>
      </c>
    </row>
    <row r="316" spans="1:23" x14ac:dyDescent="0.25">
      <c r="A316" s="31">
        <v>0.65946738133900551</v>
      </c>
      <c r="B316" s="31">
        <v>0.32099749050792492</v>
      </c>
      <c r="C316" s="16">
        <f t="shared" si="67"/>
        <v>1.5163752268831936</v>
      </c>
      <c r="D316" s="17">
        <f t="shared" si="68"/>
        <v>3.1152891520044812</v>
      </c>
      <c r="E316" s="12">
        <v>2.7126027126027186E-2</v>
      </c>
      <c r="F316" s="7">
        <f t="shared" si="66"/>
        <v>1.0271260271260272</v>
      </c>
      <c r="G316" s="7">
        <f t="shared" si="69"/>
        <v>1.4763283052286398</v>
      </c>
      <c r="H316" s="7">
        <f t="shared" si="70"/>
        <v>3.03301549150817</v>
      </c>
      <c r="I316">
        <v>1.56</v>
      </c>
      <c r="J316">
        <v>2.59</v>
      </c>
      <c r="K316" s="7">
        <f t="shared" si="71"/>
        <v>1.6023166023166024</v>
      </c>
      <c r="L316" s="7">
        <f t="shared" si="72"/>
        <v>2.6602564102564101</v>
      </c>
      <c r="M316" s="18">
        <f t="shared" si="73"/>
        <v>0.62409638554216862</v>
      </c>
      <c r="N316" s="18">
        <f t="shared" si="74"/>
        <v>0.37590361445783133</v>
      </c>
      <c r="O316" s="15">
        <f t="shared" si="75"/>
        <v>1.0566755338057425</v>
      </c>
      <c r="P316" s="15">
        <f t="shared" si="76"/>
        <v>0.85393563179992849</v>
      </c>
      <c r="Q316" t="s">
        <v>99</v>
      </c>
      <c r="R316" t="s">
        <v>104</v>
      </c>
      <c r="S316" t="s">
        <v>149</v>
      </c>
      <c r="T316" s="8" t="s">
        <v>299</v>
      </c>
      <c r="U316" s="32" t="s">
        <v>318</v>
      </c>
      <c r="V316" t="s">
        <v>434</v>
      </c>
      <c r="W316" s="8" t="s">
        <v>314</v>
      </c>
    </row>
    <row r="317" spans="1:23" x14ac:dyDescent="0.25">
      <c r="A317" s="31">
        <v>0.65742863640225646</v>
      </c>
      <c r="B317" s="31">
        <v>0.2980232277780831</v>
      </c>
      <c r="C317" s="16">
        <f t="shared" si="67"/>
        <v>1.521077641936085</v>
      </c>
      <c r="D317" s="17">
        <f t="shared" si="68"/>
        <v>3.355443156077182</v>
      </c>
      <c r="E317" s="12">
        <v>3.5590045491035394E-2</v>
      </c>
      <c r="F317" s="7">
        <f t="shared" si="66"/>
        <v>1.0355900454910354</v>
      </c>
      <c r="G317" s="7">
        <f t="shared" si="69"/>
        <v>1.4688028805982301</v>
      </c>
      <c r="H317" s="7">
        <f t="shared" si="70"/>
        <v>3.240126892573755</v>
      </c>
      <c r="I317">
        <v>1.85</v>
      </c>
      <c r="J317">
        <v>2.02</v>
      </c>
      <c r="K317" s="7">
        <f t="shared" si="71"/>
        <v>1.9158415841584155</v>
      </c>
      <c r="L317" s="7">
        <f t="shared" si="72"/>
        <v>2.0918918918918914</v>
      </c>
      <c r="M317" s="18">
        <f t="shared" si="73"/>
        <v>0.5219638242894058</v>
      </c>
      <c r="N317" s="18">
        <f t="shared" si="74"/>
        <v>0.47803617571059442</v>
      </c>
      <c r="O317" s="15">
        <f t="shared" si="75"/>
        <v>1.2595291202360059</v>
      </c>
      <c r="P317" s="15">
        <f t="shared" si="76"/>
        <v>0.62343237378442229</v>
      </c>
      <c r="Q317" t="s">
        <v>430</v>
      </c>
      <c r="R317" t="s">
        <v>46</v>
      </c>
      <c r="S317" t="s">
        <v>150</v>
      </c>
      <c r="T317" s="8" t="s">
        <v>303</v>
      </c>
      <c r="U317" s="32" t="s">
        <v>315</v>
      </c>
      <c r="V317" t="s">
        <v>434</v>
      </c>
      <c r="W317" s="8" t="s">
        <v>316</v>
      </c>
    </row>
    <row r="318" spans="1:23" x14ac:dyDescent="0.25">
      <c r="A318" s="31">
        <v>9.9005875656742997E-3</v>
      </c>
      <c r="B318" s="31">
        <v>0.99009935445076236</v>
      </c>
      <c r="C318" s="16">
        <f t="shared" si="67"/>
        <v>101.00410640950611</v>
      </c>
      <c r="D318" s="17">
        <f t="shared" si="68"/>
        <v>1.0099996485248997</v>
      </c>
      <c r="E318" s="12">
        <v>3.8122873724234729E-2</v>
      </c>
      <c r="F318" s="7">
        <f t="shared" si="66"/>
        <v>1.0381228737242347</v>
      </c>
      <c r="G318" s="7">
        <f t="shared" si="69"/>
        <v>97.294943562082295</v>
      </c>
      <c r="H318" s="7">
        <f t="shared" si="70"/>
        <v>0.97290954095015381</v>
      </c>
      <c r="I318">
        <v>2.63</v>
      </c>
      <c r="J318">
        <v>1.52</v>
      </c>
      <c r="K318" s="7">
        <f t="shared" si="71"/>
        <v>2.7302631578947372</v>
      </c>
      <c r="L318" s="7">
        <f t="shared" si="72"/>
        <v>1.5779467680608368</v>
      </c>
      <c r="M318" s="18">
        <f t="shared" si="73"/>
        <v>0.36626506024096384</v>
      </c>
      <c r="N318" s="18">
        <f t="shared" si="74"/>
        <v>0.63373493975903605</v>
      </c>
      <c r="O318" s="15">
        <f t="shared" si="75"/>
        <v>2.7031209472071282E-2</v>
      </c>
      <c r="P318" s="15">
        <f t="shared" si="76"/>
        <v>1.5623240764147013</v>
      </c>
      <c r="Q318" t="s">
        <v>209</v>
      </c>
      <c r="R318" t="s">
        <v>205</v>
      </c>
      <c r="S318" t="s">
        <v>152</v>
      </c>
      <c r="T318" s="8" t="s">
        <v>306</v>
      </c>
      <c r="U318" s="32" t="s">
        <v>307</v>
      </c>
      <c r="V318" t="s">
        <v>434</v>
      </c>
      <c r="W318" s="8" t="s">
        <v>308</v>
      </c>
    </row>
    <row r="319" spans="1:23" x14ac:dyDescent="0.25">
      <c r="A319" s="31">
        <v>0.55598022461187868</v>
      </c>
      <c r="B319" s="31">
        <v>0.43943429092735942</v>
      </c>
      <c r="C319" s="16">
        <f t="shared" si="67"/>
        <v>1.7986251232192381</v>
      </c>
      <c r="D319" s="17">
        <f t="shared" si="68"/>
        <v>2.2756530854468631</v>
      </c>
      <c r="E319" s="12">
        <v>4.5048919471024629E-2</v>
      </c>
      <c r="F319" s="7">
        <f t="shared" si="66"/>
        <v>1.0450489194710246</v>
      </c>
      <c r="G319" s="7">
        <f t="shared" si="69"/>
        <v>1.7210917974343758</v>
      </c>
      <c r="H319" s="7">
        <f t="shared" si="70"/>
        <v>2.1775565172573326</v>
      </c>
      <c r="I319">
        <v>1.31</v>
      </c>
      <c r="J319">
        <v>3.55</v>
      </c>
      <c r="K319" s="7">
        <f t="shared" si="71"/>
        <v>1.3690140845070424</v>
      </c>
      <c r="L319" s="7">
        <f t="shared" si="72"/>
        <v>3.7099236641221371</v>
      </c>
      <c r="M319" s="18">
        <f t="shared" si="73"/>
        <v>0.73045267489711929</v>
      </c>
      <c r="N319" s="18">
        <f t="shared" si="74"/>
        <v>0.26954732510288065</v>
      </c>
      <c r="O319" s="15">
        <f t="shared" si="75"/>
        <v>0.76114475820105088</v>
      </c>
      <c r="P319" s="15">
        <f t="shared" si="76"/>
        <v>1.6302676747381426</v>
      </c>
      <c r="Q319" t="s">
        <v>80</v>
      </c>
      <c r="R319" t="s">
        <v>128</v>
      </c>
      <c r="S319" t="s">
        <v>155</v>
      </c>
      <c r="T319" s="8" t="s">
        <v>303</v>
      </c>
      <c r="U319" s="32" t="s">
        <v>304</v>
      </c>
      <c r="V319" t="s">
        <v>434</v>
      </c>
      <c r="W319" s="8" t="s">
        <v>319</v>
      </c>
    </row>
    <row r="320" spans="1:23" s="26" customFormat="1" x14ac:dyDescent="0.25">
      <c r="A320" s="33">
        <v>0.48064106349817248</v>
      </c>
      <c r="B320" s="33">
        <v>0.51739395282467671</v>
      </c>
      <c r="C320" s="22">
        <f t="shared" si="67"/>
        <v>2.080554650744697</v>
      </c>
      <c r="D320" s="23">
        <f t="shared" si="68"/>
        <v>1.9327632156127237</v>
      </c>
      <c r="E320" s="24">
        <v>4.5454545454545414E-2</v>
      </c>
      <c r="F320" s="25">
        <f t="shared" si="66"/>
        <v>1.0454545454545454</v>
      </c>
      <c r="G320" s="25">
        <f t="shared" si="69"/>
        <v>1.990095752886232</v>
      </c>
      <c r="H320" s="25">
        <f t="shared" si="70"/>
        <v>1.848730032325214</v>
      </c>
      <c r="I320" s="26">
        <v>1.5</v>
      </c>
      <c r="J320" s="26">
        <v>2.64</v>
      </c>
      <c r="K320" s="25">
        <f t="shared" si="71"/>
        <v>1.5681818181818181</v>
      </c>
      <c r="L320" s="25">
        <f t="shared" si="72"/>
        <v>2.7600000000000002</v>
      </c>
      <c r="M320" s="27">
        <f t="shared" si="73"/>
        <v>0.63768115942028991</v>
      </c>
      <c r="N320" s="27">
        <f t="shared" si="74"/>
        <v>0.36231884057971009</v>
      </c>
      <c r="O320" s="26">
        <f t="shared" si="75"/>
        <v>0.75373257684940687</v>
      </c>
      <c r="P320" s="26">
        <f t="shared" si="76"/>
        <v>1.4280073097961077</v>
      </c>
      <c r="Q320" s="26" t="s">
        <v>78</v>
      </c>
      <c r="R320" s="26" t="s">
        <v>132</v>
      </c>
      <c r="S320" s="26" t="s">
        <v>155</v>
      </c>
      <c r="T320" s="28" t="s">
        <v>303</v>
      </c>
      <c r="U320" s="34" t="s">
        <v>304</v>
      </c>
      <c r="V320" s="26" t="s">
        <v>434</v>
      </c>
      <c r="W320" s="28" t="s">
        <v>300</v>
      </c>
    </row>
    <row r="321" spans="1:23" x14ac:dyDescent="0.25">
      <c r="A321" s="9">
        <v>0.45826909075889449</v>
      </c>
      <c r="B321" s="9">
        <v>0.54077276262408391</v>
      </c>
      <c r="C321" s="16">
        <f t="shared" ref="C321:C384" si="77">(100%/A321)</f>
        <v>2.1821240405806077</v>
      </c>
      <c r="D321" s="17">
        <f t="shared" ref="D321:D384" si="78">(100%/B321)</f>
        <v>1.8492055612185965</v>
      </c>
      <c r="E321" s="12">
        <v>3.3653846153846256E-2</v>
      </c>
      <c r="F321" s="7">
        <f t="shared" si="66"/>
        <v>1.0336538461538463</v>
      </c>
      <c r="G321" s="7">
        <f t="shared" ref="G321:G384" si="79">C321/F321</f>
        <v>2.1110781415849598</v>
      </c>
      <c r="H321" s="7">
        <f t="shared" ref="H321:H384" si="80">D321/F321</f>
        <v>1.7889988685277582</v>
      </c>
      <c r="I321">
        <v>1.95</v>
      </c>
      <c r="J321">
        <v>1.92</v>
      </c>
      <c r="K321" s="7">
        <f t="shared" ref="K321:K384" si="81">(I321*F321)</f>
        <v>2.015625</v>
      </c>
      <c r="L321" s="7">
        <f t="shared" ref="L321:L384" si="82">(J321*F321)</f>
        <v>1.9846153846153847</v>
      </c>
      <c r="M321" s="18">
        <f t="shared" ref="M321:M384" si="83">(1/K321)</f>
        <v>0.49612403100775193</v>
      </c>
      <c r="N321" s="18">
        <f t="shared" ref="N321:N384" si="84">(1/L321)</f>
        <v>0.50387596899224807</v>
      </c>
      <c r="O321" s="15">
        <f t="shared" ref="O321:O384" si="85">(I321/G321)</f>
        <v>0.92369863606089675</v>
      </c>
      <c r="P321" s="15">
        <f t="shared" ref="P321:P384" si="86">(J321/H321)</f>
        <v>1.0732259442847205</v>
      </c>
      <c r="Q321" t="s">
        <v>198</v>
      </c>
      <c r="R321" t="s">
        <v>194</v>
      </c>
      <c r="S321" t="s">
        <v>166</v>
      </c>
      <c r="T321" s="8" t="s">
        <v>306</v>
      </c>
      <c r="U321" s="35" t="s">
        <v>309</v>
      </c>
      <c r="V321" s="11">
        <v>44215</v>
      </c>
      <c r="W321" s="8" t="s">
        <v>309</v>
      </c>
    </row>
    <row r="322" spans="1:23" x14ac:dyDescent="0.25">
      <c r="A322" s="9">
        <v>0.42916577841295683</v>
      </c>
      <c r="B322" s="9">
        <v>0.56919210246777907</v>
      </c>
      <c r="C322" s="16">
        <f t="shared" si="77"/>
        <v>2.330101910031066</v>
      </c>
      <c r="D322" s="17">
        <f t="shared" si="78"/>
        <v>1.7568760980070137</v>
      </c>
      <c r="E322" s="12">
        <v>3.1914893617021267E-2</v>
      </c>
      <c r="F322" s="7">
        <f t="shared" ref="F322:F385" si="87">(E322/100%) + 1</f>
        <v>1.0319148936170213</v>
      </c>
      <c r="G322" s="7">
        <f t="shared" si="79"/>
        <v>2.2580369025043319</v>
      </c>
      <c r="H322" s="7">
        <f t="shared" si="80"/>
        <v>1.7025397238418483</v>
      </c>
      <c r="I322">
        <v>2</v>
      </c>
      <c r="J322">
        <v>1.88</v>
      </c>
      <c r="K322" s="7">
        <f t="shared" si="81"/>
        <v>2.0638297872340425</v>
      </c>
      <c r="L322" s="7">
        <f t="shared" si="82"/>
        <v>1.94</v>
      </c>
      <c r="M322" s="18">
        <f t="shared" si="83"/>
        <v>0.4845360824742268</v>
      </c>
      <c r="N322" s="18">
        <f t="shared" si="84"/>
        <v>0.51546391752577325</v>
      </c>
      <c r="O322" s="15">
        <f t="shared" si="85"/>
        <v>0.88572511715014501</v>
      </c>
      <c r="P322" s="15">
        <f t="shared" si="86"/>
        <v>1.1042326787874914</v>
      </c>
      <c r="Q322" t="s">
        <v>195</v>
      </c>
      <c r="R322" t="s">
        <v>192</v>
      </c>
      <c r="S322" t="s">
        <v>166</v>
      </c>
      <c r="T322" s="8" t="s">
        <v>303</v>
      </c>
      <c r="U322" s="35" t="s">
        <v>304</v>
      </c>
      <c r="V322" s="11">
        <v>44215</v>
      </c>
      <c r="W322" s="8" t="s">
        <v>315</v>
      </c>
    </row>
    <row r="323" spans="1:23" x14ac:dyDescent="0.25">
      <c r="A323" s="9">
        <v>0.44336760694289612</v>
      </c>
      <c r="B323" s="9">
        <v>0.55565963657042272</v>
      </c>
      <c r="C323" s="16">
        <f t="shared" si="77"/>
        <v>2.255464730261171</v>
      </c>
      <c r="D323" s="17">
        <f t="shared" si="78"/>
        <v>1.7996628406772224</v>
      </c>
      <c r="E323" s="12">
        <v>2.79347143753923E-2</v>
      </c>
      <c r="F323" s="7">
        <f t="shared" si="87"/>
        <v>1.0279347143753923</v>
      </c>
      <c r="G323" s="7">
        <f t="shared" si="79"/>
        <v>2.1941711849197225</v>
      </c>
      <c r="H323" s="7">
        <f t="shared" si="80"/>
        <v>1.750755972640498</v>
      </c>
      <c r="I323">
        <v>1.77</v>
      </c>
      <c r="J323">
        <v>2.16</v>
      </c>
      <c r="K323" s="7">
        <f t="shared" si="81"/>
        <v>1.8194444444444444</v>
      </c>
      <c r="L323" s="7">
        <f t="shared" si="82"/>
        <v>2.2203389830508473</v>
      </c>
      <c r="M323" s="18">
        <f t="shared" si="83"/>
        <v>0.54961832061068705</v>
      </c>
      <c r="N323" s="18">
        <f t="shared" si="84"/>
        <v>0.45038167938931301</v>
      </c>
      <c r="O323" s="15">
        <f t="shared" si="85"/>
        <v>0.8066827292988803</v>
      </c>
      <c r="P323" s="15">
        <f t="shared" si="86"/>
        <v>1.2337527523851759</v>
      </c>
      <c r="Q323" t="s">
        <v>437</v>
      </c>
      <c r="R323" t="s">
        <v>222</v>
      </c>
      <c r="S323" t="s">
        <v>291</v>
      </c>
      <c r="T323" s="8" t="s">
        <v>306</v>
      </c>
      <c r="U323" s="35" t="s">
        <v>309</v>
      </c>
      <c r="V323" s="11">
        <v>44215</v>
      </c>
      <c r="W323" s="8" t="s">
        <v>308</v>
      </c>
    </row>
    <row r="324" spans="1:23" x14ac:dyDescent="0.25">
      <c r="A324" s="9">
        <v>0.61507776793339553</v>
      </c>
      <c r="B324" s="9">
        <v>0.38128941962587637</v>
      </c>
      <c r="C324" s="16">
        <f t="shared" si="77"/>
        <v>1.6258106732745481</v>
      </c>
      <c r="D324" s="17">
        <f t="shared" si="78"/>
        <v>2.6226796457693644</v>
      </c>
      <c r="E324" s="12">
        <v>3.0312467559431067E-2</v>
      </c>
      <c r="F324" s="7">
        <f t="shared" si="87"/>
        <v>1.0303124675594311</v>
      </c>
      <c r="G324" s="7">
        <f t="shared" si="79"/>
        <v>1.5779782585041535</v>
      </c>
      <c r="H324" s="7">
        <f t="shared" si="80"/>
        <v>2.5455186929668803</v>
      </c>
      <c r="I324">
        <v>1.69</v>
      </c>
      <c r="J324">
        <v>2.2799999999999998</v>
      </c>
      <c r="K324" s="7">
        <f t="shared" si="81"/>
        <v>1.7412280701754383</v>
      </c>
      <c r="L324" s="7">
        <f t="shared" si="82"/>
        <v>2.3491124260355027</v>
      </c>
      <c r="M324" s="18">
        <f t="shared" si="83"/>
        <v>0.57430730478589431</v>
      </c>
      <c r="N324" s="18">
        <f t="shared" si="84"/>
        <v>0.42569269521410585</v>
      </c>
      <c r="O324" s="15">
        <f t="shared" si="85"/>
        <v>1.0709906748664824</v>
      </c>
      <c r="P324" s="15">
        <f t="shared" si="86"/>
        <v>0.89569171355901134</v>
      </c>
      <c r="Q324" t="s">
        <v>224</v>
      </c>
      <c r="R324" t="s">
        <v>220</v>
      </c>
      <c r="S324" t="s">
        <v>291</v>
      </c>
      <c r="T324" s="8" t="s">
        <v>303</v>
      </c>
      <c r="U324" s="35" t="s">
        <v>304</v>
      </c>
      <c r="V324" s="11">
        <v>44215</v>
      </c>
      <c r="W324" s="8" t="s">
        <v>302</v>
      </c>
    </row>
    <row r="325" spans="1:23" x14ac:dyDescent="0.25">
      <c r="A325" s="9">
        <v>0.54375591722228112</v>
      </c>
      <c r="B325" s="9">
        <v>0.45480722082004915</v>
      </c>
      <c r="C325" s="16">
        <f t="shared" si="77"/>
        <v>1.8390604466584803</v>
      </c>
      <c r="D325" s="17">
        <f t="shared" si="78"/>
        <v>2.1987337804288378</v>
      </c>
      <c r="E325" s="12">
        <v>3.0643462560810519E-2</v>
      </c>
      <c r="F325" s="7">
        <f t="shared" si="87"/>
        <v>1.0306434625608105</v>
      </c>
      <c r="G325" s="7">
        <f t="shared" si="79"/>
        <v>1.7843808392176856</v>
      </c>
      <c r="H325" s="7">
        <f t="shared" si="80"/>
        <v>2.133360235910978</v>
      </c>
      <c r="I325">
        <v>1.57</v>
      </c>
      <c r="J325">
        <v>2.54</v>
      </c>
      <c r="K325" s="7">
        <f t="shared" si="81"/>
        <v>1.6181102362204727</v>
      </c>
      <c r="L325" s="7">
        <f t="shared" si="82"/>
        <v>2.6178343949044587</v>
      </c>
      <c r="M325" s="18">
        <f t="shared" si="83"/>
        <v>0.61800486618004857</v>
      </c>
      <c r="N325" s="18">
        <f t="shared" si="84"/>
        <v>0.38199513381995132</v>
      </c>
      <c r="O325" s="15">
        <f t="shared" si="85"/>
        <v>0.87985701566282504</v>
      </c>
      <c r="P325" s="15">
        <f t="shared" si="86"/>
        <v>1.1906099857136319</v>
      </c>
      <c r="Q325" t="s">
        <v>217</v>
      </c>
      <c r="R325" t="s">
        <v>247</v>
      </c>
      <c r="S325" t="s">
        <v>291</v>
      </c>
      <c r="T325" s="8" t="s">
        <v>306</v>
      </c>
      <c r="U325" s="35" t="s">
        <v>309</v>
      </c>
      <c r="V325" s="11">
        <v>44215</v>
      </c>
      <c r="W325" s="8" t="s">
        <v>304</v>
      </c>
    </row>
    <row r="326" spans="1:23" x14ac:dyDescent="0.25">
      <c r="A326" s="9">
        <v>0.34409548227475423</v>
      </c>
      <c r="B326" s="9">
        <v>0.65515495101120824</v>
      </c>
      <c r="C326" s="16">
        <f t="shared" si="77"/>
        <v>2.9061700938041306</v>
      </c>
      <c r="D326" s="17">
        <f t="shared" si="78"/>
        <v>1.526356472551319</v>
      </c>
      <c r="E326" s="12">
        <v>3.1223893065998265E-2</v>
      </c>
      <c r="F326" s="7">
        <f t="shared" si="87"/>
        <v>1.0312238930659983</v>
      </c>
      <c r="G326" s="7">
        <f t="shared" si="79"/>
        <v>2.8181756777993274</v>
      </c>
      <c r="H326" s="7">
        <f t="shared" si="80"/>
        <v>1.480140717078626</v>
      </c>
      <c r="I326">
        <v>1.71</v>
      </c>
      <c r="J326">
        <v>2.2400000000000002</v>
      </c>
      <c r="K326" s="7">
        <f t="shared" si="81"/>
        <v>1.763392857142857</v>
      </c>
      <c r="L326" s="7">
        <f t="shared" si="82"/>
        <v>2.3099415204678362</v>
      </c>
      <c r="M326" s="18">
        <f t="shared" si="83"/>
        <v>0.56708860759493673</v>
      </c>
      <c r="N326" s="18">
        <f t="shared" si="84"/>
        <v>0.43291139240506332</v>
      </c>
      <c r="O326" s="15">
        <f t="shared" si="85"/>
        <v>0.60677551561842813</v>
      </c>
      <c r="P326" s="15">
        <f t="shared" si="86"/>
        <v>1.5133696236808611</v>
      </c>
      <c r="Q326" t="s">
        <v>250</v>
      </c>
      <c r="R326" t="s">
        <v>248</v>
      </c>
      <c r="S326" t="s">
        <v>291</v>
      </c>
      <c r="T326" s="8" t="s">
        <v>306</v>
      </c>
      <c r="U326" s="35" t="s">
        <v>309</v>
      </c>
      <c r="V326" s="11">
        <v>44215</v>
      </c>
      <c r="W326" s="8" t="s">
        <v>314</v>
      </c>
    </row>
    <row r="327" spans="1:23" x14ac:dyDescent="0.25">
      <c r="A327" s="9">
        <v>0.52869579107792453</v>
      </c>
      <c r="B327" s="9">
        <v>0.46672218913259694</v>
      </c>
      <c r="C327" s="16">
        <f t="shared" si="77"/>
        <v>1.8914468714819217</v>
      </c>
      <c r="D327" s="17">
        <f t="shared" si="78"/>
        <v>2.1426022230879997</v>
      </c>
      <c r="E327" s="12">
        <v>2.3345896147403788E-2</v>
      </c>
      <c r="F327" s="7">
        <f t="shared" si="87"/>
        <v>1.0233458961474038</v>
      </c>
      <c r="G327" s="7">
        <f t="shared" si="79"/>
        <v>1.8482967280199809</v>
      </c>
      <c r="H327" s="7">
        <f t="shared" si="80"/>
        <v>2.0937223974359664</v>
      </c>
      <c r="I327">
        <v>1.92</v>
      </c>
      <c r="J327">
        <v>1.99</v>
      </c>
      <c r="K327" s="7">
        <f t="shared" si="81"/>
        <v>1.9648241206030153</v>
      </c>
      <c r="L327" s="7">
        <f t="shared" si="82"/>
        <v>2.0364583333333335</v>
      </c>
      <c r="M327" s="18">
        <f t="shared" si="83"/>
        <v>0.50895140664961636</v>
      </c>
      <c r="N327" s="18">
        <f t="shared" si="84"/>
        <v>0.49104859335038359</v>
      </c>
      <c r="O327" s="15">
        <f t="shared" si="85"/>
        <v>1.0387942427711985</v>
      </c>
      <c r="P327" s="15">
        <f t="shared" si="86"/>
        <v>0.95046029141065314</v>
      </c>
      <c r="Q327" t="s">
        <v>361</v>
      </c>
      <c r="R327" t="s">
        <v>359</v>
      </c>
      <c r="S327" t="s">
        <v>349</v>
      </c>
      <c r="T327" s="8" t="s">
        <v>303</v>
      </c>
      <c r="U327" s="35" t="s">
        <v>304</v>
      </c>
      <c r="V327" s="11">
        <v>44215</v>
      </c>
      <c r="W327" s="8" t="s">
        <v>304</v>
      </c>
    </row>
    <row r="328" spans="1:23" x14ac:dyDescent="0.25">
      <c r="A328" s="9">
        <v>0.50240822574988597</v>
      </c>
      <c r="B328" s="9">
        <v>0.49639566705836907</v>
      </c>
      <c r="C328" s="16">
        <f t="shared" si="77"/>
        <v>1.9904132710156506</v>
      </c>
      <c r="D328" s="17">
        <f t="shared" si="78"/>
        <v>2.0145220161287472</v>
      </c>
      <c r="E328" s="12">
        <v>2.631578947368407E-2</v>
      </c>
      <c r="F328" s="7">
        <f t="shared" si="87"/>
        <v>1.0263157894736841</v>
      </c>
      <c r="G328" s="7">
        <f t="shared" si="79"/>
        <v>1.9393770332973008</v>
      </c>
      <c r="H328" s="7">
        <f t="shared" si="80"/>
        <v>1.9628676054587795</v>
      </c>
      <c r="I328">
        <v>1.9</v>
      </c>
      <c r="J328">
        <v>2</v>
      </c>
      <c r="K328" s="7">
        <f t="shared" si="81"/>
        <v>1.9499999999999997</v>
      </c>
      <c r="L328" s="7">
        <f t="shared" si="82"/>
        <v>2.0526315789473681</v>
      </c>
      <c r="M328" s="18">
        <f t="shared" si="83"/>
        <v>0.51282051282051289</v>
      </c>
      <c r="N328" s="18">
        <f t="shared" si="84"/>
        <v>0.48717948717948723</v>
      </c>
      <c r="O328" s="15">
        <f t="shared" si="85"/>
        <v>0.97969604021227752</v>
      </c>
      <c r="P328" s="15">
        <f t="shared" si="86"/>
        <v>1.0189174218566521</v>
      </c>
      <c r="Q328" t="s">
        <v>363</v>
      </c>
      <c r="R328" t="s">
        <v>362</v>
      </c>
      <c r="S328" t="s">
        <v>349</v>
      </c>
      <c r="T328" s="8" t="s">
        <v>299</v>
      </c>
      <c r="U328" s="35" t="s">
        <v>300</v>
      </c>
      <c r="V328" s="11">
        <v>44215</v>
      </c>
      <c r="W328" s="8" t="s">
        <v>316</v>
      </c>
    </row>
    <row r="329" spans="1:23" x14ac:dyDescent="0.25">
      <c r="A329" s="9">
        <v>0.26140234160972442</v>
      </c>
      <c r="B329" s="9">
        <v>0.73773043915029501</v>
      </c>
      <c r="C329" s="16">
        <f t="shared" si="77"/>
        <v>3.825520436588159</v>
      </c>
      <c r="D329" s="17">
        <f t="shared" si="78"/>
        <v>1.3555086613367648</v>
      </c>
      <c r="E329" s="12">
        <v>3.4663865546218364E-2</v>
      </c>
      <c r="F329" s="7">
        <f t="shared" si="87"/>
        <v>1.0346638655462184</v>
      </c>
      <c r="G329" s="7">
        <f t="shared" si="79"/>
        <v>3.6973557925197236</v>
      </c>
      <c r="H329" s="7">
        <f t="shared" si="80"/>
        <v>1.3100956808046704</v>
      </c>
      <c r="I329">
        <v>2.2400000000000002</v>
      </c>
      <c r="J329">
        <v>1.7</v>
      </c>
      <c r="K329" s="7">
        <f t="shared" si="81"/>
        <v>2.3176470588235292</v>
      </c>
      <c r="L329" s="7">
        <f t="shared" si="82"/>
        <v>1.7589285714285712</v>
      </c>
      <c r="M329" s="18">
        <f t="shared" si="83"/>
        <v>0.43147208121827418</v>
      </c>
      <c r="N329" s="18">
        <f t="shared" si="84"/>
        <v>0.56852791878172593</v>
      </c>
      <c r="O329" s="15">
        <f t="shared" si="85"/>
        <v>0.60583836820136128</v>
      </c>
      <c r="P329" s="15">
        <f t="shared" si="86"/>
        <v>1.2976151474340007</v>
      </c>
      <c r="Q329" t="s">
        <v>373</v>
      </c>
      <c r="R329" t="s">
        <v>335</v>
      </c>
      <c r="S329" t="s">
        <v>350</v>
      </c>
      <c r="T329" s="8" t="s">
        <v>299</v>
      </c>
      <c r="U329" s="35" t="s">
        <v>305</v>
      </c>
      <c r="V329" s="11">
        <v>44215</v>
      </c>
      <c r="W329" s="8" t="s">
        <v>308</v>
      </c>
    </row>
    <row r="330" spans="1:23" x14ac:dyDescent="0.25">
      <c r="A330" s="9">
        <v>0.48287516277696918</v>
      </c>
      <c r="B330" s="9">
        <v>0.51410665449172521</v>
      </c>
      <c r="C330" s="16">
        <f t="shared" si="77"/>
        <v>2.0709286314274169</v>
      </c>
      <c r="D330" s="17">
        <f t="shared" si="78"/>
        <v>1.9451216810034415</v>
      </c>
      <c r="E330" s="12">
        <v>3.3163265306122458E-2</v>
      </c>
      <c r="F330" s="7">
        <f t="shared" si="87"/>
        <v>1.0331632653061225</v>
      </c>
      <c r="G330" s="7">
        <f t="shared" si="79"/>
        <v>2.0044543790606109</v>
      </c>
      <c r="H330" s="7">
        <f t="shared" si="80"/>
        <v>1.8826856764280224</v>
      </c>
      <c r="I330">
        <v>2.4500000000000002</v>
      </c>
      <c r="J330">
        <v>1.6</v>
      </c>
      <c r="K330" s="7">
        <f t="shared" si="81"/>
        <v>2.53125</v>
      </c>
      <c r="L330" s="7">
        <f t="shared" si="82"/>
        <v>1.653061224489796</v>
      </c>
      <c r="M330" s="18">
        <f t="shared" si="83"/>
        <v>0.39506172839506171</v>
      </c>
      <c r="N330" s="18">
        <f t="shared" si="84"/>
        <v>0.60493827160493829</v>
      </c>
      <c r="O330" s="15">
        <f t="shared" si="85"/>
        <v>1.2222777557792035</v>
      </c>
      <c r="P330" s="15">
        <f t="shared" si="86"/>
        <v>0.8498497757924437</v>
      </c>
      <c r="Q330" t="s">
        <v>438</v>
      </c>
      <c r="R330" t="s">
        <v>439</v>
      </c>
      <c r="S330" t="s">
        <v>350</v>
      </c>
      <c r="T330" s="8" t="s">
        <v>303</v>
      </c>
      <c r="U330" s="35" t="s">
        <v>304</v>
      </c>
      <c r="V330" s="11">
        <v>44215</v>
      </c>
      <c r="W330" s="8" t="s">
        <v>315</v>
      </c>
    </row>
    <row r="331" spans="1:23" x14ac:dyDescent="0.25">
      <c r="A331" s="9">
        <v>0.30985472640879647</v>
      </c>
      <c r="B331" s="9">
        <v>0.68998527863083703</v>
      </c>
      <c r="C331" s="16">
        <f t="shared" si="77"/>
        <v>3.2273188522568588</v>
      </c>
      <c r="D331" s="17">
        <f t="shared" si="78"/>
        <v>1.4493062837287434</v>
      </c>
      <c r="E331" s="12">
        <v>3.3585003905233002E-2</v>
      </c>
      <c r="F331" s="7">
        <f t="shared" si="87"/>
        <v>1.033585003905233</v>
      </c>
      <c r="G331" s="7">
        <f t="shared" si="79"/>
        <v>3.122451312725087</v>
      </c>
      <c r="H331" s="7">
        <f t="shared" si="80"/>
        <v>1.4022129561214367</v>
      </c>
      <c r="I331">
        <v>2.2999999999999998</v>
      </c>
      <c r="J331">
        <v>1.67</v>
      </c>
      <c r="K331" s="7">
        <f t="shared" si="81"/>
        <v>2.3772455089820359</v>
      </c>
      <c r="L331" s="7">
        <f t="shared" si="82"/>
        <v>1.7260869565217389</v>
      </c>
      <c r="M331" s="18">
        <f t="shared" si="83"/>
        <v>0.42065491183879095</v>
      </c>
      <c r="N331" s="18">
        <f t="shared" si="84"/>
        <v>0.57934508816120911</v>
      </c>
      <c r="O331" s="15">
        <f t="shared" si="85"/>
        <v>0.73660075679216874</v>
      </c>
      <c r="P331" s="15">
        <f t="shared" si="86"/>
        <v>1.1909745896367057</v>
      </c>
      <c r="Q331" t="s">
        <v>367</v>
      </c>
      <c r="R331" t="s">
        <v>379</v>
      </c>
      <c r="S331" t="s">
        <v>350</v>
      </c>
      <c r="T331" s="8" t="s">
        <v>306</v>
      </c>
      <c r="U331" s="35" t="s">
        <v>309</v>
      </c>
      <c r="V331" s="11">
        <v>44215</v>
      </c>
      <c r="W331" s="8" t="s">
        <v>326</v>
      </c>
    </row>
    <row r="332" spans="1:23" x14ac:dyDescent="0.25">
      <c r="A332" s="9">
        <v>0.15205709314264901</v>
      </c>
      <c r="B332" s="9">
        <v>0.84791438290642174</v>
      </c>
      <c r="C332" s="16">
        <f t="shared" si="77"/>
        <v>6.5764771595486966</v>
      </c>
      <c r="D332" s="17">
        <f t="shared" si="78"/>
        <v>1.1793643558353968</v>
      </c>
      <c r="E332" s="12">
        <v>3.2640646167216181E-2</v>
      </c>
      <c r="F332" s="7">
        <f t="shared" si="87"/>
        <v>1.0326406461672162</v>
      </c>
      <c r="G332" s="7">
        <f t="shared" si="79"/>
        <v>6.3686018790352392</v>
      </c>
      <c r="H332" s="7">
        <f t="shared" si="80"/>
        <v>1.142085933003669</v>
      </c>
      <c r="I332">
        <v>2.4300000000000002</v>
      </c>
      <c r="J332">
        <v>1.61</v>
      </c>
      <c r="K332" s="7">
        <f t="shared" si="81"/>
        <v>2.5093167701863357</v>
      </c>
      <c r="L332" s="7">
        <f t="shared" si="82"/>
        <v>1.6625514403292181</v>
      </c>
      <c r="M332" s="18">
        <f t="shared" si="83"/>
        <v>0.39851485148514848</v>
      </c>
      <c r="N332" s="18">
        <f t="shared" si="84"/>
        <v>0.60148514851485146</v>
      </c>
      <c r="O332" s="15">
        <f t="shared" si="85"/>
        <v>0.38155941384863479</v>
      </c>
      <c r="P332" s="15">
        <f t="shared" si="86"/>
        <v>1.4097012785769316</v>
      </c>
      <c r="Q332" t="s">
        <v>374</v>
      </c>
      <c r="R332" t="s">
        <v>368</v>
      </c>
      <c r="S332" t="s">
        <v>350</v>
      </c>
      <c r="T332" s="8" t="s">
        <v>306</v>
      </c>
      <c r="U332" s="35" t="s">
        <v>309</v>
      </c>
      <c r="V332" s="11">
        <v>44215</v>
      </c>
      <c r="W332" s="8" t="s">
        <v>325</v>
      </c>
    </row>
    <row r="333" spans="1:23" x14ac:dyDescent="0.25">
      <c r="A333" s="9">
        <v>0.5695388583517953</v>
      </c>
      <c r="B333" s="9">
        <v>0.42037006295416757</v>
      </c>
      <c r="C333" s="16">
        <f t="shared" si="77"/>
        <v>1.7558064482095717</v>
      </c>
      <c r="D333" s="17">
        <f t="shared" si="78"/>
        <v>2.3788563652046477</v>
      </c>
      <c r="E333" s="12">
        <v>3.4455319487546765E-2</v>
      </c>
      <c r="F333" s="7">
        <f t="shared" si="87"/>
        <v>1.0344553194875468</v>
      </c>
      <c r="G333" s="7">
        <f t="shared" si="79"/>
        <v>1.6973245872807452</v>
      </c>
      <c r="H333" s="7">
        <f t="shared" si="80"/>
        <v>2.2996221493482158</v>
      </c>
      <c r="I333">
        <v>2.13</v>
      </c>
      <c r="J333">
        <v>1.77</v>
      </c>
      <c r="K333" s="7">
        <f t="shared" si="81"/>
        <v>2.2033898305084745</v>
      </c>
      <c r="L333" s="7">
        <f t="shared" si="82"/>
        <v>1.8309859154929577</v>
      </c>
      <c r="M333" s="18">
        <f t="shared" si="83"/>
        <v>0.45384615384615384</v>
      </c>
      <c r="N333" s="18">
        <f t="shared" si="84"/>
        <v>0.5461538461538461</v>
      </c>
      <c r="O333" s="15">
        <f t="shared" si="85"/>
        <v>1.2549161285717523</v>
      </c>
      <c r="P333" s="15">
        <f t="shared" si="86"/>
        <v>0.76969166456396887</v>
      </c>
      <c r="Q333" t="s">
        <v>376</v>
      </c>
      <c r="R333" t="s">
        <v>378</v>
      </c>
      <c r="S333" t="s">
        <v>350</v>
      </c>
      <c r="T333" s="8" t="s">
        <v>303</v>
      </c>
      <c r="U333" s="35" t="s">
        <v>304</v>
      </c>
      <c r="V333" s="11">
        <v>44215</v>
      </c>
      <c r="W333" s="8" t="s">
        <v>308</v>
      </c>
    </row>
    <row r="334" spans="1:23" x14ac:dyDescent="0.25">
      <c r="A334" s="9">
        <v>0.30175548520401591</v>
      </c>
      <c r="B334" s="9">
        <v>0.6981107451781825</v>
      </c>
      <c r="C334" s="16">
        <f t="shared" si="77"/>
        <v>3.3139414162559571</v>
      </c>
      <c r="D334" s="17">
        <f t="shared" si="78"/>
        <v>1.4324374848932668</v>
      </c>
      <c r="E334" s="12">
        <v>3.0955227846419575E-2</v>
      </c>
      <c r="F334" s="7">
        <f t="shared" si="87"/>
        <v>1.0309552278464196</v>
      </c>
      <c r="G334" s="7">
        <f t="shared" si="79"/>
        <v>3.2144377629070346</v>
      </c>
      <c r="H334" s="7">
        <f t="shared" si="80"/>
        <v>1.3894274418545902</v>
      </c>
      <c r="I334">
        <v>1.93</v>
      </c>
      <c r="J334">
        <v>1.95</v>
      </c>
      <c r="K334" s="7">
        <f t="shared" si="81"/>
        <v>1.9897435897435898</v>
      </c>
      <c r="L334" s="7">
        <f t="shared" si="82"/>
        <v>2.0103626943005182</v>
      </c>
      <c r="M334" s="18">
        <f t="shared" si="83"/>
        <v>0.50257731958762886</v>
      </c>
      <c r="N334" s="18">
        <f t="shared" si="84"/>
        <v>0.49742268041237114</v>
      </c>
      <c r="O334" s="15">
        <f t="shared" si="85"/>
        <v>0.60041604235465729</v>
      </c>
      <c r="P334" s="15">
        <f t="shared" si="86"/>
        <v>1.4034557985965532</v>
      </c>
      <c r="Q334" t="s">
        <v>234</v>
      </c>
      <c r="R334" t="s">
        <v>178</v>
      </c>
      <c r="S334" t="s">
        <v>144</v>
      </c>
      <c r="T334" s="8" t="s">
        <v>306</v>
      </c>
      <c r="U334" s="35" t="s">
        <v>309</v>
      </c>
      <c r="V334" s="11">
        <v>44215</v>
      </c>
      <c r="W334" s="8" t="s">
        <v>315</v>
      </c>
    </row>
    <row r="335" spans="1:23" x14ac:dyDescent="0.25">
      <c r="A335" s="9">
        <v>0.520677327254222</v>
      </c>
      <c r="B335" s="9">
        <v>0.47593795167988867</v>
      </c>
      <c r="C335" s="16">
        <f t="shared" si="77"/>
        <v>1.9205752731225563</v>
      </c>
      <c r="D335" s="17">
        <f t="shared" si="78"/>
        <v>2.1011142239663005</v>
      </c>
      <c r="E335" s="12">
        <v>3.1174422622053388E-2</v>
      </c>
      <c r="F335" s="7">
        <f t="shared" si="87"/>
        <v>1.0311744226220534</v>
      </c>
      <c r="G335" s="7">
        <f t="shared" si="79"/>
        <v>1.8625125206644952</v>
      </c>
      <c r="H335" s="7">
        <f t="shared" si="80"/>
        <v>2.0375934253912367</v>
      </c>
      <c r="I335">
        <v>1.97</v>
      </c>
      <c r="J335">
        <v>1.91</v>
      </c>
      <c r="K335" s="7">
        <f t="shared" si="81"/>
        <v>2.0314136125654452</v>
      </c>
      <c r="L335" s="7">
        <f t="shared" si="82"/>
        <v>1.969543147208122</v>
      </c>
      <c r="M335" s="18">
        <f t="shared" si="83"/>
        <v>0.49226804123711337</v>
      </c>
      <c r="N335" s="18">
        <f t="shared" si="84"/>
        <v>0.50773195876288657</v>
      </c>
      <c r="O335" s="15">
        <f t="shared" si="85"/>
        <v>1.0577110103384197</v>
      </c>
      <c r="P335" s="15">
        <f t="shared" si="86"/>
        <v>0.93738033122739506</v>
      </c>
      <c r="Q335" t="s">
        <v>295</v>
      </c>
      <c r="R335" t="s">
        <v>176</v>
      </c>
      <c r="S335" t="s">
        <v>144</v>
      </c>
      <c r="T335" s="8" t="s">
        <v>303</v>
      </c>
      <c r="U335" s="35" t="s">
        <v>304</v>
      </c>
      <c r="V335" s="11">
        <v>44215</v>
      </c>
      <c r="W335" s="8" t="s">
        <v>304</v>
      </c>
    </row>
    <row r="336" spans="1:23" x14ac:dyDescent="0.25">
      <c r="A336" s="9">
        <v>0.55835333913987795</v>
      </c>
      <c r="B336" s="9">
        <v>0.43790826729817128</v>
      </c>
      <c r="C336" s="16">
        <f t="shared" si="77"/>
        <v>1.7909806029645348</v>
      </c>
      <c r="D336" s="17">
        <f t="shared" si="78"/>
        <v>2.2835832859924086</v>
      </c>
      <c r="E336" s="12">
        <v>3.5577975284917462E-2</v>
      </c>
      <c r="F336" s="7">
        <f t="shared" si="87"/>
        <v>1.0355779752849175</v>
      </c>
      <c r="G336" s="7">
        <f t="shared" si="79"/>
        <v>1.7294502642080469</v>
      </c>
      <c r="H336" s="7">
        <f t="shared" si="80"/>
        <v>2.2051292519659165</v>
      </c>
      <c r="I336">
        <v>2.0699999999999998</v>
      </c>
      <c r="J336">
        <v>1.81</v>
      </c>
      <c r="K336" s="7">
        <f t="shared" si="81"/>
        <v>2.1436464088397789</v>
      </c>
      <c r="L336" s="7">
        <f t="shared" si="82"/>
        <v>1.8743961352657006</v>
      </c>
      <c r="M336" s="18">
        <f t="shared" si="83"/>
        <v>0.46649484536082475</v>
      </c>
      <c r="N336" s="18">
        <f t="shared" si="84"/>
        <v>0.53350515463917525</v>
      </c>
      <c r="O336" s="15">
        <f t="shared" si="85"/>
        <v>1.1969121303108985</v>
      </c>
      <c r="P336" s="15">
        <f t="shared" si="86"/>
        <v>0.82081356382459181</v>
      </c>
      <c r="Q336" t="s">
        <v>384</v>
      </c>
      <c r="R336" t="s">
        <v>385</v>
      </c>
      <c r="S336" t="s">
        <v>144</v>
      </c>
      <c r="T336" s="8" t="s">
        <v>303</v>
      </c>
      <c r="U336" s="35" t="s">
        <v>304</v>
      </c>
      <c r="V336" s="11">
        <v>44215</v>
      </c>
      <c r="W336" s="8" t="s">
        <v>326</v>
      </c>
    </row>
    <row r="337" spans="1:23" x14ac:dyDescent="0.25">
      <c r="A337" s="9">
        <v>0.39800520720814631</v>
      </c>
      <c r="B337" s="9">
        <v>0.60094354192190125</v>
      </c>
      <c r="C337" s="16">
        <f t="shared" si="77"/>
        <v>2.5125299415417603</v>
      </c>
      <c r="D337" s="17">
        <f t="shared" si="78"/>
        <v>1.6640498320388977</v>
      </c>
      <c r="E337" s="12">
        <v>3.5766729599328695E-2</v>
      </c>
      <c r="F337" s="7">
        <f t="shared" si="87"/>
        <v>1.0357667295993287</v>
      </c>
      <c r="G337" s="7">
        <f t="shared" si="79"/>
        <v>2.4257681481173816</v>
      </c>
      <c r="H337" s="7">
        <f t="shared" si="80"/>
        <v>1.6065874530287443</v>
      </c>
      <c r="I337">
        <v>1.68</v>
      </c>
      <c r="J337">
        <v>2.27</v>
      </c>
      <c r="K337" s="7">
        <f t="shared" si="81"/>
        <v>1.7400881057268722</v>
      </c>
      <c r="L337" s="7">
        <f t="shared" si="82"/>
        <v>2.3511904761904763</v>
      </c>
      <c r="M337" s="18">
        <f t="shared" si="83"/>
        <v>0.57468354430379742</v>
      </c>
      <c r="N337" s="18">
        <f t="shared" si="84"/>
        <v>0.42531645569620252</v>
      </c>
      <c r="O337" s="15">
        <f t="shared" si="85"/>
        <v>0.6925641270802545</v>
      </c>
      <c r="P337" s="15">
        <f t="shared" si="86"/>
        <v>1.4129327324949463</v>
      </c>
      <c r="Q337" t="s">
        <v>177</v>
      </c>
      <c r="R337" t="s">
        <v>381</v>
      </c>
      <c r="S337" t="s">
        <v>144</v>
      </c>
      <c r="T337" s="8" t="s">
        <v>303</v>
      </c>
      <c r="U337" s="35" t="s">
        <v>304</v>
      </c>
      <c r="V337" s="11">
        <v>44215</v>
      </c>
      <c r="W337" s="8" t="s">
        <v>301</v>
      </c>
    </row>
    <row r="338" spans="1:23" x14ac:dyDescent="0.25">
      <c r="A338" s="9">
        <v>0.78331836034193714</v>
      </c>
      <c r="B338" s="9">
        <v>0.19559193020918322</v>
      </c>
      <c r="C338" s="16">
        <f t="shared" si="77"/>
        <v>1.2766201465818778</v>
      </c>
      <c r="D338" s="17">
        <f t="shared" si="78"/>
        <v>5.1126853696392889</v>
      </c>
      <c r="E338" s="12">
        <v>3.5310071454649705E-2</v>
      </c>
      <c r="F338" s="7">
        <f t="shared" si="87"/>
        <v>1.0353100714546497</v>
      </c>
      <c r="G338" s="7">
        <f t="shared" si="79"/>
        <v>1.2330800035473222</v>
      </c>
      <c r="H338" s="7">
        <f t="shared" si="80"/>
        <v>4.9383131784430274</v>
      </c>
      <c r="I338">
        <v>1.66</v>
      </c>
      <c r="J338">
        <v>2.31</v>
      </c>
      <c r="K338" s="7">
        <f t="shared" si="81"/>
        <v>1.7186147186147185</v>
      </c>
      <c r="L338" s="7">
        <f t="shared" si="82"/>
        <v>2.3915662650602409</v>
      </c>
      <c r="M338" s="18">
        <f t="shared" si="83"/>
        <v>0.58186397984886651</v>
      </c>
      <c r="N338" s="18">
        <f t="shared" si="84"/>
        <v>0.41813602015113349</v>
      </c>
      <c r="O338" s="15">
        <f t="shared" si="85"/>
        <v>1.346222463444801</v>
      </c>
      <c r="P338" s="15">
        <f t="shared" si="86"/>
        <v>0.46777106200629964</v>
      </c>
      <c r="Q338" t="s">
        <v>390</v>
      </c>
      <c r="R338" t="s">
        <v>175</v>
      </c>
      <c r="S338" t="s">
        <v>144</v>
      </c>
      <c r="T338" s="8" t="s">
        <v>303</v>
      </c>
      <c r="U338" s="35" t="s">
        <v>301</v>
      </c>
      <c r="V338" s="11">
        <v>44215</v>
      </c>
      <c r="W338" s="8" t="s">
        <v>308</v>
      </c>
    </row>
    <row r="339" spans="1:23" x14ac:dyDescent="0.25">
      <c r="A339" s="9">
        <v>0.45083906361279252</v>
      </c>
      <c r="B339" s="9">
        <v>0.54846747002857998</v>
      </c>
      <c r="C339" s="16">
        <f t="shared" si="77"/>
        <v>2.2180864097855983</v>
      </c>
      <c r="D339" s="17">
        <f t="shared" si="78"/>
        <v>1.8232621890007281</v>
      </c>
      <c r="E339" s="12">
        <v>3.4849694067571102E-2</v>
      </c>
      <c r="F339" s="7">
        <f t="shared" si="87"/>
        <v>1.0348496940675711</v>
      </c>
      <c r="G339" s="7">
        <f t="shared" si="79"/>
        <v>2.1433899265768805</v>
      </c>
      <c r="H339" s="7">
        <f t="shared" si="80"/>
        <v>1.7618618427901638</v>
      </c>
      <c r="I339">
        <v>2.1</v>
      </c>
      <c r="J339">
        <v>1.79</v>
      </c>
      <c r="K339" s="7">
        <f t="shared" si="81"/>
        <v>2.1731843575418992</v>
      </c>
      <c r="L339" s="7">
        <f t="shared" si="82"/>
        <v>1.8523809523809522</v>
      </c>
      <c r="M339" s="18">
        <f t="shared" si="83"/>
        <v>0.46015424164524427</v>
      </c>
      <c r="N339" s="18">
        <f t="shared" si="84"/>
        <v>0.53984575835475579</v>
      </c>
      <c r="O339" s="15">
        <f t="shared" si="85"/>
        <v>0.97975640081215798</v>
      </c>
      <c r="P339" s="15">
        <f t="shared" si="86"/>
        <v>1.0159706944815126</v>
      </c>
      <c r="Q339" t="s">
        <v>179</v>
      </c>
      <c r="R339" t="s">
        <v>236</v>
      </c>
      <c r="S339" t="s">
        <v>144</v>
      </c>
      <c r="T339" s="8" t="s">
        <v>306</v>
      </c>
      <c r="U339" s="35" t="s">
        <v>309</v>
      </c>
      <c r="V339" s="11">
        <v>44215</v>
      </c>
      <c r="W339" s="8" t="s">
        <v>326</v>
      </c>
    </row>
    <row r="340" spans="1:23" x14ac:dyDescent="0.25">
      <c r="A340" s="9">
        <v>0.35739326064492699</v>
      </c>
      <c r="B340" s="9">
        <v>0.64234210928069513</v>
      </c>
      <c r="C340" s="16">
        <f t="shared" si="77"/>
        <v>2.7980382120118037</v>
      </c>
      <c r="D340" s="17">
        <f t="shared" si="78"/>
        <v>1.5568028088954278</v>
      </c>
      <c r="E340" s="12">
        <v>3.3444121312837582E-2</v>
      </c>
      <c r="F340" s="7">
        <f t="shared" si="87"/>
        <v>1.0334441213128376</v>
      </c>
      <c r="G340" s="7">
        <f t="shared" si="79"/>
        <v>2.7074886336934316</v>
      </c>
      <c r="H340" s="7">
        <f t="shared" si="80"/>
        <v>1.5064218536728822</v>
      </c>
      <c r="I340">
        <v>2.3199999999999998</v>
      </c>
      <c r="J340">
        <v>1.66</v>
      </c>
      <c r="K340" s="7">
        <f t="shared" si="81"/>
        <v>2.3975903614457832</v>
      </c>
      <c r="L340" s="7">
        <f t="shared" si="82"/>
        <v>1.7155172413793103</v>
      </c>
      <c r="M340" s="18">
        <f t="shared" si="83"/>
        <v>0.41708542713567837</v>
      </c>
      <c r="N340" s="18">
        <f t="shared" si="84"/>
        <v>0.58291457286432158</v>
      </c>
      <c r="O340" s="15">
        <f t="shared" si="85"/>
        <v>0.85688263696795741</v>
      </c>
      <c r="P340" s="15">
        <f t="shared" si="86"/>
        <v>1.1019489633349857</v>
      </c>
      <c r="Q340" t="s">
        <v>387</v>
      </c>
      <c r="R340" t="s">
        <v>382</v>
      </c>
      <c r="S340" t="s">
        <v>144</v>
      </c>
      <c r="T340" s="8" t="s">
        <v>306</v>
      </c>
      <c r="U340" s="35" t="s">
        <v>309</v>
      </c>
      <c r="V340" s="11">
        <v>44215</v>
      </c>
      <c r="W340" s="8" t="s">
        <v>319</v>
      </c>
    </row>
    <row r="341" spans="1:23" x14ac:dyDescent="0.25">
      <c r="A341" s="9">
        <v>0.32374313771585961</v>
      </c>
      <c r="B341" s="9">
        <v>0.67560066449830203</v>
      </c>
      <c r="C341" s="16">
        <f t="shared" si="77"/>
        <v>3.0888685612161835</v>
      </c>
      <c r="D341" s="17">
        <f t="shared" si="78"/>
        <v>1.4801643227254602</v>
      </c>
      <c r="E341" s="12">
        <v>3.3255418614534626E-2</v>
      </c>
      <c r="F341" s="7">
        <f t="shared" si="87"/>
        <v>1.0332554186145346</v>
      </c>
      <c r="G341" s="7">
        <f t="shared" si="79"/>
        <v>2.9894530486546755</v>
      </c>
      <c r="H341" s="7">
        <f t="shared" si="80"/>
        <v>1.4325251008218027</v>
      </c>
      <c r="I341">
        <v>2.08</v>
      </c>
      <c r="J341">
        <v>1.81</v>
      </c>
      <c r="K341" s="7">
        <f t="shared" si="81"/>
        <v>2.1491712707182322</v>
      </c>
      <c r="L341" s="7">
        <f t="shared" si="82"/>
        <v>1.8701923076923077</v>
      </c>
      <c r="M341" s="18">
        <f t="shared" si="83"/>
        <v>0.46529562982005135</v>
      </c>
      <c r="N341" s="18">
        <f t="shared" si="84"/>
        <v>0.53470437017994854</v>
      </c>
      <c r="O341" s="15">
        <f t="shared" si="85"/>
        <v>0.69577945067110158</v>
      </c>
      <c r="P341" s="15">
        <f t="shared" si="86"/>
        <v>1.2635031658165359</v>
      </c>
      <c r="Q341" t="s">
        <v>383</v>
      </c>
      <c r="R341" t="s">
        <v>380</v>
      </c>
      <c r="S341" t="s">
        <v>144</v>
      </c>
      <c r="T341" s="8" t="s">
        <v>306</v>
      </c>
      <c r="U341" s="35" t="s">
        <v>309</v>
      </c>
      <c r="V341" s="11">
        <v>44215</v>
      </c>
      <c r="W341" s="8" t="s">
        <v>320</v>
      </c>
    </row>
    <row r="342" spans="1:23" x14ac:dyDescent="0.25">
      <c r="A342" s="9">
        <v>0.46585707923770819</v>
      </c>
      <c r="B342" s="9">
        <v>0.53205012003563767</v>
      </c>
      <c r="C342" s="16">
        <f t="shared" si="77"/>
        <v>2.1465810965807823</v>
      </c>
      <c r="D342" s="17">
        <f t="shared" si="78"/>
        <v>1.879522177220857</v>
      </c>
      <c r="E342" s="12">
        <v>3.0955227846419575E-2</v>
      </c>
      <c r="F342" s="7">
        <f t="shared" si="87"/>
        <v>1.0309552278464196</v>
      </c>
      <c r="G342" s="7">
        <f t="shared" si="79"/>
        <v>2.0821283394282921</v>
      </c>
      <c r="H342" s="7">
        <f t="shared" si="80"/>
        <v>1.823088070611004</v>
      </c>
      <c r="I342">
        <v>1.93</v>
      </c>
      <c r="J342">
        <v>1.95</v>
      </c>
      <c r="K342" s="7">
        <f t="shared" si="81"/>
        <v>1.9897435897435898</v>
      </c>
      <c r="L342" s="7">
        <f t="shared" si="82"/>
        <v>2.0103626943005182</v>
      </c>
      <c r="M342" s="18">
        <f t="shared" si="83"/>
        <v>0.50257731958762886</v>
      </c>
      <c r="N342" s="18">
        <f t="shared" si="84"/>
        <v>0.49742268041237114</v>
      </c>
      <c r="O342" s="15">
        <f t="shared" si="85"/>
        <v>0.92693613714990142</v>
      </c>
      <c r="P342" s="15">
        <f t="shared" si="86"/>
        <v>1.0696137128177585</v>
      </c>
      <c r="Q342" t="s">
        <v>235</v>
      </c>
      <c r="R342" t="s">
        <v>388</v>
      </c>
      <c r="S342" t="s">
        <v>144</v>
      </c>
      <c r="T342" s="8" t="s">
        <v>303</v>
      </c>
      <c r="U342" s="35" t="s">
        <v>304</v>
      </c>
      <c r="V342" s="11">
        <v>44215</v>
      </c>
      <c r="W342" s="8" t="s">
        <v>300</v>
      </c>
    </row>
    <row r="343" spans="1:23" x14ac:dyDescent="0.25">
      <c r="A343" s="9">
        <v>0.60832117915473105</v>
      </c>
      <c r="B343" s="9">
        <v>0.38507794399635725</v>
      </c>
      <c r="C343" s="16">
        <f t="shared" si="77"/>
        <v>1.6438684600616913</v>
      </c>
      <c r="D343" s="17">
        <f t="shared" si="78"/>
        <v>2.5968768546490937</v>
      </c>
      <c r="E343" s="12">
        <v>3.0245246040574214E-2</v>
      </c>
      <c r="F343" s="7">
        <f t="shared" si="87"/>
        <v>1.0302452460405742</v>
      </c>
      <c r="G343" s="7">
        <f t="shared" si="79"/>
        <v>1.5956088769925281</v>
      </c>
      <c r="H343" s="7">
        <f t="shared" si="80"/>
        <v>2.5206394930036113</v>
      </c>
      <c r="I343">
        <v>1.86</v>
      </c>
      <c r="J343">
        <v>2.0299999999999998</v>
      </c>
      <c r="K343" s="7">
        <f t="shared" si="81"/>
        <v>1.9162561576354682</v>
      </c>
      <c r="L343" s="7">
        <f t="shared" si="82"/>
        <v>2.0913978494623655</v>
      </c>
      <c r="M343" s="18">
        <f t="shared" si="83"/>
        <v>0.52185089974293053</v>
      </c>
      <c r="N343" s="18">
        <f t="shared" si="84"/>
        <v>0.47814910025706941</v>
      </c>
      <c r="O343" s="15">
        <f t="shared" si="85"/>
        <v>1.1656992053753221</v>
      </c>
      <c r="P343" s="15">
        <f t="shared" si="86"/>
        <v>0.80535118394937066</v>
      </c>
      <c r="Q343" t="s">
        <v>184</v>
      </c>
      <c r="R343" t="s">
        <v>337</v>
      </c>
      <c r="S343" t="s">
        <v>145</v>
      </c>
      <c r="T343" s="8" t="s">
        <v>299</v>
      </c>
      <c r="U343" s="35" t="s">
        <v>300</v>
      </c>
      <c r="V343" s="11">
        <v>44215</v>
      </c>
      <c r="W343" s="8" t="s">
        <v>307</v>
      </c>
    </row>
    <row r="344" spans="1:23" x14ac:dyDescent="0.25">
      <c r="A344" s="9">
        <v>0.41158382366728663</v>
      </c>
      <c r="B344" s="9">
        <v>0.58799383827598206</v>
      </c>
      <c r="C344" s="16">
        <f t="shared" si="77"/>
        <v>2.4296387333443241</v>
      </c>
      <c r="D344" s="17">
        <f t="shared" si="78"/>
        <v>1.7006980939324705</v>
      </c>
      <c r="E344" s="12">
        <v>3.1333648244370904E-2</v>
      </c>
      <c r="F344" s="7">
        <f t="shared" si="87"/>
        <v>1.0313336482443709</v>
      </c>
      <c r="G344" s="7">
        <f t="shared" si="79"/>
        <v>2.3558222283160006</v>
      </c>
      <c r="H344" s="7">
        <f t="shared" si="80"/>
        <v>1.6490280297045985</v>
      </c>
      <c r="I344">
        <v>2.19</v>
      </c>
      <c r="J344">
        <v>1.74</v>
      </c>
      <c r="K344" s="7">
        <f t="shared" si="81"/>
        <v>2.2586206896551722</v>
      </c>
      <c r="L344" s="7">
        <f t="shared" si="82"/>
        <v>1.7945205479452053</v>
      </c>
      <c r="M344" s="18">
        <f t="shared" si="83"/>
        <v>0.44274809160305351</v>
      </c>
      <c r="N344" s="18">
        <f t="shared" si="84"/>
        <v>0.5572519083969466</v>
      </c>
      <c r="O344" s="15">
        <f t="shared" si="85"/>
        <v>0.92961173966231969</v>
      </c>
      <c r="P344" s="15">
        <f t="shared" si="86"/>
        <v>1.0551670248514198</v>
      </c>
      <c r="Q344" t="s">
        <v>391</v>
      </c>
      <c r="R344" t="s">
        <v>397</v>
      </c>
      <c r="S344" t="s">
        <v>145</v>
      </c>
      <c r="T344" s="8" t="s">
        <v>306</v>
      </c>
      <c r="U344" s="35" t="s">
        <v>309</v>
      </c>
      <c r="V344" s="11">
        <v>44215</v>
      </c>
      <c r="W344" s="8" t="s">
        <v>309</v>
      </c>
    </row>
    <row r="345" spans="1:23" x14ac:dyDescent="0.25">
      <c r="A345" s="9">
        <v>0.44175051899635015</v>
      </c>
      <c r="B345" s="9">
        <v>0.55396124039571859</v>
      </c>
      <c r="C345" s="16">
        <f t="shared" si="77"/>
        <v>2.2637211661278482</v>
      </c>
      <c r="D345" s="17">
        <f t="shared" si="78"/>
        <v>1.8051804477974966</v>
      </c>
      <c r="E345" s="12">
        <v>3.2261471038597556E-2</v>
      </c>
      <c r="F345" s="7">
        <f t="shared" si="87"/>
        <v>1.0322614710385976</v>
      </c>
      <c r="G345" s="7">
        <f t="shared" si="79"/>
        <v>2.1929726427261031</v>
      </c>
      <c r="H345" s="7">
        <f t="shared" si="80"/>
        <v>1.7487627877665877</v>
      </c>
      <c r="I345">
        <v>2.14</v>
      </c>
      <c r="J345">
        <v>1.77</v>
      </c>
      <c r="K345" s="7">
        <f t="shared" si="81"/>
        <v>2.2090395480225991</v>
      </c>
      <c r="L345" s="7">
        <f t="shared" si="82"/>
        <v>1.8271028037383177</v>
      </c>
      <c r="M345" s="18">
        <f t="shared" si="83"/>
        <v>0.45268542199488487</v>
      </c>
      <c r="N345" s="18">
        <f t="shared" si="84"/>
        <v>0.54731457800511507</v>
      </c>
      <c r="O345" s="15">
        <f t="shared" si="85"/>
        <v>0.97584436682244591</v>
      </c>
      <c r="P345" s="15">
        <f t="shared" si="86"/>
        <v>1.0121441354893737</v>
      </c>
      <c r="Q345" t="s">
        <v>392</v>
      </c>
      <c r="R345" t="s">
        <v>398</v>
      </c>
      <c r="S345" t="s">
        <v>145</v>
      </c>
      <c r="T345" s="8" t="s">
        <v>303</v>
      </c>
      <c r="U345" s="35" t="s">
        <v>316</v>
      </c>
      <c r="V345" s="11">
        <v>44215</v>
      </c>
      <c r="W345" s="8" t="s">
        <v>326</v>
      </c>
    </row>
    <row r="346" spans="1:23" x14ac:dyDescent="0.25">
      <c r="A346" s="9">
        <v>0.54966483109397835</v>
      </c>
      <c r="B346" s="9">
        <v>0.44875740278133053</v>
      </c>
      <c r="C346" s="16">
        <f t="shared" si="77"/>
        <v>1.8192904901878761</v>
      </c>
      <c r="D346" s="17">
        <f t="shared" si="78"/>
        <v>2.2283754959854729</v>
      </c>
      <c r="E346" s="12">
        <v>3.0927835051546504E-2</v>
      </c>
      <c r="F346" s="7">
        <f t="shared" si="87"/>
        <v>1.0309278350515465</v>
      </c>
      <c r="G346" s="7">
        <f t="shared" si="79"/>
        <v>1.7647117754822397</v>
      </c>
      <c r="H346" s="7">
        <f t="shared" si="80"/>
        <v>2.1615242311059086</v>
      </c>
      <c r="I346">
        <v>1.94</v>
      </c>
      <c r="J346">
        <v>1.94</v>
      </c>
      <c r="K346" s="7">
        <f t="shared" si="81"/>
        <v>2</v>
      </c>
      <c r="L346" s="7">
        <f t="shared" si="82"/>
        <v>2</v>
      </c>
      <c r="M346" s="18">
        <f t="shared" si="83"/>
        <v>0.5</v>
      </c>
      <c r="N346" s="18">
        <f t="shared" si="84"/>
        <v>0.5</v>
      </c>
      <c r="O346" s="15">
        <f t="shared" si="85"/>
        <v>1.0993296621879567</v>
      </c>
      <c r="P346" s="15">
        <f t="shared" si="86"/>
        <v>0.89751480556266106</v>
      </c>
      <c r="Q346" t="s">
        <v>396</v>
      </c>
      <c r="R346" t="s">
        <v>400</v>
      </c>
      <c r="S346" t="s">
        <v>145</v>
      </c>
      <c r="T346" s="8" t="s">
        <v>303</v>
      </c>
      <c r="U346" s="35" t="s">
        <v>304</v>
      </c>
      <c r="V346" s="11">
        <v>44215</v>
      </c>
      <c r="W346" s="8" t="s">
        <v>309</v>
      </c>
    </row>
    <row r="347" spans="1:23" x14ac:dyDescent="0.25">
      <c r="A347" s="9">
        <v>0.43297439074657723</v>
      </c>
      <c r="B347" s="9">
        <v>0.56526924651345556</v>
      </c>
      <c r="C347" s="16">
        <f t="shared" si="77"/>
        <v>2.3096054209481101</v>
      </c>
      <c r="D347" s="17">
        <f t="shared" si="78"/>
        <v>1.7690684681113218</v>
      </c>
      <c r="E347" s="12">
        <v>3.2640646167216181E-2</v>
      </c>
      <c r="F347" s="7">
        <f t="shared" si="87"/>
        <v>1.0326406461672162</v>
      </c>
      <c r="G347" s="7">
        <f t="shared" si="79"/>
        <v>2.2366013090037851</v>
      </c>
      <c r="H347" s="7">
        <f t="shared" si="80"/>
        <v>1.7131501405425555</v>
      </c>
      <c r="I347">
        <v>2.4300000000000002</v>
      </c>
      <c r="J347">
        <v>1.61</v>
      </c>
      <c r="K347" s="7">
        <f t="shared" si="81"/>
        <v>2.5093167701863357</v>
      </c>
      <c r="L347" s="7">
        <f t="shared" si="82"/>
        <v>1.6625514403292181</v>
      </c>
      <c r="M347" s="18">
        <f t="shared" si="83"/>
        <v>0.39851485148514848</v>
      </c>
      <c r="N347" s="18">
        <f t="shared" si="84"/>
        <v>0.60148514851485146</v>
      </c>
      <c r="O347" s="15">
        <f t="shared" si="85"/>
        <v>1.0864698997615976</v>
      </c>
      <c r="P347" s="15">
        <f t="shared" si="86"/>
        <v>0.93978919996475752</v>
      </c>
      <c r="Q347" t="s">
        <v>183</v>
      </c>
      <c r="R347" t="s">
        <v>181</v>
      </c>
      <c r="S347" t="s">
        <v>145</v>
      </c>
      <c r="T347" s="8" t="s">
        <v>299</v>
      </c>
      <c r="U347" s="35" t="s">
        <v>300</v>
      </c>
      <c r="V347" s="11">
        <v>44215</v>
      </c>
      <c r="W347" s="8" t="s">
        <v>300</v>
      </c>
    </row>
    <row r="348" spans="1:23" x14ac:dyDescent="0.25">
      <c r="A348" s="9">
        <v>0.23989829490680517</v>
      </c>
      <c r="B348" s="9">
        <v>0.76003110018343401</v>
      </c>
      <c r="C348" s="16">
        <f t="shared" si="77"/>
        <v>4.1684331286659475</v>
      </c>
      <c r="D348" s="17">
        <f t="shared" si="78"/>
        <v>1.3157356320795943</v>
      </c>
      <c r="E348" s="12">
        <v>3.3664999742228252E-2</v>
      </c>
      <c r="F348" s="7">
        <f t="shared" si="87"/>
        <v>1.0336649997422283</v>
      </c>
      <c r="G348" s="7">
        <f t="shared" si="79"/>
        <v>4.0326731868694949</v>
      </c>
      <c r="H348" s="7">
        <f t="shared" si="80"/>
        <v>1.2728839927904183</v>
      </c>
      <c r="I348">
        <v>2.38</v>
      </c>
      <c r="J348">
        <v>1.63</v>
      </c>
      <c r="K348" s="7">
        <f t="shared" si="81"/>
        <v>2.4601226993865031</v>
      </c>
      <c r="L348" s="7">
        <f t="shared" si="82"/>
        <v>1.6848739495798319</v>
      </c>
      <c r="M348" s="18">
        <f t="shared" si="83"/>
        <v>0.40648379052369077</v>
      </c>
      <c r="N348" s="18">
        <f t="shared" si="84"/>
        <v>0.59351620947630923</v>
      </c>
      <c r="O348" s="15">
        <f t="shared" si="85"/>
        <v>0.59017924084434892</v>
      </c>
      <c r="P348" s="15">
        <f t="shared" si="86"/>
        <v>1.2805566015695675</v>
      </c>
      <c r="Q348" t="s">
        <v>399</v>
      </c>
      <c r="R348" t="s">
        <v>394</v>
      </c>
      <c r="S348" t="s">
        <v>145</v>
      </c>
      <c r="T348" s="8" t="s">
        <v>306</v>
      </c>
      <c r="U348" s="35" t="s">
        <v>309</v>
      </c>
      <c r="V348" s="11">
        <v>44215</v>
      </c>
      <c r="W348" s="8" t="s">
        <v>301</v>
      </c>
    </row>
    <row r="349" spans="1:23" x14ac:dyDescent="0.25">
      <c r="A349" s="9">
        <v>7.5212987917225069E-2</v>
      </c>
      <c r="B349" s="9">
        <v>0.92478356289657648</v>
      </c>
      <c r="C349" s="16">
        <f t="shared" si="77"/>
        <v>13.295576039347624</v>
      </c>
      <c r="D349" s="17">
        <f t="shared" si="78"/>
        <v>1.0813340981838313</v>
      </c>
      <c r="E349" s="12">
        <v>5.0408644616312781E-2</v>
      </c>
      <c r="F349" s="7">
        <f t="shared" si="87"/>
        <v>1.0504086446163128</v>
      </c>
      <c r="G349" s="7">
        <f t="shared" si="79"/>
        <v>12.65752724664995</v>
      </c>
      <c r="H349" s="7">
        <f t="shared" si="80"/>
        <v>1.0294413547775159</v>
      </c>
      <c r="I349">
        <v>2.06</v>
      </c>
      <c r="J349">
        <v>1.77</v>
      </c>
      <c r="K349" s="7">
        <f t="shared" si="81"/>
        <v>2.1638418079096042</v>
      </c>
      <c r="L349" s="7">
        <f t="shared" si="82"/>
        <v>1.8592233009708736</v>
      </c>
      <c r="M349" s="18">
        <f t="shared" si="83"/>
        <v>0.46214099216710192</v>
      </c>
      <c r="N349" s="18">
        <f t="shared" si="84"/>
        <v>0.53785900783289819</v>
      </c>
      <c r="O349" s="15">
        <f t="shared" si="85"/>
        <v>0.16274900775309153</v>
      </c>
      <c r="P349" s="15">
        <f t="shared" si="86"/>
        <v>1.7193791484921788</v>
      </c>
      <c r="Q349" t="s">
        <v>440</v>
      </c>
      <c r="R349" t="s">
        <v>441</v>
      </c>
      <c r="S349" t="s">
        <v>146</v>
      </c>
      <c r="T349" s="8" t="s">
        <v>299</v>
      </c>
      <c r="U349" s="35" t="s">
        <v>305</v>
      </c>
      <c r="V349" s="11">
        <v>44215</v>
      </c>
      <c r="W349" s="8" t="s">
        <v>314</v>
      </c>
    </row>
    <row r="350" spans="1:23" x14ac:dyDescent="0.25">
      <c r="A350" s="9">
        <v>0.51438880672445819</v>
      </c>
      <c r="B350" s="9">
        <v>0.47968637838030781</v>
      </c>
      <c r="C350" s="16">
        <f t="shared" si="77"/>
        <v>1.9440547440521356</v>
      </c>
      <c r="D350" s="17">
        <f t="shared" si="78"/>
        <v>2.0846954282432719</v>
      </c>
      <c r="E350" s="12">
        <v>4.5688545688545634E-2</v>
      </c>
      <c r="F350" s="7">
        <f t="shared" si="87"/>
        <v>1.0456885456885456</v>
      </c>
      <c r="G350" s="7">
        <f t="shared" si="79"/>
        <v>1.8591145060043193</v>
      </c>
      <c r="H350" s="7">
        <f t="shared" si="80"/>
        <v>1.9936102741477197</v>
      </c>
      <c r="I350">
        <v>1.68</v>
      </c>
      <c r="J350">
        <v>2.2200000000000002</v>
      </c>
      <c r="K350" s="7">
        <f t="shared" si="81"/>
        <v>1.7567567567567566</v>
      </c>
      <c r="L350" s="7">
        <f t="shared" si="82"/>
        <v>2.3214285714285716</v>
      </c>
      <c r="M350" s="18">
        <f t="shared" si="83"/>
        <v>0.56923076923076932</v>
      </c>
      <c r="N350" s="18">
        <f t="shared" si="84"/>
        <v>0.43076923076923074</v>
      </c>
      <c r="O350" s="15">
        <f t="shared" si="85"/>
        <v>0.90365601181323729</v>
      </c>
      <c r="P350" s="15">
        <f t="shared" si="86"/>
        <v>1.1135576640971432</v>
      </c>
      <c r="Q350" t="s">
        <v>442</v>
      </c>
      <c r="R350" t="s">
        <v>443</v>
      </c>
      <c r="S350" t="s">
        <v>146</v>
      </c>
      <c r="T350" s="8" t="s">
        <v>303</v>
      </c>
      <c r="U350" s="35" t="s">
        <v>304</v>
      </c>
      <c r="V350" s="11">
        <v>44215</v>
      </c>
      <c r="W350" s="8" t="s">
        <v>305</v>
      </c>
    </row>
    <row r="351" spans="1:23" x14ac:dyDescent="0.25">
      <c r="A351" s="9">
        <v>0.32305323294959104</v>
      </c>
      <c r="B351" s="9">
        <v>0.67669904852420204</v>
      </c>
      <c r="C351" s="16">
        <f t="shared" si="77"/>
        <v>3.0954650751197996</v>
      </c>
      <c r="D351" s="17">
        <f t="shared" si="78"/>
        <v>1.4777617940809549</v>
      </c>
      <c r="E351" s="12">
        <v>3.2258064516129004E-2</v>
      </c>
      <c r="F351" s="7">
        <f t="shared" si="87"/>
        <v>1.032258064516129</v>
      </c>
      <c r="G351" s="7">
        <f t="shared" si="79"/>
        <v>2.9987317915223062</v>
      </c>
      <c r="H351" s="7">
        <f t="shared" si="80"/>
        <v>1.431581738015925</v>
      </c>
      <c r="I351">
        <v>2.17</v>
      </c>
      <c r="J351">
        <v>1.75</v>
      </c>
      <c r="K351" s="7">
        <f t="shared" si="81"/>
        <v>2.2399999999999998</v>
      </c>
      <c r="L351" s="7">
        <f t="shared" si="82"/>
        <v>1.8064516129032258</v>
      </c>
      <c r="M351" s="18">
        <f t="shared" si="83"/>
        <v>0.44642857142857145</v>
      </c>
      <c r="N351" s="18">
        <f t="shared" si="84"/>
        <v>0.5535714285714286</v>
      </c>
      <c r="O351" s="15">
        <f t="shared" si="85"/>
        <v>0.72363924180708383</v>
      </c>
      <c r="P351" s="15">
        <f t="shared" si="86"/>
        <v>1.222424087656623</v>
      </c>
      <c r="Q351" t="s">
        <v>354</v>
      </c>
      <c r="R351" t="s">
        <v>352</v>
      </c>
      <c r="S351" t="s">
        <v>150</v>
      </c>
      <c r="T351" s="8" t="s">
        <v>306</v>
      </c>
      <c r="U351" s="35" t="s">
        <v>309</v>
      </c>
      <c r="V351" s="11">
        <v>44215</v>
      </c>
      <c r="W351" s="8" t="s">
        <v>309</v>
      </c>
    </row>
    <row r="352" spans="1:23" x14ac:dyDescent="0.25">
      <c r="A352" s="9">
        <v>0.28260672274901721</v>
      </c>
      <c r="B352" s="9">
        <v>0.71729045058659713</v>
      </c>
      <c r="C352" s="16">
        <f t="shared" si="77"/>
        <v>3.5384862407823863</v>
      </c>
      <c r="D352" s="17">
        <f t="shared" si="78"/>
        <v>1.3941353871116007</v>
      </c>
      <c r="E352" s="12">
        <v>2.813852813852824E-2</v>
      </c>
      <c r="F352" s="7">
        <f t="shared" si="87"/>
        <v>1.0281385281385282</v>
      </c>
      <c r="G352" s="7">
        <f t="shared" si="79"/>
        <v>3.4416434594557099</v>
      </c>
      <c r="H352" s="7">
        <f t="shared" si="80"/>
        <v>1.3559801028327567</v>
      </c>
      <c r="I352">
        <v>2.31</v>
      </c>
      <c r="J352">
        <v>1.68</v>
      </c>
      <c r="K352" s="7">
        <f t="shared" si="81"/>
        <v>2.3750000000000004</v>
      </c>
      <c r="L352" s="7">
        <f t="shared" si="82"/>
        <v>1.7272727272727273</v>
      </c>
      <c r="M352" s="18">
        <f t="shared" si="83"/>
        <v>0.42105263157894729</v>
      </c>
      <c r="N352" s="18">
        <f t="shared" si="84"/>
        <v>0.57894736842105265</v>
      </c>
      <c r="O352" s="15">
        <f t="shared" si="85"/>
        <v>0.67119096652891597</v>
      </c>
      <c r="P352" s="15">
        <f t="shared" si="86"/>
        <v>1.238956232831395</v>
      </c>
      <c r="Q352" t="s">
        <v>123</v>
      </c>
      <c r="R352" t="s">
        <v>68</v>
      </c>
      <c r="S352" t="s">
        <v>154</v>
      </c>
      <c r="T352" s="8" t="s">
        <v>306</v>
      </c>
      <c r="U352" s="35" t="s">
        <v>309</v>
      </c>
      <c r="V352" s="11">
        <v>44215</v>
      </c>
      <c r="W352" s="8" t="s">
        <v>317</v>
      </c>
    </row>
    <row r="353" spans="1:23" s="15" customFormat="1" x14ac:dyDescent="0.25">
      <c r="A353" s="14">
        <v>0.28977948435708439</v>
      </c>
      <c r="B353" s="14">
        <v>0.71009790239961246</v>
      </c>
      <c r="C353" s="16">
        <f t="shared" si="77"/>
        <v>3.450899922120565</v>
      </c>
      <c r="D353" s="17">
        <f t="shared" si="78"/>
        <v>1.4082565187430214</v>
      </c>
      <c r="E353" s="12">
        <v>2.9281277728482547E-2</v>
      </c>
      <c r="F353" s="7">
        <f t="shared" si="87"/>
        <v>1.0292812777284825</v>
      </c>
      <c r="G353" s="7">
        <f t="shared" si="79"/>
        <v>3.3527277691636872</v>
      </c>
      <c r="H353" s="7">
        <f t="shared" si="80"/>
        <v>1.3681940488132631</v>
      </c>
      <c r="I353">
        <v>2.4500000000000002</v>
      </c>
      <c r="J353">
        <v>1.61</v>
      </c>
      <c r="K353" s="7">
        <f t="shared" si="81"/>
        <v>2.5217391304347823</v>
      </c>
      <c r="L353" s="7">
        <f t="shared" si="82"/>
        <v>1.657142857142857</v>
      </c>
      <c r="M353" s="18">
        <f t="shared" si="83"/>
        <v>0.39655172413793111</v>
      </c>
      <c r="N353" s="18">
        <f t="shared" si="84"/>
        <v>0.60344827586206906</v>
      </c>
      <c r="O353" s="15">
        <f t="shared" si="85"/>
        <v>0.73074826490047362</v>
      </c>
      <c r="P353" s="15">
        <f t="shared" si="86"/>
        <v>1.1767336668336434</v>
      </c>
      <c r="Q353" t="s">
        <v>73</v>
      </c>
      <c r="R353" t="s">
        <v>65</v>
      </c>
      <c r="S353" t="s">
        <v>154</v>
      </c>
      <c r="T353" s="19" t="s">
        <v>306</v>
      </c>
      <c r="U353" s="36" t="s">
        <v>309</v>
      </c>
      <c r="V353" s="11">
        <v>44215</v>
      </c>
      <c r="W353" s="19" t="s">
        <v>317</v>
      </c>
    </row>
    <row r="354" spans="1:23" x14ac:dyDescent="0.25">
      <c r="A354" s="9">
        <v>0.1400703757813879</v>
      </c>
      <c r="B354" s="9">
        <v>0.85991298732248111</v>
      </c>
      <c r="C354" s="16">
        <f t="shared" si="77"/>
        <v>7.1392683457973334</v>
      </c>
      <c r="D354" s="17">
        <f t="shared" si="78"/>
        <v>1.1629083578720087</v>
      </c>
      <c r="E354" s="12">
        <v>2.9836877968201669E-2</v>
      </c>
      <c r="F354" s="7">
        <f t="shared" si="87"/>
        <v>1.0298368779682017</v>
      </c>
      <c r="G354" s="7">
        <f t="shared" si="79"/>
        <v>6.9324263857035548</v>
      </c>
      <c r="H354" s="7">
        <f t="shared" si="80"/>
        <v>1.1292160756238871</v>
      </c>
      <c r="I354">
        <v>2.3199999999999998</v>
      </c>
      <c r="J354">
        <v>1.67</v>
      </c>
      <c r="K354" s="7">
        <f t="shared" si="81"/>
        <v>2.3892215568862278</v>
      </c>
      <c r="L354" s="7">
        <f t="shared" si="82"/>
        <v>1.7198275862068968</v>
      </c>
      <c r="M354" s="18">
        <f t="shared" si="83"/>
        <v>0.41854636591478689</v>
      </c>
      <c r="N354" s="18">
        <f t="shared" si="84"/>
        <v>0.581453634085213</v>
      </c>
      <c r="O354" s="15">
        <f t="shared" si="85"/>
        <v>0.33465916129804657</v>
      </c>
      <c r="P354" s="15">
        <f t="shared" si="86"/>
        <v>1.4789020773347845</v>
      </c>
      <c r="Q354" t="s">
        <v>120</v>
      </c>
      <c r="R354" t="s">
        <v>72</v>
      </c>
      <c r="S354" t="s">
        <v>154</v>
      </c>
      <c r="T354" s="8" t="s">
        <v>306</v>
      </c>
      <c r="U354" s="35" t="s">
        <v>309</v>
      </c>
      <c r="V354" s="11">
        <v>44215</v>
      </c>
      <c r="W354" s="8" t="s">
        <v>300</v>
      </c>
    </row>
    <row r="355" spans="1:23" x14ac:dyDescent="0.25">
      <c r="A355" s="9">
        <v>7.3659535102424067E-2</v>
      </c>
      <c r="B355" s="9">
        <v>0.92633158233304802</v>
      </c>
      <c r="C355" s="16">
        <f t="shared" si="77"/>
        <v>13.57597490412468</v>
      </c>
      <c r="D355" s="17">
        <f t="shared" si="78"/>
        <v>1.0795270495705345</v>
      </c>
      <c r="E355" s="12">
        <v>3.580869983177104E-2</v>
      </c>
      <c r="F355" s="7">
        <f t="shared" si="87"/>
        <v>1.035808699831771</v>
      </c>
      <c r="G355" s="7">
        <f t="shared" si="79"/>
        <v>13.106643057091137</v>
      </c>
      <c r="H355" s="7">
        <f t="shared" si="80"/>
        <v>1.042206972914848</v>
      </c>
      <c r="I355">
        <v>2.85</v>
      </c>
      <c r="J355">
        <v>1.46</v>
      </c>
      <c r="K355" s="7">
        <f t="shared" si="81"/>
        <v>2.9520547945205475</v>
      </c>
      <c r="L355" s="7">
        <f t="shared" si="82"/>
        <v>1.5122807017543858</v>
      </c>
      <c r="M355" s="18">
        <f t="shared" si="83"/>
        <v>0.33874709976798151</v>
      </c>
      <c r="N355" s="18">
        <f t="shared" si="84"/>
        <v>0.66125290023201866</v>
      </c>
      <c r="O355" s="15">
        <f t="shared" si="85"/>
        <v>0.21744698376126553</v>
      </c>
      <c r="P355" s="15">
        <f t="shared" si="86"/>
        <v>1.4008733753878724</v>
      </c>
      <c r="Q355" t="s">
        <v>244</v>
      </c>
      <c r="R355" t="s">
        <v>241</v>
      </c>
      <c r="S355" t="s">
        <v>293</v>
      </c>
      <c r="T355" s="8" t="s">
        <v>303</v>
      </c>
      <c r="U355" s="35" t="s">
        <v>308</v>
      </c>
      <c r="V355" s="11">
        <v>44215</v>
      </c>
      <c r="W355" s="8" t="s">
        <v>314</v>
      </c>
    </row>
    <row r="356" spans="1:23" x14ac:dyDescent="0.25">
      <c r="A356" s="9">
        <v>0.49455594572771333</v>
      </c>
      <c r="B356" s="9">
        <v>0.49872368438139486</v>
      </c>
      <c r="C356" s="16">
        <f t="shared" si="77"/>
        <v>2.0220159289128596</v>
      </c>
      <c r="D356" s="17">
        <f t="shared" si="78"/>
        <v>2.0051183276775326</v>
      </c>
      <c r="E356" s="12">
        <v>3.7128117398625982E-2</v>
      </c>
      <c r="F356" s="7">
        <f t="shared" si="87"/>
        <v>1.037128117398626</v>
      </c>
      <c r="G356" s="7">
        <f t="shared" si="79"/>
        <v>1.9496298432102834</v>
      </c>
      <c r="H356" s="7">
        <f t="shared" si="80"/>
        <v>1.9333371586789736</v>
      </c>
      <c r="I356">
        <v>1.79</v>
      </c>
      <c r="J356">
        <v>2.09</v>
      </c>
      <c r="K356" s="7">
        <f t="shared" si="81"/>
        <v>1.8564593301435406</v>
      </c>
      <c r="L356" s="7">
        <f t="shared" si="82"/>
        <v>2.1675977653631282</v>
      </c>
      <c r="M356" s="18">
        <f t="shared" si="83"/>
        <v>0.53865979381443296</v>
      </c>
      <c r="N356" s="18">
        <f t="shared" si="84"/>
        <v>0.46134020618556709</v>
      </c>
      <c r="O356" s="15">
        <f t="shared" si="85"/>
        <v>0.91812299972417588</v>
      </c>
      <c r="P356" s="15">
        <f t="shared" si="86"/>
        <v>1.0810323437987774</v>
      </c>
      <c r="Q356" t="s">
        <v>74</v>
      </c>
      <c r="R356" t="s">
        <v>127</v>
      </c>
      <c r="S356" t="s">
        <v>155</v>
      </c>
      <c r="T356" s="8" t="s">
        <v>303</v>
      </c>
      <c r="U356" s="35" t="s">
        <v>304</v>
      </c>
      <c r="V356" s="11">
        <v>44215</v>
      </c>
      <c r="W356" s="8" t="s">
        <v>320</v>
      </c>
    </row>
    <row r="357" spans="1:23" x14ac:dyDescent="0.25">
      <c r="A357" s="9">
        <v>0.20531002778235927</v>
      </c>
      <c r="B357" s="9">
        <v>0.79464582731578359</v>
      </c>
      <c r="C357" s="16">
        <f t="shared" si="77"/>
        <v>4.870682697778693</v>
      </c>
      <c r="D357" s="17">
        <f t="shared" si="78"/>
        <v>1.2584222626297275</v>
      </c>
      <c r="E357" s="12">
        <v>3.9646627881921859E-2</v>
      </c>
      <c r="F357" s="7">
        <f t="shared" si="87"/>
        <v>1.0396466278819219</v>
      </c>
      <c r="G357" s="7">
        <f t="shared" si="79"/>
        <v>4.6849406011172885</v>
      </c>
      <c r="H357" s="7">
        <f t="shared" si="80"/>
        <v>1.2104326882620862</v>
      </c>
      <c r="I357">
        <v>1.82</v>
      </c>
      <c r="J357">
        <v>2.04</v>
      </c>
      <c r="K357" s="7">
        <f t="shared" si="81"/>
        <v>1.8921568627450978</v>
      </c>
      <c r="L357" s="7">
        <f t="shared" si="82"/>
        <v>2.1208791208791204</v>
      </c>
      <c r="M357" s="18">
        <f t="shared" si="83"/>
        <v>0.52849740932642497</v>
      </c>
      <c r="N357" s="18">
        <f t="shared" si="84"/>
        <v>0.47150259067357525</v>
      </c>
      <c r="O357" s="15">
        <f t="shared" si="85"/>
        <v>0.38847877805877779</v>
      </c>
      <c r="P357" s="15">
        <f t="shared" si="86"/>
        <v>1.6853477436477606</v>
      </c>
      <c r="Q357" t="s">
        <v>134</v>
      </c>
      <c r="R357" t="s">
        <v>142</v>
      </c>
      <c r="S357" t="s">
        <v>155</v>
      </c>
      <c r="T357" s="8" t="s">
        <v>306</v>
      </c>
      <c r="U357" s="35" t="s">
        <v>309</v>
      </c>
      <c r="V357" s="11">
        <v>44215</v>
      </c>
      <c r="W357" s="8" t="s">
        <v>316</v>
      </c>
    </row>
    <row r="358" spans="1:23" x14ac:dyDescent="0.25">
      <c r="A358" s="9">
        <v>0.33986971646577774</v>
      </c>
      <c r="B358" s="9">
        <v>0.65992845600140582</v>
      </c>
      <c r="C358" s="16">
        <f t="shared" si="77"/>
        <v>2.9423039228053502</v>
      </c>
      <c r="D358" s="17">
        <f t="shared" si="78"/>
        <v>1.5153157753783384</v>
      </c>
      <c r="E358" s="12">
        <v>3.9428448646325664E-2</v>
      </c>
      <c r="F358" s="7">
        <f t="shared" si="87"/>
        <v>1.0394284486463257</v>
      </c>
      <c r="G358" s="7">
        <f t="shared" si="79"/>
        <v>2.8306940479041036</v>
      </c>
      <c r="H358" s="7">
        <f t="shared" si="80"/>
        <v>1.4578355800745815</v>
      </c>
      <c r="I358">
        <v>2.08</v>
      </c>
      <c r="J358">
        <v>1.79</v>
      </c>
      <c r="K358" s="7">
        <f t="shared" si="81"/>
        <v>2.1620111731843576</v>
      </c>
      <c r="L358" s="7">
        <f t="shared" si="82"/>
        <v>1.8605769230769229</v>
      </c>
      <c r="M358" s="18">
        <f t="shared" si="83"/>
        <v>0.46253229974160204</v>
      </c>
      <c r="N358" s="18">
        <f t="shared" si="84"/>
        <v>0.53746770025839796</v>
      </c>
      <c r="O358" s="15">
        <f t="shared" si="85"/>
        <v>0.73480212442601112</v>
      </c>
      <c r="P358" s="15">
        <f t="shared" si="86"/>
        <v>1.2278476561180003</v>
      </c>
      <c r="Q358" t="s">
        <v>423</v>
      </c>
      <c r="R358" t="s">
        <v>135</v>
      </c>
      <c r="S358" t="s">
        <v>155</v>
      </c>
      <c r="T358" s="8" t="s">
        <v>306</v>
      </c>
      <c r="U358" s="35" t="s">
        <v>309</v>
      </c>
      <c r="V358" s="11">
        <v>44215</v>
      </c>
      <c r="W358" s="8" t="s">
        <v>319</v>
      </c>
    </row>
    <row r="359" spans="1:23" x14ac:dyDescent="0.25">
      <c r="A359" s="9">
        <v>0.7424728549258991</v>
      </c>
      <c r="B359" s="9">
        <v>0.24407294088968912</v>
      </c>
      <c r="C359" s="16">
        <f t="shared" si="77"/>
        <v>1.3468505863420459</v>
      </c>
      <c r="D359" s="17">
        <f t="shared" si="78"/>
        <v>4.0971358658392152</v>
      </c>
      <c r="E359" s="12">
        <v>3.9304610733182255E-2</v>
      </c>
      <c r="F359" s="7">
        <f t="shared" si="87"/>
        <v>1.0393046107331823</v>
      </c>
      <c r="G359" s="7">
        <f t="shared" si="79"/>
        <v>1.2959151459858376</v>
      </c>
      <c r="H359" s="7">
        <f t="shared" si="80"/>
        <v>3.9421896367311136</v>
      </c>
      <c r="I359">
        <v>1.96</v>
      </c>
      <c r="J359">
        <v>1.89</v>
      </c>
      <c r="K359" s="7">
        <f t="shared" si="81"/>
        <v>2.0370370370370372</v>
      </c>
      <c r="L359" s="7">
        <f t="shared" si="82"/>
        <v>1.9642857142857144</v>
      </c>
      <c r="M359" s="18">
        <f t="shared" si="83"/>
        <v>0.49090909090909085</v>
      </c>
      <c r="N359" s="18">
        <f t="shared" si="84"/>
        <v>0.50909090909090904</v>
      </c>
      <c r="O359" s="15">
        <f t="shared" si="85"/>
        <v>1.5124447044786835</v>
      </c>
      <c r="P359" s="15">
        <f t="shared" si="86"/>
        <v>0.47942899103331793</v>
      </c>
      <c r="Q359" t="s">
        <v>169</v>
      </c>
      <c r="R359" t="s">
        <v>174</v>
      </c>
      <c r="S359" t="s">
        <v>166</v>
      </c>
      <c r="T359" s="8" t="s">
        <v>306</v>
      </c>
      <c r="U359" s="35" t="s">
        <v>317</v>
      </c>
      <c r="V359" s="11">
        <v>44216</v>
      </c>
      <c r="W359" s="8" t="s">
        <v>314</v>
      </c>
    </row>
    <row r="360" spans="1:23" x14ac:dyDescent="0.25">
      <c r="A360" s="9">
        <v>0.7660550770254243</v>
      </c>
      <c r="B360" s="9">
        <v>0.22249031746656725</v>
      </c>
      <c r="C360" s="16">
        <f t="shared" si="77"/>
        <v>1.305389168469425</v>
      </c>
      <c r="D360" s="17">
        <f t="shared" si="78"/>
        <v>4.4945776130247381</v>
      </c>
      <c r="E360" s="12">
        <v>4.5624814724984475E-2</v>
      </c>
      <c r="F360" s="7">
        <f t="shared" si="87"/>
        <v>1.0456248147249845</v>
      </c>
      <c r="G360" s="7">
        <f t="shared" si="79"/>
        <v>1.2484297905771895</v>
      </c>
      <c r="H360" s="7">
        <f t="shared" si="80"/>
        <v>4.298461120786313</v>
      </c>
      <c r="I360">
        <v>1.71</v>
      </c>
      <c r="J360">
        <v>2.17</v>
      </c>
      <c r="K360" s="7">
        <f t="shared" si="81"/>
        <v>1.7880184331797233</v>
      </c>
      <c r="L360" s="7">
        <f t="shared" si="82"/>
        <v>2.269005847953216</v>
      </c>
      <c r="M360" s="18">
        <f t="shared" si="83"/>
        <v>0.55927835051546393</v>
      </c>
      <c r="N360" s="18">
        <f t="shared" si="84"/>
        <v>0.44072164948453613</v>
      </c>
      <c r="O360" s="15">
        <f t="shared" si="85"/>
        <v>1.3697205985523717</v>
      </c>
      <c r="P360" s="15">
        <f t="shared" si="86"/>
        <v>0.50483183144460875</v>
      </c>
      <c r="Q360" t="s">
        <v>165</v>
      </c>
      <c r="R360" t="s">
        <v>196</v>
      </c>
      <c r="S360" t="s">
        <v>166</v>
      </c>
      <c r="T360" s="8" t="s">
        <v>306</v>
      </c>
      <c r="U360" s="35" t="s">
        <v>317</v>
      </c>
      <c r="V360" s="11">
        <v>44216</v>
      </c>
      <c r="W360" s="8" t="s">
        <v>319</v>
      </c>
    </row>
    <row r="361" spans="1:23" x14ac:dyDescent="0.25">
      <c r="A361" s="9">
        <v>0.44625854422982247</v>
      </c>
      <c r="B361" s="9">
        <v>0.55306504873515949</v>
      </c>
      <c r="C361" s="16">
        <f t="shared" si="77"/>
        <v>2.2408534535195397</v>
      </c>
      <c r="D361" s="17">
        <f t="shared" si="78"/>
        <v>1.8081055786963309</v>
      </c>
      <c r="E361" s="12">
        <v>3.80529783514858E-2</v>
      </c>
      <c r="F361" s="7">
        <f t="shared" si="87"/>
        <v>1.0380529783514858</v>
      </c>
      <c r="G361" s="7">
        <f t="shared" si="79"/>
        <v>2.1587081779565827</v>
      </c>
      <c r="H361" s="7">
        <f t="shared" si="80"/>
        <v>1.7418239881819448</v>
      </c>
      <c r="I361">
        <v>1.85</v>
      </c>
      <c r="J361">
        <v>2.0099999999999998</v>
      </c>
      <c r="K361" s="7">
        <f t="shared" si="81"/>
        <v>1.9203980099502489</v>
      </c>
      <c r="L361" s="7">
        <f t="shared" si="82"/>
        <v>2.086486486486486</v>
      </c>
      <c r="M361" s="18">
        <f t="shared" si="83"/>
        <v>0.52072538860103623</v>
      </c>
      <c r="N361" s="18">
        <f t="shared" si="84"/>
        <v>0.47927461139896382</v>
      </c>
      <c r="O361" s="15">
        <f t="shared" si="85"/>
        <v>0.85699402026224614</v>
      </c>
      <c r="P361" s="15">
        <f t="shared" si="86"/>
        <v>1.1539627503339001</v>
      </c>
      <c r="Q361" t="s">
        <v>197</v>
      </c>
      <c r="R361" t="s">
        <v>173</v>
      </c>
      <c r="S361" t="s">
        <v>166</v>
      </c>
      <c r="T361" s="8" t="s">
        <v>306</v>
      </c>
      <c r="U361" s="35" t="s">
        <v>309</v>
      </c>
      <c r="V361" s="11">
        <v>44216</v>
      </c>
      <c r="W361" s="8" t="s">
        <v>324</v>
      </c>
    </row>
    <row r="362" spans="1:23" x14ac:dyDescent="0.25">
      <c r="A362" s="9">
        <v>0.44346172537915229</v>
      </c>
      <c r="B362" s="9">
        <v>0.55504111796548383</v>
      </c>
      <c r="C362" s="16">
        <f t="shared" si="77"/>
        <v>2.2549860399902988</v>
      </c>
      <c r="D362" s="17">
        <f t="shared" si="78"/>
        <v>1.8016683226380117</v>
      </c>
      <c r="E362" s="12">
        <v>4.1280271315775607E-2</v>
      </c>
      <c r="F362" s="7">
        <f t="shared" si="87"/>
        <v>1.0412802713157756</v>
      </c>
      <c r="G362" s="7">
        <f t="shared" si="79"/>
        <v>2.1655899013056961</v>
      </c>
      <c r="H362" s="7">
        <f t="shared" si="80"/>
        <v>1.7302434054199449</v>
      </c>
      <c r="I362">
        <v>1.67</v>
      </c>
      <c r="J362">
        <v>2.2599999999999998</v>
      </c>
      <c r="K362" s="7">
        <f t="shared" si="81"/>
        <v>1.7389380530973453</v>
      </c>
      <c r="L362" s="7">
        <f t="shared" si="82"/>
        <v>2.3532934131736525</v>
      </c>
      <c r="M362" s="18">
        <f t="shared" si="83"/>
        <v>0.57506361323155208</v>
      </c>
      <c r="N362" s="18">
        <f t="shared" si="84"/>
        <v>0.42493638676844786</v>
      </c>
      <c r="O362" s="15">
        <f t="shared" si="85"/>
        <v>0.7711524693540126</v>
      </c>
      <c r="P362" s="15">
        <f t="shared" si="86"/>
        <v>1.3061746069487132</v>
      </c>
      <c r="Q362" t="s">
        <v>191</v>
      </c>
      <c r="R362" t="s">
        <v>168</v>
      </c>
      <c r="S362" t="s">
        <v>166</v>
      </c>
      <c r="T362" s="8" t="s">
        <v>303</v>
      </c>
      <c r="U362" s="35" t="s">
        <v>304</v>
      </c>
      <c r="V362" s="11">
        <v>44216</v>
      </c>
      <c r="W362" s="8" t="s">
        <v>308</v>
      </c>
    </row>
    <row r="363" spans="1:23" x14ac:dyDescent="0.25">
      <c r="A363" s="9">
        <v>0.21443466034519879</v>
      </c>
      <c r="B363" s="9">
        <v>0.78526907214338248</v>
      </c>
      <c r="C363" s="16">
        <f t="shared" si="77"/>
        <v>4.6634252055623433</v>
      </c>
      <c r="D363" s="17">
        <f t="shared" si="78"/>
        <v>1.273448853996646</v>
      </c>
      <c r="E363" s="12">
        <v>4.102564102564088E-2</v>
      </c>
      <c r="F363" s="7">
        <f t="shared" si="87"/>
        <v>1.0410256410256409</v>
      </c>
      <c r="G363" s="7">
        <f t="shared" si="79"/>
        <v>4.4796449018948623</v>
      </c>
      <c r="H363" s="7">
        <f t="shared" si="80"/>
        <v>1.223263677484463</v>
      </c>
      <c r="I363">
        <v>1.56</v>
      </c>
      <c r="J363">
        <v>2.5</v>
      </c>
      <c r="K363" s="7">
        <f t="shared" si="81"/>
        <v>1.6239999999999999</v>
      </c>
      <c r="L363" s="7">
        <f t="shared" si="82"/>
        <v>2.6025641025641022</v>
      </c>
      <c r="M363" s="18">
        <f t="shared" si="83"/>
        <v>0.61576354679802958</v>
      </c>
      <c r="N363" s="18">
        <f t="shared" si="84"/>
        <v>0.38423645320197047</v>
      </c>
      <c r="O363" s="15">
        <f t="shared" si="85"/>
        <v>0.34824188840060283</v>
      </c>
      <c r="P363" s="15">
        <f t="shared" si="86"/>
        <v>2.0437130980141878</v>
      </c>
      <c r="Q363" t="s">
        <v>164</v>
      </c>
      <c r="R363" t="s">
        <v>172</v>
      </c>
      <c r="S363" t="s">
        <v>166</v>
      </c>
      <c r="T363" s="8" t="s">
        <v>303</v>
      </c>
      <c r="U363" s="35" t="s">
        <v>308</v>
      </c>
      <c r="V363" s="11">
        <v>44216</v>
      </c>
      <c r="W363" s="8" t="s">
        <v>304</v>
      </c>
    </row>
    <row r="364" spans="1:23" x14ac:dyDescent="0.25">
      <c r="A364" s="9">
        <v>0.16863049480674303</v>
      </c>
      <c r="B364" s="9">
        <v>0.83135092713233216</v>
      </c>
      <c r="C364" s="16">
        <f t="shared" si="77"/>
        <v>5.9301255158270045</v>
      </c>
      <c r="D364" s="17">
        <f t="shared" si="78"/>
        <v>1.2028614720493633</v>
      </c>
      <c r="E364" s="12">
        <v>2.720133146096626E-2</v>
      </c>
      <c r="F364" s="7">
        <f t="shared" si="87"/>
        <v>1.0272013314609663</v>
      </c>
      <c r="G364" s="7">
        <f t="shared" si="79"/>
        <v>5.7730897869775104</v>
      </c>
      <c r="H364" s="7">
        <f t="shared" si="80"/>
        <v>1.1710084821819298</v>
      </c>
      <c r="I364">
        <v>2.21</v>
      </c>
      <c r="J364">
        <v>1.74</v>
      </c>
      <c r="K364" s="7">
        <f t="shared" si="81"/>
        <v>2.2701149425287355</v>
      </c>
      <c r="L364" s="7">
        <f t="shared" si="82"/>
        <v>1.7873303167420813</v>
      </c>
      <c r="M364" s="18">
        <f t="shared" si="83"/>
        <v>0.44050632911392407</v>
      </c>
      <c r="N364" s="18">
        <f t="shared" si="84"/>
        <v>0.55949367088607604</v>
      </c>
      <c r="O364" s="15">
        <f t="shared" si="85"/>
        <v>0.38281060602680167</v>
      </c>
      <c r="P364" s="15">
        <f t="shared" si="86"/>
        <v>1.4858987159152539</v>
      </c>
      <c r="Q364" t="s">
        <v>225</v>
      </c>
      <c r="R364" t="s">
        <v>218</v>
      </c>
      <c r="S364" t="s">
        <v>291</v>
      </c>
      <c r="T364" s="8" t="s">
        <v>303</v>
      </c>
      <c r="U364" s="35" t="s">
        <v>309</v>
      </c>
      <c r="V364" s="11">
        <v>44216</v>
      </c>
      <c r="W364" s="8" t="s">
        <v>300</v>
      </c>
    </row>
    <row r="365" spans="1:23" x14ac:dyDescent="0.25">
      <c r="A365" s="9">
        <v>0.71391708641688179</v>
      </c>
      <c r="B365" s="9">
        <v>0.26902322281400681</v>
      </c>
      <c r="C365" s="16">
        <f t="shared" si="77"/>
        <v>1.4007228836880143</v>
      </c>
      <c r="D365" s="17">
        <f t="shared" si="78"/>
        <v>3.7171512166864673</v>
      </c>
      <c r="E365" s="12">
        <v>3.6127289609183766E-2</v>
      </c>
      <c r="F365" s="7">
        <f t="shared" si="87"/>
        <v>1.0361272896091838</v>
      </c>
      <c r="G365" s="7">
        <f t="shared" si="79"/>
        <v>1.3518830145052469</v>
      </c>
      <c r="H365" s="7">
        <f t="shared" si="80"/>
        <v>3.5875430113307192</v>
      </c>
      <c r="I365">
        <v>1.32</v>
      </c>
      <c r="J365">
        <v>3.59</v>
      </c>
      <c r="K365" s="7">
        <f t="shared" si="81"/>
        <v>1.3676880222841226</v>
      </c>
      <c r="L365" s="7">
        <f t="shared" si="82"/>
        <v>3.7196969696969697</v>
      </c>
      <c r="M365" s="18">
        <f t="shared" si="83"/>
        <v>0.73116089613034618</v>
      </c>
      <c r="N365" s="18">
        <f t="shared" si="84"/>
        <v>0.26883910386965376</v>
      </c>
      <c r="O365" s="15">
        <f t="shared" si="85"/>
        <v>0.97641584799634806</v>
      </c>
      <c r="P365" s="15">
        <f t="shared" si="86"/>
        <v>1.0006848666793737</v>
      </c>
      <c r="Q365" t="s">
        <v>219</v>
      </c>
      <c r="R365" t="s">
        <v>249</v>
      </c>
      <c r="S365" t="s">
        <v>291</v>
      </c>
      <c r="T365" s="8" t="s">
        <v>299</v>
      </c>
      <c r="U365" s="35" t="s">
        <v>318</v>
      </c>
      <c r="V365" s="11">
        <v>44216</v>
      </c>
      <c r="W365" s="8" t="s">
        <v>305</v>
      </c>
    </row>
    <row r="366" spans="1:23" x14ac:dyDescent="0.25">
      <c r="A366" s="9">
        <v>0.5098179311094827</v>
      </c>
      <c r="B366" s="9">
        <v>0.48215799069618881</v>
      </c>
      <c r="C366" s="16">
        <f t="shared" si="77"/>
        <v>1.9614845594460886</v>
      </c>
      <c r="D366" s="17">
        <f t="shared" si="78"/>
        <v>2.0740089748509574</v>
      </c>
      <c r="E366" s="12">
        <v>2.2564236337550447E-2</v>
      </c>
      <c r="F366" s="7">
        <f t="shared" si="87"/>
        <v>1.0225642363375504</v>
      </c>
      <c r="G366" s="7">
        <f t="shared" si="79"/>
        <v>1.9182018006725972</v>
      </c>
      <c r="H366" s="7">
        <f t="shared" si="80"/>
        <v>2.0282432155844758</v>
      </c>
      <c r="I366">
        <v>1.87</v>
      </c>
      <c r="J366">
        <v>2.0499999999999998</v>
      </c>
      <c r="K366" s="7">
        <f t="shared" si="81"/>
        <v>1.9121951219512194</v>
      </c>
      <c r="L366" s="7">
        <f t="shared" si="82"/>
        <v>2.0962566844919781</v>
      </c>
      <c r="M366" s="18">
        <f t="shared" si="83"/>
        <v>0.52295918367346939</v>
      </c>
      <c r="N366" s="18">
        <f t="shared" si="84"/>
        <v>0.47704081632653073</v>
      </c>
      <c r="O366" s="15">
        <f t="shared" si="85"/>
        <v>0.97487136095081572</v>
      </c>
      <c r="P366" s="15">
        <f t="shared" si="86"/>
        <v>1.010726910978107</v>
      </c>
      <c r="Q366" t="s">
        <v>214</v>
      </c>
      <c r="R366" t="s">
        <v>226</v>
      </c>
      <c r="S366" t="s">
        <v>291</v>
      </c>
      <c r="T366" s="8" t="s">
        <v>299</v>
      </c>
      <c r="U366" s="35" t="s">
        <v>300</v>
      </c>
      <c r="V366" s="11">
        <v>44216</v>
      </c>
      <c r="W366" s="8" t="s">
        <v>315</v>
      </c>
    </row>
    <row r="367" spans="1:23" x14ac:dyDescent="0.25">
      <c r="A367" s="9">
        <v>0.75361474305450682</v>
      </c>
      <c r="B367" s="9">
        <v>0.23286853711108901</v>
      </c>
      <c r="C367" s="16">
        <f t="shared" si="77"/>
        <v>1.3269379470296174</v>
      </c>
      <c r="D367" s="17">
        <f t="shared" si="78"/>
        <v>4.2942683988389296</v>
      </c>
      <c r="E367" s="12">
        <v>2.8166139401979873E-2</v>
      </c>
      <c r="F367" s="7">
        <f t="shared" si="87"/>
        <v>1.0281661394019799</v>
      </c>
      <c r="G367" s="7">
        <f t="shared" si="79"/>
        <v>1.2905870911109896</v>
      </c>
      <c r="H367" s="7">
        <f t="shared" si="80"/>
        <v>4.1766288873670145</v>
      </c>
      <c r="I367">
        <v>1.64</v>
      </c>
      <c r="J367">
        <v>2.39</v>
      </c>
      <c r="K367" s="7">
        <f t="shared" si="81"/>
        <v>1.6861924686192469</v>
      </c>
      <c r="L367" s="7">
        <f t="shared" si="82"/>
        <v>2.4573170731707319</v>
      </c>
      <c r="M367" s="18">
        <f t="shared" si="83"/>
        <v>0.59305210918114148</v>
      </c>
      <c r="N367" s="18">
        <f t="shared" si="84"/>
        <v>0.40694789081885852</v>
      </c>
      <c r="O367" s="15">
        <f t="shared" si="85"/>
        <v>1.2707395039789384</v>
      </c>
      <c r="P367" s="15">
        <f t="shared" si="86"/>
        <v>0.57223183204737116</v>
      </c>
      <c r="Q367" t="s">
        <v>221</v>
      </c>
      <c r="R367" t="s">
        <v>216</v>
      </c>
      <c r="S367" t="s">
        <v>291</v>
      </c>
      <c r="T367" s="8" t="s">
        <v>306</v>
      </c>
      <c r="U367" s="35" t="s">
        <v>317</v>
      </c>
      <c r="V367" s="11">
        <v>44216</v>
      </c>
      <c r="W367" s="8" t="s">
        <v>317</v>
      </c>
    </row>
    <row r="368" spans="1:23" x14ac:dyDescent="0.25">
      <c r="A368" s="9">
        <v>0.44574742338432488</v>
      </c>
      <c r="B368" s="9">
        <v>0.55246860893642202</v>
      </c>
      <c r="C368" s="16">
        <f t="shared" si="77"/>
        <v>2.2434229510684052</v>
      </c>
      <c r="D368" s="17">
        <f t="shared" si="78"/>
        <v>1.810057592095843</v>
      </c>
      <c r="E368" s="12">
        <v>3.0357331084642114E-2</v>
      </c>
      <c r="F368" s="7">
        <f t="shared" si="87"/>
        <v>1.0303573310846421</v>
      </c>
      <c r="G368" s="7">
        <f t="shared" si="79"/>
        <v>2.1773251700036789</v>
      </c>
      <c r="H368" s="7">
        <f t="shared" si="80"/>
        <v>1.7567280180269322</v>
      </c>
      <c r="I368">
        <v>1.79</v>
      </c>
      <c r="J368">
        <v>2.12</v>
      </c>
      <c r="K368" s="7">
        <f t="shared" si="81"/>
        <v>1.8443396226415094</v>
      </c>
      <c r="L368" s="7">
        <f t="shared" si="82"/>
        <v>2.1843575418994412</v>
      </c>
      <c r="M368" s="18">
        <f t="shared" si="83"/>
        <v>0.5421994884910486</v>
      </c>
      <c r="N368" s="18">
        <f t="shared" si="84"/>
        <v>0.45780051150895146</v>
      </c>
      <c r="O368" s="15">
        <f t="shared" si="85"/>
        <v>0.82210963463807085</v>
      </c>
      <c r="P368" s="15">
        <f t="shared" si="86"/>
        <v>1.2067889725929666</v>
      </c>
      <c r="Q368" t="s">
        <v>227</v>
      </c>
      <c r="R368" t="s">
        <v>223</v>
      </c>
      <c r="S368" t="s">
        <v>291</v>
      </c>
      <c r="T368" s="8" t="s">
        <v>303</v>
      </c>
      <c r="U368" s="35" t="s">
        <v>304</v>
      </c>
      <c r="V368" s="11">
        <v>44216</v>
      </c>
      <c r="W368" s="8" t="s">
        <v>308</v>
      </c>
    </row>
    <row r="369" spans="1:23" x14ac:dyDescent="0.25">
      <c r="A369" s="9">
        <v>0.31456894335887348</v>
      </c>
      <c r="B369" s="9">
        <v>0.68527968326391275</v>
      </c>
      <c r="C369" s="16">
        <f t="shared" si="77"/>
        <v>3.1789533617727734</v>
      </c>
      <c r="D369" s="17">
        <f t="shared" si="78"/>
        <v>1.4592582042372955</v>
      </c>
      <c r="E369" s="12">
        <v>5.7630599409575156E-2</v>
      </c>
      <c r="F369" s="7">
        <f t="shared" si="87"/>
        <v>1.0576305994095752</v>
      </c>
      <c r="G369" s="7">
        <f t="shared" si="79"/>
        <v>3.0057312671810288</v>
      </c>
      <c r="H369" s="7">
        <f t="shared" si="80"/>
        <v>1.3797427996617437</v>
      </c>
      <c r="I369">
        <v>1.47</v>
      </c>
      <c r="J369">
        <v>2.65</v>
      </c>
      <c r="K369" s="7">
        <f t="shared" si="81"/>
        <v>1.5547169811320753</v>
      </c>
      <c r="L369" s="7">
        <f t="shared" si="82"/>
        <v>2.8027210884353742</v>
      </c>
      <c r="M369" s="18">
        <f t="shared" si="83"/>
        <v>0.64320388349514568</v>
      </c>
      <c r="N369" s="18">
        <f t="shared" si="84"/>
        <v>0.35679611650485438</v>
      </c>
      <c r="O369" s="15">
        <f t="shared" si="85"/>
        <v>0.48906567797681461</v>
      </c>
      <c r="P369" s="15">
        <f t="shared" si="86"/>
        <v>1.9206478197600823</v>
      </c>
      <c r="Q369" t="s">
        <v>341</v>
      </c>
      <c r="R369" t="s">
        <v>444</v>
      </c>
      <c r="S369" t="s">
        <v>349</v>
      </c>
      <c r="T369" s="8" t="s">
        <v>306</v>
      </c>
      <c r="U369" s="35" t="s">
        <v>309</v>
      </c>
      <c r="V369" s="11">
        <v>44216</v>
      </c>
      <c r="W369" s="8" t="s">
        <v>316</v>
      </c>
    </row>
    <row r="370" spans="1:23" x14ac:dyDescent="0.25">
      <c r="A370" s="9">
        <v>0.60174320446830354</v>
      </c>
      <c r="B370" s="9">
        <v>0.38117898305028236</v>
      </c>
      <c r="C370" s="16">
        <f t="shared" si="77"/>
        <v>1.6618384596193216</v>
      </c>
      <c r="D370" s="17">
        <f t="shared" si="78"/>
        <v>2.6234394981532527</v>
      </c>
      <c r="E370" s="12">
        <v>2.908747243515708E-2</v>
      </c>
      <c r="F370" s="7">
        <f t="shared" si="87"/>
        <v>1.0290874724351571</v>
      </c>
      <c r="G370" s="7">
        <f t="shared" si="79"/>
        <v>1.6148660868321223</v>
      </c>
      <c r="H370" s="7">
        <f t="shared" si="80"/>
        <v>2.549287177644227</v>
      </c>
      <c r="I370">
        <v>1.78</v>
      </c>
      <c r="J370">
        <v>2.14</v>
      </c>
      <c r="K370" s="7">
        <f t="shared" si="81"/>
        <v>1.8317757009345796</v>
      </c>
      <c r="L370" s="7">
        <f t="shared" si="82"/>
        <v>2.2022471910112364</v>
      </c>
      <c r="M370" s="18">
        <f t="shared" si="83"/>
        <v>0.54591836734693866</v>
      </c>
      <c r="N370" s="18">
        <f t="shared" si="84"/>
        <v>0.45408163265306112</v>
      </c>
      <c r="O370" s="15">
        <f t="shared" si="85"/>
        <v>1.1022585801475466</v>
      </c>
      <c r="P370" s="15">
        <f t="shared" si="86"/>
        <v>0.83945034469500401</v>
      </c>
      <c r="Q370" t="s">
        <v>344</v>
      </c>
      <c r="R370" t="s">
        <v>330</v>
      </c>
      <c r="S370" t="s">
        <v>349</v>
      </c>
      <c r="T370" s="8" t="s">
        <v>299</v>
      </c>
      <c r="U370" s="35" t="s">
        <v>318</v>
      </c>
      <c r="V370" s="11">
        <v>44216</v>
      </c>
      <c r="W370" s="8" t="s">
        <v>300</v>
      </c>
    </row>
    <row r="371" spans="1:23" x14ac:dyDescent="0.25">
      <c r="A371" s="9">
        <v>0.32179001527511614</v>
      </c>
      <c r="B371" s="9">
        <v>0.67773783011437316</v>
      </c>
      <c r="C371" s="16">
        <f t="shared" si="77"/>
        <v>3.1076166211839871</v>
      </c>
      <c r="D371" s="17">
        <f t="shared" si="78"/>
        <v>1.4754968006304781</v>
      </c>
      <c r="E371" s="12">
        <v>2.9808863239265015E-2</v>
      </c>
      <c r="F371" s="7">
        <f t="shared" si="87"/>
        <v>1.029808863239265</v>
      </c>
      <c r="G371" s="7">
        <f t="shared" si="79"/>
        <v>3.0176635025348055</v>
      </c>
      <c r="H371" s="7">
        <f t="shared" si="80"/>
        <v>1.4327870474811228</v>
      </c>
      <c r="I371">
        <v>1.87</v>
      </c>
      <c r="J371">
        <v>2.02</v>
      </c>
      <c r="K371" s="7">
        <f t="shared" si="81"/>
        <v>1.9257425742574257</v>
      </c>
      <c r="L371" s="7">
        <f t="shared" si="82"/>
        <v>2.0802139037433154</v>
      </c>
      <c r="M371" s="18">
        <f t="shared" si="83"/>
        <v>0.51928020565552702</v>
      </c>
      <c r="N371" s="18">
        <f t="shared" si="84"/>
        <v>0.48071979434447304</v>
      </c>
      <c r="O371" s="15">
        <f t="shared" si="85"/>
        <v>0.61968473238623845</v>
      </c>
      <c r="P371" s="15">
        <f t="shared" si="86"/>
        <v>1.409839657296744</v>
      </c>
      <c r="Q371" t="s">
        <v>372</v>
      </c>
      <c r="R371" t="s">
        <v>369</v>
      </c>
      <c r="S371" t="s">
        <v>350</v>
      </c>
      <c r="T371" s="8" t="s">
        <v>306</v>
      </c>
      <c r="U371" s="35" t="s">
        <v>309</v>
      </c>
      <c r="V371" s="11">
        <v>44216</v>
      </c>
      <c r="W371" s="8" t="s">
        <v>316</v>
      </c>
    </row>
    <row r="372" spans="1:23" x14ac:dyDescent="0.25">
      <c r="A372" s="9">
        <v>0.2979406034593321</v>
      </c>
      <c r="B372" s="9">
        <v>0.70117121153859219</v>
      </c>
      <c r="C372" s="16">
        <f t="shared" si="77"/>
        <v>3.3563736811605698</v>
      </c>
      <c r="D372" s="17">
        <f t="shared" si="78"/>
        <v>1.4261851934931593</v>
      </c>
      <c r="E372" s="12">
        <v>2.9539874871307603E-2</v>
      </c>
      <c r="F372" s="7">
        <f t="shared" si="87"/>
        <v>1.0295398748713076</v>
      </c>
      <c r="G372" s="7">
        <f t="shared" si="79"/>
        <v>3.2600715747703468</v>
      </c>
      <c r="H372" s="7">
        <f t="shared" si="80"/>
        <v>1.3852646490952401</v>
      </c>
      <c r="I372">
        <v>2.0699999999999998</v>
      </c>
      <c r="J372">
        <v>1.83</v>
      </c>
      <c r="K372" s="7">
        <f t="shared" si="81"/>
        <v>2.1311475409836067</v>
      </c>
      <c r="L372" s="7">
        <f t="shared" si="82"/>
        <v>1.8840579710144929</v>
      </c>
      <c r="M372" s="18">
        <f t="shared" si="83"/>
        <v>0.46923076923076917</v>
      </c>
      <c r="N372" s="18">
        <f t="shared" si="84"/>
        <v>0.53076923076923077</v>
      </c>
      <c r="O372" s="15">
        <f t="shared" si="85"/>
        <v>0.63495538442152744</v>
      </c>
      <c r="P372" s="15">
        <f t="shared" si="86"/>
        <v>1.3210472101451738</v>
      </c>
      <c r="Q372" t="s">
        <v>445</v>
      </c>
      <c r="R372" t="s">
        <v>333</v>
      </c>
      <c r="S372" t="s">
        <v>350</v>
      </c>
      <c r="T372" s="8" t="s">
        <v>303</v>
      </c>
      <c r="U372" s="35" t="s">
        <v>308</v>
      </c>
      <c r="V372" s="11">
        <v>44216</v>
      </c>
      <c r="W372" s="8" t="s">
        <v>308</v>
      </c>
    </row>
    <row r="373" spans="1:23" x14ac:dyDescent="0.25">
      <c r="A373" s="9">
        <v>0.55543622991082664</v>
      </c>
      <c r="B373" s="9">
        <v>0.44110761398723447</v>
      </c>
      <c r="C373" s="16">
        <f t="shared" si="77"/>
        <v>1.8003866981463319</v>
      </c>
      <c r="D373" s="17">
        <f t="shared" si="78"/>
        <v>2.267020491804387</v>
      </c>
      <c r="E373" s="12">
        <v>2.891515407344869E-2</v>
      </c>
      <c r="F373" s="7">
        <f t="shared" si="87"/>
        <v>1.0289151540734487</v>
      </c>
      <c r="G373" s="7">
        <f t="shared" si="79"/>
        <v>1.749791215552271</v>
      </c>
      <c r="H373" s="7">
        <f t="shared" si="80"/>
        <v>2.2033114031116279</v>
      </c>
      <c r="I373">
        <v>2.06</v>
      </c>
      <c r="J373">
        <v>1.84</v>
      </c>
      <c r="K373" s="7">
        <f t="shared" si="81"/>
        <v>2.1195652173913042</v>
      </c>
      <c r="L373" s="7">
        <f t="shared" si="82"/>
        <v>1.8932038834951457</v>
      </c>
      <c r="M373" s="18">
        <f t="shared" si="83"/>
        <v>0.47179487179487184</v>
      </c>
      <c r="N373" s="18">
        <f t="shared" si="84"/>
        <v>0.52820512820512822</v>
      </c>
      <c r="O373" s="15">
        <f t="shared" si="85"/>
        <v>1.1772833133979477</v>
      </c>
      <c r="P373" s="15">
        <f t="shared" si="86"/>
        <v>0.83510664783990995</v>
      </c>
      <c r="Q373" t="s">
        <v>371</v>
      </c>
      <c r="R373" t="s">
        <v>334</v>
      </c>
      <c r="S373" t="s">
        <v>350</v>
      </c>
      <c r="T373" s="8" t="s">
        <v>303</v>
      </c>
      <c r="U373" s="35" t="s">
        <v>304</v>
      </c>
      <c r="V373" s="11">
        <v>44216</v>
      </c>
      <c r="W373" s="8" t="s">
        <v>305</v>
      </c>
    </row>
    <row r="374" spans="1:23" x14ac:dyDescent="0.25">
      <c r="A374" s="9">
        <v>0.29417174235855181</v>
      </c>
      <c r="B374" s="9">
        <v>0.70558550810100518</v>
      </c>
      <c r="C374" s="16">
        <f t="shared" si="77"/>
        <v>3.3993747733293431</v>
      </c>
      <c r="D374" s="17">
        <f t="shared" si="78"/>
        <v>1.4172626684062353</v>
      </c>
      <c r="E374" s="12">
        <v>3.6055771758459754E-2</v>
      </c>
      <c r="F374" s="7">
        <f t="shared" si="87"/>
        <v>1.0360557717584598</v>
      </c>
      <c r="G374" s="7">
        <f t="shared" si="79"/>
        <v>3.2810731487550213</v>
      </c>
      <c r="H374" s="7">
        <f t="shared" si="80"/>
        <v>1.3679405173340879</v>
      </c>
      <c r="I374">
        <v>2.41</v>
      </c>
      <c r="J374">
        <v>1.61</v>
      </c>
      <c r="K374" s="7">
        <f t="shared" si="81"/>
        <v>2.4968944099378882</v>
      </c>
      <c r="L374" s="7">
        <f t="shared" si="82"/>
        <v>1.6680497925311204</v>
      </c>
      <c r="M374" s="18">
        <f t="shared" si="83"/>
        <v>0.40049751243781095</v>
      </c>
      <c r="N374" s="18">
        <f t="shared" si="84"/>
        <v>0.59950248756218905</v>
      </c>
      <c r="O374" s="15">
        <f t="shared" si="85"/>
        <v>0.73451577905675669</v>
      </c>
      <c r="P374" s="15">
        <f t="shared" si="86"/>
        <v>1.176951760400847</v>
      </c>
      <c r="Q374" t="s">
        <v>377</v>
      </c>
      <c r="R374" t="s">
        <v>336</v>
      </c>
      <c r="S374" t="s">
        <v>350</v>
      </c>
      <c r="T374" s="8" t="s">
        <v>306</v>
      </c>
      <c r="U374" s="35" t="s">
        <v>309</v>
      </c>
      <c r="V374" s="11">
        <v>44216</v>
      </c>
      <c r="W374" s="8" t="s">
        <v>305</v>
      </c>
    </row>
    <row r="375" spans="1:23" x14ac:dyDescent="0.25">
      <c r="A375" s="9">
        <v>0.31458828864751215</v>
      </c>
      <c r="B375" s="9">
        <v>0.68524783087108254</v>
      </c>
      <c r="C375" s="16">
        <f t="shared" si="77"/>
        <v>3.1787578752509553</v>
      </c>
      <c r="D375" s="17">
        <f t="shared" si="78"/>
        <v>1.4593260349745385</v>
      </c>
      <c r="E375" s="12">
        <v>3.5451035451035562E-2</v>
      </c>
      <c r="F375" s="7">
        <f t="shared" si="87"/>
        <v>1.0354510354510356</v>
      </c>
      <c r="G375" s="7">
        <f t="shared" si="79"/>
        <v>3.0699258259627018</v>
      </c>
      <c r="H375" s="7">
        <f t="shared" si="80"/>
        <v>1.4093626690313423</v>
      </c>
      <c r="I375">
        <v>2.59</v>
      </c>
      <c r="J375">
        <v>1.54</v>
      </c>
      <c r="K375" s="7">
        <f t="shared" si="81"/>
        <v>2.6818181818181821</v>
      </c>
      <c r="L375" s="7">
        <f t="shared" si="82"/>
        <v>1.5945945945945947</v>
      </c>
      <c r="M375" s="18">
        <f t="shared" si="83"/>
        <v>0.37288135593220334</v>
      </c>
      <c r="N375" s="18">
        <f t="shared" si="84"/>
        <v>0.6271186440677966</v>
      </c>
      <c r="O375" s="15">
        <f t="shared" si="85"/>
        <v>0.84366859228196456</v>
      </c>
      <c r="P375" s="15">
        <f t="shared" si="86"/>
        <v>1.0926924870646992</v>
      </c>
      <c r="Q375" t="s">
        <v>446</v>
      </c>
      <c r="R375" t="s">
        <v>365</v>
      </c>
      <c r="S375" t="s">
        <v>350</v>
      </c>
      <c r="T375" s="8" t="s">
        <v>306</v>
      </c>
      <c r="U375" s="35" t="s">
        <v>309</v>
      </c>
      <c r="V375" s="11">
        <v>44216</v>
      </c>
      <c r="W375" s="8" t="s">
        <v>300</v>
      </c>
    </row>
    <row r="376" spans="1:23" x14ac:dyDescent="0.25">
      <c r="A376" s="9">
        <v>0.64683595940431282</v>
      </c>
      <c r="B376" s="9">
        <v>0.33993158484624114</v>
      </c>
      <c r="C376" s="16">
        <f t="shared" si="77"/>
        <v>1.5459870241613107</v>
      </c>
      <c r="D376" s="17">
        <f t="shared" si="78"/>
        <v>2.9417684162897748</v>
      </c>
      <c r="E376" s="12">
        <v>3.4517818107874465E-2</v>
      </c>
      <c r="F376" s="7">
        <f t="shared" si="87"/>
        <v>1.0345178181078745</v>
      </c>
      <c r="G376" s="7">
        <f t="shared" si="79"/>
        <v>1.4944034767703758</v>
      </c>
      <c r="H376" s="7">
        <f t="shared" si="80"/>
        <v>2.8436130966504258</v>
      </c>
      <c r="I376">
        <v>2.4900000000000002</v>
      </c>
      <c r="J376">
        <v>1.58</v>
      </c>
      <c r="K376" s="7">
        <f t="shared" si="81"/>
        <v>2.5759493670886076</v>
      </c>
      <c r="L376" s="7">
        <f t="shared" si="82"/>
        <v>1.6345381526104417</v>
      </c>
      <c r="M376" s="18">
        <f t="shared" si="83"/>
        <v>0.3882063882063882</v>
      </c>
      <c r="N376" s="18">
        <f t="shared" si="84"/>
        <v>0.6117936117936118</v>
      </c>
      <c r="O376" s="15">
        <f t="shared" si="85"/>
        <v>1.6662166802376919</v>
      </c>
      <c r="P376" s="15">
        <f t="shared" si="86"/>
        <v>0.5556311447085146</v>
      </c>
      <c r="Q376" t="s">
        <v>366</v>
      </c>
      <c r="R376" t="s">
        <v>370</v>
      </c>
      <c r="S376" t="s">
        <v>350</v>
      </c>
      <c r="T376" s="8" t="s">
        <v>299</v>
      </c>
      <c r="U376" s="35" t="s">
        <v>300</v>
      </c>
      <c r="V376" s="11">
        <v>44216</v>
      </c>
      <c r="W376" s="8" t="s">
        <v>305</v>
      </c>
    </row>
    <row r="377" spans="1:23" x14ac:dyDescent="0.25">
      <c r="A377" s="9">
        <v>0.56802729097901306</v>
      </c>
      <c r="B377" s="9">
        <v>0.42940520383662267</v>
      </c>
      <c r="C377" s="16">
        <f t="shared" si="77"/>
        <v>1.7604787936799098</v>
      </c>
      <c r="D377" s="17">
        <f t="shared" si="78"/>
        <v>2.3288027044508608</v>
      </c>
      <c r="E377" s="12">
        <v>2.8676664035780064E-2</v>
      </c>
      <c r="F377" s="7">
        <f t="shared" si="87"/>
        <v>1.0286766640357801</v>
      </c>
      <c r="G377" s="7">
        <f t="shared" si="79"/>
        <v>1.7114015076156872</v>
      </c>
      <c r="H377" s="7">
        <f t="shared" si="80"/>
        <v>2.2638821175492896</v>
      </c>
      <c r="I377">
        <v>2.1</v>
      </c>
      <c r="J377">
        <v>1.81</v>
      </c>
      <c r="K377" s="7">
        <f t="shared" si="81"/>
        <v>2.160220994475138</v>
      </c>
      <c r="L377" s="7">
        <f t="shared" si="82"/>
        <v>1.861904761904762</v>
      </c>
      <c r="M377" s="18">
        <f t="shared" si="83"/>
        <v>0.46291560102301793</v>
      </c>
      <c r="N377" s="18">
        <f t="shared" si="84"/>
        <v>0.53708439897698212</v>
      </c>
      <c r="O377" s="15">
        <f t="shared" si="85"/>
        <v>1.2270644794077024</v>
      </c>
      <c r="P377" s="15">
        <f t="shared" si="86"/>
        <v>0.79951159381009262</v>
      </c>
      <c r="Q377" t="s">
        <v>32</v>
      </c>
      <c r="R377" t="s">
        <v>31</v>
      </c>
      <c r="S377" t="s">
        <v>147</v>
      </c>
      <c r="T377" s="8" t="s">
        <v>303</v>
      </c>
      <c r="U377" s="35" t="s">
        <v>304</v>
      </c>
      <c r="V377" s="11">
        <v>44216</v>
      </c>
      <c r="W377" s="8" t="s">
        <v>305</v>
      </c>
    </row>
    <row r="378" spans="1:23" x14ac:dyDescent="0.25">
      <c r="A378" s="9">
        <v>0.47796004466074909</v>
      </c>
      <c r="B378" s="9">
        <v>0.51852102175677528</v>
      </c>
      <c r="C378" s="16">
        <f t="shared" si="77"/>
        <v>2.0922250953210728</v>
      </c>
      <c r="D378" s="17">
        <f t="shared" si="78"/>
        <v>1.9285621181026562</v>
      </c>
      <c r="E378" s="12">
        <v>2.8049575994781417E-2</v>
      </c>
      <c r="F378" s="7">
        <f t="shared" si="87"/>
        <v>1.0280495759947814</v>
      </c>
      <c r="G378" s="7">
        <f t="shared" si="79"/>
        <v>2.0351402735578712</v>
      </c>
      <c r="H378" s="7">
        <f t="shared" si="80"/>
        <v>1.8759427202102614</v>
      </c>
      <c r="I378">
        <v>1.75</v>
      </c>
      <c r="J378">
        <v>2.19</v>
      </c>
      <c r="K378" s="7">
        <f t="shared" si="81"/>
        <v>1.7990867579908674</v>
      </c>
      <c r="L378" s="7">
        <f t="shared" si="82"/>
        <v>2.2514285714285713</v>
      </c>
      <c r="M378" s="18">
        <f t="shared" si="83"/>
        <v>0.55583756345177671</v>
      </c>
      <c r="N378" s="18">
        <f t="shared" si="84"/>
        <v>0.44416243654822335</v>
      </c>
      <c r="O378" s="15">
        <f t="shared" si="85"/>
        <v>0.85989158719787728</v>
      </c>
      <c r="P378" s="15">
        <f t="shared" si="86"/>
        <v>1.1674130432695398</v>
      </c>
      <c r="Q378" t="s">
        <v>100</v>
      </c>
      <c r="R378" t="s">
        <v>105</v>
      </c>
      <c r="S378" t="s">
        <v>149</v>
      </c>
      <c r="T378" s="8" t="s">
        <v>299</v>
      </c>
      <c r="U378" s="35" t="s">
        <v>300</v>
      </c>
      <c r="V378" s="11">
        <v>44216</v>
      </c>
      <c r="W378" s="8" t="s">
        <v>309</v>
      </c>
    </row>
    <row r="379" spans="1:23" x14ac:dyDescent="0.25">
      <c r="A379" s="9">
        <v>0.60254808430620987</v>
      </c>
      <c r="B379" s="9">
        <v>0.38646916492789335</v>
      </c>
      <c r="C379" s="16">
        <f t="shared" si="77"/>
        <v>1.6596185865422293</v>
      </c>
      <c r="D379" s="17">
        <f t="shared" si="78"/>
        <v>2.5875285553158633</v>
      </c>
      <c r="E379" s="12">
        <v>2.8828352287754377E-2</v>
      </c>
      <c r="F379" s="7">
        <f t="shared" si="87"/>
        <v>1.0288283522877544</v>
      </c>
      <c r="G379" s="7">
        <f t="shared" si="79"/>
        <v>1.6131151351455451</v>
      </c>
      <c r="H379" s="7">
        <f t="shared" si="80"/>
        <v>2.5150245418121546</v>
      </c>
      <c r="I379">
        <v>1.99</v>
      </c>
      <c r="J379">
        <v>1.9</v>
      </c>
      <c r="K379" s="7">
        <f t="shared" si="81"/>
        <v>2.0473684210526311</v>
      </c>
      <c r="L379" s="7">
        <f t="shared" si="82"/>
        <v>1.9547738693467331</v>
      </c>
      <c r="M379" s="18">
        <f t="shared" si="83"/>
        <v>0.48843187660668391</v>
      </c>
      <c r="N379" s="18">
        <f t="shared" si="84"/>
        <v>0.51156812339331637</v>
      </c>
      <c r="O379" s="15">
        <f t="shared" si="85"/>
        <v>1.2336379199742926</v>
      </c>
      <c r="P379" s="15">
        <f t="shared" si="86"/>
        <v>0.75545982490929886</v>
      </c>
      <c r="Q379" t="s">
        <v>141</v>
      </c>
      <c r="R379" t="s">
        <v>140</v>
      </c>
      <c r="S379" t="s">
        <v>153</v>
      </c>
      <c r="T379" s="8" t="s">
        <v>299</v>
      </c>
      <c r="U379" s="35" t="s">
        <v>300</v>
      </c>
      <c r="V379" s="11">
        <v>44216</v>
      </c>
      <c r="W379" s="8" t="s">
        <v>317</v>
      </c>
    </row>
    <row r="380" spans="1:23" x14ac:dyDescent="0.25">
      <c r="A380" s="9">
        <v>0.33411939351904485</v>
      </c>
      <c r="B380" s="9">
        <v>0.66533925410735184</v>
      </c>
      <c r="C380" s="16">
        <f t="shared" si="77"/>
        <v>2.9929421021261366</v>
      </c>
      <c r="D380" s="17">
        <f t="shared" si="78"/>
        <v>1.5029926369542763</v>
      </c>
      <c r="E380" s="12">
        <v>3.5741372772089441E-2</v>
      </c>
      <c r="F380" s="7">
        <f t="shared" si="87"/>
        <v>1.0357413727720894</v>
      </c>
      <c r="G380" s="7">
        <f t="shared" si="79"/>
        <v>2.8896616286706172</v>
      </c>
      <c r="H380" s="7">
        <f t="shared" si="80"/>
        <v>1.4511273532808886</v>
      </c>
      <c r="I380">
        <v>2.93</v>
      </c>
      <c r="J380">
        <v>1.44</v>
      </c>
      <c r="K380" s="7">
        <f t="shared" si="81"/>
        <v>3.0347222222222223</v>
      </c>
      <c r="L380" s="7">
        <f t="shared" si="82"/>
        <v>1.4914675767918086</v>
      </c>
      <c r="M380" s="18">
        <f t="shared" si="83"/>
        <v>0.32951945080091533</v>
      </c>
      <c r="N380" s="18">
        <f t="shared" si="84"/>
        <v>0.67048054919908473</v>
      </c>
      <c r="O380" s="15">
        <f t="shared" si="85"/>
        <v>1.0139595483876569</v>
      </c>
      <c r="P380" s="15">
        <f t="shared" si="86"/>
        <v>0.99233192506796142</v>
      </c>
      <c r="Q380" t="s">
        <v>124</v>
      </c>
      <c r="R380" t="s">
        <v>26</v>
      </c>
      <c r="S380" t="s">
        <v>154</v>
      </c>
      <c r="T380" s="8" t="s">
        <v>306</v>
      </c>
      <c r="U380" s="35" t="s">
        <v>309</v>
      </c>
      <c r="V380" s="11">
        <v>44216</v>
      </c>
      <c r="W380" s="8" t="s">
        <v>308</v>
      </c>
    </row>
    <row r="381" spans="1:23" x14ac:dyDescent="0.25">
      <c r="A381" s="9">
        <v>0.37863268230304847</v>
      </c>
      <c r="B381" s="9">
        <v>0.62095998104795602</v>
      </c>
      <c r="C381" s="16">
        <f t="shared" si="77"/>
        <v>2.6410821007776186</v>
      </c>
      <c r="D381" s="17">
        <f t="shared" si="78"/>
        <v>1.6104097373752837</v>
      </c>
      <c r="E381" s="12">
        <v>2.5667999158426325E-2</v>
      </c>
      <c r="F381" s="7">
        <f t="shared" si="87"/>
        <v>1.0256679991584263</v>
      </c>
      <c r="G381" s="7">
        <f t="shared" si="79"/>
        <v>2.5749873282043119</v>
      </c>
      <c r="H381" s="7">
        <f t="shared" si="80"/>
        <v>1.5701082013835328</v>
      </c>
      <c r="I381">
        <v>1.96</v>
      </c>
      <c r="J381">
        <v>1.94</v>
      </c>
      <c r="K381" s="7">
        <f t="shared" si="81"/>
        <v>2.0103092783505154</v>
      </c>
      <c r="L381" s="7">
        <f t="shared" si="82"/>
        <v>1.989795918367347</v>
      </c>
      <c r="M381" s="18">
        <f t="shared" si="83"/>
        <v>0.49743589743589745</v>
      </c>
      <c r="N381" s="18">
        <f t="shared" si="84"/>
        <v>0.50256410256410255</v>
      </c>
      <c r="O381" s="15">
        <f t="shared" si="85"/>
        <v>0.7611687943205615</v>
      </c>
      <c r="P381" s="15">
        <f t="shared" si="86"/>
        <v>1.2355836357586882</v>
      </c>
      <c r="Q381" t="s">
        <v>122</v>
      </c>
      <c r="R381" t="s">
        <v>119</v>
      </c>
      <c r="S381" t="s">
        <v>154</v>
      </c>
      <c r="T381" s="8" t="s">
        <v>306</v>
      </c>
      <c r="U381" s="35" t="s">
        <v>309</v>
      </c>
      <c r="V381" s="11">
        <v>44216</v>
      </c>
      <c r="W381" s="8" t="s">
        <v>304</v>
      </c>
    </row>
    <row r="382" spans="1:23" x14ac:dyDescent="0.25">
      <c r="A382" s="9">
        <v>0.51014665844832341</v>
      </c>
      <c r="B382" s="9">
        <v>0.4785819728232017</v>
      </c>
      <c r="C382" s="16">
        <f t="shared" si="77"/>
        <v>1.9602206217357738</v>
      </c>
      <c r="D382" s="17">
        <f t="shared" si="78"/>
        <v>2.089506201207084</v>
      </c>
      <c r="E382" s="12">
        <v>2.6964398567516312E-2</v>
      </c>
      <c r="F382" s="7">
        <f t="shared" si="87"/>
        <v>1.0269643985675163</v>
      </c>
      <c r="G382" s="7">
        <f t="shared" si="79"/>
        <v>1.9087522648984039</v>
      </c>
      <c r="H382" s="7">
        <f t="shared" si="80"/>
        <v>2.0346432691548775</v>
      </c>
      <c r="I382">
        <v>1.88</v>
      </c>
      <c r="J382">
        <v>2.02</v>
      </c>
      <c r="K382" s="7">
        <f t="shared" si="81"/>
        <v>1.9306930693069306</v>
      </c>
      <c r="L382" s="7">
        <f t="shared" si="82"/>
        <v>2.0744680851063828</v>
      </c>
      <c r="M382" s="18">
        <f t="shared" si="83"/>
        <v>0.517948717948718</v>
      </c>
      <c r="N382" s="18">
        <f t="shared" si="84"/>
        <v>0.48205128205128212</v>
      </c>
      <c r="O382" s="15">
        <f t="shared" si="85"/>
        <v>0.98493661779626784</v>
      </c>
      <c r="P382" s="15">
        <f t="shared" si="86"/>
        <v>0.99280302872898218</v>
      </c>
      <c r="Q382" t="s">
        <v>71</v>
      </c>
      <c r="R382" t="s">
        <v>121</v>
      </c>
      <c r="S382" t="s">
        <v>154</v>
      </c>
      <c r="T382" s="8" t="s">
        <v>303</v>
      </c>
      <c r="U382" s="35" t="s">
        <v>316</v>
      </c>
      <c r="V382" s="11">
        <v>44216</v>
      </c>
      <c r="W382" s="8" t="s">
        <v>317</v>
      </c>
    </row>
    <row r="383" spans="1:23" x14ac:dyDescent="0.25">
      <c r="A383" s="9">
        <v>0.45292059370085569</v>
      </c>
      <c r="B383" s="9">
        <v>0.54341220419003666</v>
      </c>
      <c r="C383" s="16">
        <f t="shared" si="77"/>
        <v>2.2078925399017701</v>
      </c>
      <c r="D383" s="17">
        <f t="shared" si="78"/>
        <v>1.8402236686798628</v>
      </c>
      <c r="E383" s="12">
        <v>3.9304610733182255E-2</v>
      </c>
      <c r="F383" s="7">
        <f t="shared" si="87"/>
        <v>1.0393046107331823</v>
      </c>
      <c r="G383" s="7">
        <f t="shared" si="79"/>
        <v>2.1243940583927574</v>
      </c>
      <c r="H383" s="7">
        <f t="shared" si="80"/>
        <v>1.7706297553916059</v>
      </c>
      <c r="I383">
        <v>1.89</v>
      </c>
      <c r="J383">
        <v>1.96</v>
      </c>
      <c r="K383" s="7">
        <f t="shared" si="81"/>
        <v>1.9642857142857144</v>
      </c>
      <c r="L383" s="7">
        <f t="shared" si="82"/>
        <v>2.0370370370370372</v>
      </c>
      <c r="M383" s="18">
        <f t="shared" si="83"/>
        <v>0.50909090909090904</v>
      </c>
      <c r="N383" s="18">
        <f t="shared" si="84"/>
        <v>0.49090909090909085</v>
      </c>
      <c r="O383" s="15">
        <f t="shared" si="85"/>
        <v>0.88966545191239521</v>
      </c>
      <c r="P383" s="15">
        <f t="shared" si="86"/>
        <v>1.1069507863130379</v>
      </c>
      <c r="Q383" t="s">
        <v>75</v>
      </c>
      <c r="R383" t="s">
        <v>77</v>
      </c>
      <c r="S383" t="s">
        <v>155</v>
      </c>
      <c r="T383" s="8" t="s">
        <v>303</v>
      </c>
      <c r="U383" s="35" t="s">
        <v>304</v>
      </c>
      <c r="V383" s="11">
        <v>44216</v>
      </c>
      <c r="W383" s="8" t="s">
        <v>300</v>
      </c>
    </row>
    <row r="384" spans="1:23" x14ac:dyDescent="0.25">
      <c r="A384" s="9">
        <v>0.57463852462941156</v>
      </c>
      <c r="B384" s="9">
        <v>0.42316531906741706</v>
      </c>
      <c r="C384" s="16">
        <f t="shared" si="77"/>
        <v>1.7402244317763189</v>
      </c>
      <c r="D384" s="17">
        <f t="shared" si="78"/>
        <v>2.3631426181234003</v>
      </c>
      <c r="E384" s="12">
        <v>3.9809863339275164E-2</v>
      </c>
      <c r="F384" s="7">
        <f t="shared" si="87"/>
        <v>1.0398098633392752</v>
      </c>
      <c r="G384" s="7">
        <f t="shared" si="79"/>
        <v>1.6735986963883112</v>
      </c>
      <c r="H384" s="7">
        <f t="shared" si="80"/>
        <v>2.2726680150295326</v>
      </c>
      <c r="I384">
        <v>1.87</v>
      </c>
      <c r="J384">
        <v>1.98</v>
      </c>
      <c r="K384" s="7">
        <f t="shared" si="81"/>
        <v>1.9444444444444446</v>
      </c>
      <c r="L384" s="7">
        <f t="shared" si="82"/>
        <v>2.0588235294117649</v>
      </c>
      <c r="M384" s="18">
        <f t="shared" si="83"/>
        <v>0.51428571428571423</v>
      </c>
      <c r="N384" s="18">
        <f t="shared" si="84"/>
        <v>0.48571428571428565</v>
      </c>
      <c r="O384" s="15">
        <f t="shared" si="85"/>
        <v>1.1173526867794115</v>
      </c>
      <c r="P384" s="15">
        <f t="shared" si="86"/>
        <v>0.87122271572703525</v>
      </c>
      <c r="Q384" t="s">
        <v>76</v>
      </c>
      <c r="R384" t="s">
        <v>79</v>
      </c>
      <c r="S384" t="s">
        <v>155</v>
      </c>
      <c r="T384" s="8" t="s">
        <v>299</v>
      </c>
      <c r="U384" s="35" t="s">
        <v>300</v>
      </c>
      <c r="V384" s="11">
        <v>44216</v>
      </c>
      <c r="W384" s="8" t="s">
        <v>315</v>
      </c>
    </row>
    <row r="385" spans="1:23" x14ac:dyDescent="0.25">
      <c r="A385" s="9">
        <v>0.60527986375764498</v>
      </c>
      <c r="B385" s="9">
        <v>0.37361299246418039</v>
      </c>
      <c r="C385" s="16">
        <f t="shared" ref="C385:C395" si="88">(100%/A385)</f>
        <v>1.6521283126649684</v>
      </c>
      <c r="D385" s="17">
        <f t="shared" ref="D385:D395" si="89">(100%/B385)</f>
        <v>2.6765664475543463</v>
      </c>
      <c r="E385" s="12">
        <v>4.4434026149919204E-2</v>
      </c>
      <c r="F385" s="7">
        <f t="shared" si="87"/>
        <v>1.0444340261499192</v>
      </c>
      <c r="G385" s="7">
        <f t="shared" ref="G385:G395" si="90">C385/F385</f>
        <v>1.5818407590139352</v>
      </c>
      <c r="H385" s="7">
        <f t="shared" ref="H385:H395" si="91">D385/F385</f>
        <v>2.5626955657706127</v>
      </c>
      <c r="I385">
        <v>1.58</v>
      </c>
      <c r="J385">
        <v>2.4300000000000002</v>
      </c>
      <c r="K385" s="7">
        <f t="shared" ref="K385:K395" si="92">(I385*F385)</f>
        <v>1.6502057613168724</v>
      </c>
      <c r="L385" s="7">
        <f t="shared" ref="L385:L395" si="93">(J385*F385)</f>
        <v>2.537974683544304</v>
      </c>
      <c r="M385" s="18">
        <f t="shared" ref="M385:M395" si="94">(1/K385)</f>
        <v>0.6059850374064838</v>
      </c>
      <c r="N385" s="18">
        <f t="shared" ref="N385:N395" si="95">(1/L385)</f>
        <v>0.3940149625935162</v>
      </c>
      <c r="O385" s="15">
        <f t="shared" ref="O385:O395" si="96">(I385/G385)</f>
        <v>0.99883631838195741</v>
      </c>
      <c r="P385" s="15">
        <f t="shared" ref="P385:P395" si="97">(J385/H385)</f>
        <v>0.94822031631731862</v>
      </c>
      <c r="Q385" t="s">
        <v>27</v>
      </c>
      <c r="R385" t="s">
        <v>129</v>
      </c>
      <c r="S385" t="s">
        <v>155</v>
      </c>
      <c r="T385" s="8" t="s">
        <v>303</v>
      </c>
      <c r="U385" s="35" t="s">
        <v>319</v>
      </c>
      <c r="V385" s="11">
        <v>44216</v>
      </c>
      <c r="W385" s="8" t="s">
        <v>447</v>
      </c>
    </row>
    <row r="386" spans="1:23" x14ac:dyDescent="0.25">
      <c r="A386" s="9">
        <v>0.73868422237164333</v>
      </c>
      <c r="B386" s="9">
        <v>0.24715483210710951</v>
      </c>
      <c r="C386" s="16">
        <f t="shared" si="88"/>
        <v>1.3537584392819002</v>
      </c>
      <c r="D386" s="17">
        <f t="shared" si="89"/>
        <v>4.0460467289857798</v>
      </c>
      <c r="E386" s="12">
        <v>4.2681481871560623E-2</v>
      </c>
      <c r="F386" s="7">
        <f t="shared" ref="F386:F395" si="98">(E386/100%) + 1</f>
        <v>1.0426814818715606</v>
      </c>
      <c r="G386" s="7">
        <f t="shared" si="90"/>
        <v>1.298343226401194</v>
      </c>
      <c r="H386" s="7">
        <f t="shared" si="91"/>
        <v>3.8804244626300739</v>
      </c>
      <c r="I386">
        <v>1.63</v>
      </c>
      <c r="J386">
        <v>2.33</v>
      </c>
      <c r="K386" s="7">
        <f t="shared" si="92"/>
        <v>1.6995708154506437</v>
      </c>
      <c r="L386" s="7">
        <f t="shared" si="93"/>
        <v>2.4294478527607364</v>
      </c>
      <c r="M386" s="18">
        <f t="shared" si="94"/>
        <v>0.58838383838383845</v>
      </c>
      <c r="N386" s="18">
        <f t="shared" si="95"/>
        <v>0.4116161616161616</v>
      </c>
      <c r="O386" s="15">
        <f t="shared" si="96"/>
        <v>1.2554461461766986</v>
      </c>
      <c r="P386" s="15">
        <f t="shared" si="97"/>
        <v>0.60044977616205752</v>
      </c>
      <c r="Q386" t="s">
        <v>167</v>
      </c>
      <c r="R386" t="s">
        <v>171</v>
      </c>
      <c r="S386" t="s">
        <v>166</v>
      </c>
      <c r="T386" s="8" t="s">
        <v>299</v>
      </c>
      <c r="U386" s="35" t="s">
        <v>300</v>
      </c>
      <c r="V386" s="11">
        <v>44217</v>
      </c>
    </row>
    <row r="387" spans="1:23" x14ac:dyDescent="0.25">
      <c r="A387" s="9">
        <v>0.55777419144914564</v>
      </c>
      <c r="B387" s="9">
        <v>0.43621794788648294</v>
      </c>
      <c r="C387" s="16">
        <f t="shared" si="88"/>
        <v>1.7928402126349974</v>
      </c>
      <c r="D387" s="17">
        <f t="shared" si="89"/>
        <v>2.2924320396377413</v>
      </c>
      <c r="E387" s="12">
        <v>4.2747457978833836E-2</v>
      </c>
      <c r="F387" s="7">
        <f t="shared" si="98"/>
        <v>1.0427474579788338</v>
      </c>
      <c r="G387" s="7">
        <f t="shared" si="90"/>
        <v>1.7193426835200103</v>
      </c>
      <c r="H387" s="7">
        <f t="shared" si="91"/>
        <v>2.1984537311471195</v>
      </c>
      <c r="I387">
        <v>1.58</v>
      </c>
      <c r="J387">
        <v>2.44</v>
      </c>
      <c r="K387" s="7">
        <f t="shared" si="92"/>
        <v>1.6475409836065575</v>
      </c>
      <c r="L387" s="7">
        <f t="shared" si="93"/>
        <v>2.5443037974683547</v>
      </c>
      <c r="M387" s="18">
        <f t="shared" si="94"/>
        <v>0.60696517412935314</v>
      </c>
      <c r="N387" s="18">
        <f t="shared" si="95"/>
        <v>0.39303482587064675</v>
      </c>
      <c r="O387" s="15">
        <f t="shared" si="96"/>
        <v>0.91895584001047781</v>
      </c>
      <c r="P387" s="15">
        <f t="shared" si="97"/>
        <v>1.1098709813314311</v>
      </c>
      <c r="Q387" t="s">
        <v>193</v>
      </c>
      <c r="R387" t="s">
        <v>170</v>
      </c>
      <c r="S387" t="s">
        <v>166</v>
      </c>
      <c r="T387" s="8" t="s">
        <v>303</v>
      </c>
      <c r="U387" s="35" t="s">
        <v>304</v>
      </c>
      <c r="V387" s="11">
        <v>44217</v>
      </c>
    </row>
    <row r="388" spans="1:23" x14ac:dyDescent="0.25">
      <c r="A388" s="9">
        <v>0.54370463756824783</v>
      </c>
      <c r="B388" s="9">
        <v>0.43739178593885458</v>
      </c>
      <c r="C388" s="16">
        <f t="shared" si="88"/>
        <v>1.8392338981557359</v>
      </c>
      <c r="D388" s="17">
        <f t="shared" si="89"/>
        <v>2.2862797888476933</v>
      </c>
      <c r="E388" s="12">
        <v>3.2382650029708859E-2</v>
      </c>
      <c r="F388" s="7">
        <f t="shared" si="98"/>
        <v>1.0323826500297089</v>
      </c>
      <c r="G388" s="7">
        <f t="shared" si="90"/>
        <v>1.7815428204869661</v>
      </c>
      <c r="H388" s="7">
        <f t="shared" si="91"/>
        <v>2.2145662645356361</v>
      </c>
      <c r="I388">
        <v>1.53</v>
      </c>
      <c r="J388">
        <v>2.64</v>
      </c>
      <c r="K388" s="7">
        <f t="shared" si="92"/>
        <v>1.5795454545454546</v>
      </c>
      <c r="L388" s="7">
        <f t="shared" si="93"/>
        <v>2.7254901960784315</v>
      </c>
      <c r="M388" s="18">
        <f t="shared" si="94"/>
        <v>0.63309352517985606</v>
      </c>
      <c r="N388" s="18">
        <f t="shared" si="95"/>
        <v>0.36690647482014388</v>
      </c>
      <c r="O388" s="15">
        <f t="shared" si="96"/>
        <v>0.85880618888620963</v>
      </c>
      <c r="P388" s="15">
        <f t="shared" si="97"/>
        <v>1.1921070244215843</v>
      </c>
      <c r="Q388" t="s">
        <v>424</v>
      </c>
      <c r="R388" t="s">
        <v>329</v>
      </c>
      <c r="S388" t="s">
        <v>349</v>
      </c>
      <c r="T388" s="8" t="s">
        <v>303</v>
      </c>
      <c r="U388" s="35" t="s">
        <v>315</v>
      </c>
      <c r="V388" s="11">
        <v>44217</v>
      </c>
    </row>
    <row r="389" spans="1:23" x14ac:dyDescent="0.25">
      <c r="A389" s="9">
        <v>7.7075106176441657E-2</v>
      </c>
      <c r="B389" s="9">
        <v>0.92292302246065272</v>
      </c>
      <c r="C389" s="16">
        <f t="shared" si="88"/>
        <v>12.974357735048496</v>
      </c>
      <c r="D389" s="17">
        <f t="shared" si="89"/>
        <v>1.0835139829255189</v>
      </c>
      <c r="E389" s="12">
        <v>3.4391534391534417E-2</v>
      </c>
      <c r="F389" s="7">
        <f t="shared" si="98"/>
        <v>1.0343915343915344</v>
      </c>
      <c r="G389" s="7">
        <f t="shared" si="90"/>
        <v>12.542985227233585</v>
      </c>
      <c r="H389" s="7">
        <f t="shared" si="91"/>
        <v>1.047489221344875</v>
      </c>
      <c r="I389">
        <v>2.16</v>
      </c>
      <c r="J389">
        <v>1.75</v>
      </c>
      <c r="K389" s="7">
        <f t="shared" si="92"/>
        <v>2.2342857142857144</v>
      </c>
      <c r="L389" s="7">
        <f t="shared" si="93"/>
        <v>1.8101851851851851</v>
      </c>
      <c r="M389" s="18">
        <f t="shared" si="94"/>
        <v>0.4475703324808184</v>
      </c>
      <c r="N389" s="18">
        <f t="shared" si="95"/>
        <v>0.55242966751918166</v>
      </c>
      <c r="O389" s="15">
        <f t="shared" si="96"/>
        <v>0.17220780865707824</v>
      </c>
      <c r="P389" s="15">
        <f t="shared" si="97"/>
        <v>1.6706615823246076</v>
      </c>
      <c r="Q389" t="s">
        <v>212</v>
      </c>
      <c r="R389" t="s">
        <v>201</v>
      </c>
      <c r="S389" t="s">
        <v>152</v>
      </c>
      <c r="T389" s="8" t="s">
        <v>303</v>
      </c>
      <c r="U389" s="35" t="s">
        <v>308</v>
      </c>
      <c r="V389" s="11">
        <v>44217</v>
      </c>
    </row>
    <row r="390" spans="1:23" x14ac:dyDescent="0.25">
      <c r="A390" s="9">
        <v>0.50517508861178329</v>
      </c>
      <c r="B390" s="9">
        <v>0.49175700499997749</v>
      </c>
      <c r="C390" s="16">
        <f t="shared" si="88"/>
        <v>1.9795117030572336</v>
      </c>
      <c r="D390" s="17">
        <f t="shared" si="89"/>
        <v>2.0335246673304548</v>
      </c>
      <c r="E390" s="12">
        <v>2.9011311269375728E-2</v>
      </c>
      <c r="F390" s="7">
        <f t="shared" si="98"/>
        <v>1.0290113112693757</v>
      </c>
      <c r="G390" s="7">
        <f t="shared" si="90"/>
        <v>1.9237025690371976</v>
      </c>
      <c r="H390" s="7">
        <f t="shared" si="91"/>
        <v>1.9761927250555911</v>
      </c>
      <c r="I390">
        <v>2.17</v>
      </c>
      <c r="J390">
        <v>1.76</v>
      </c>
      <c r="K390" s="7">
        <f t="shared" si="92"/>
        <v>2.2329545454545454</v>
      </c>
      <c r="L390" s="7">
        <f t="shared" si="93"/>
        <v>1.8110599078341012</v>
      </c>
      <c r="M390" s="18">
        <f t="shared" si="94"/>
        <v>0.44783715012722647</v>
      </c>
      <c r="N390" s="18">
        <f t="shared" si="95"/>
        <v>0.55216284987277364</v>
      </c>
      <c r="O390" s="15">
        <f t="shared" si="96"/>
        <v>1.1280330103660843</v>
      </c>
      <c r="P390" s="15">
        <f t="shared" si="97"/>
        <v>0.89060139615203293</v>
      </c>
      <c r="Q390" t="s">
        <v>67</v>
      </c>
      <c r="R390" t="s">
        <v>70</v>
      </c>
      <c r="S390" t="s">
        <v>154</v>
      </c>
      <c r="T390" s="8" t="s">
        <v>303</v>
      </c>
      <c r="U390" s="35" t="s">
        <v>304</v>
      </c>
      <c r="V390" s="11">
        <v>44217</v>
      </c>
    </row>
    <row r="391" spans="1:23" x14ac:dyDescent="0.25">
      <c r="A391" s="9">
        <v>0.11374219264609951</v>
      </c>
      <c r="B391" s="9">
        <v>0.88618759949759673</v>
      </c>
      <c r="C391" s="16">
        <f t="shared" si="88"/>
        <v>8.7918122267207082</v>
      </c>
      <c r="D391" s="17">
        <f t="shared" si="89"/>
        <v>1.1284292406787531</v>
      </c>
      <c r="E391" s="12">
        <v>2.81266064478225E-2</v>
      </c>
      <c r="F391" s="7">
        <f t="shared" si="98"/>
        <v>1.0281266064478225</v>
      </c>
      <c r="G391" s="7">
        <f t="shared" si="90"/>
        <v>8.5512933636611344</v>
      </c>
      <c r="H391" s="7">
        <f t="shared" si="91"/>
        <v>1.0975586407373272</v>
      </c>
      <c r="I391">
        <v>2.67</v>
      </c>
      <c r="J391">
        <v>1.53</v>
      </c>
      <c r="K391" s="7">
        <f t="shared" si="92"/>
        <v>2.7450980392156858</v>
      </c>
      <c r="L391" s="7">
        <f t="shared" si="93"/>
        <v>1.5730337078651684</v>
      </c>
      <c r="M391" s="18">
        <f t="shared" si="94"/>
        <v>0.36428571428571432</v>
      </c>
      <c r="N391" s="18">
        <f t="shared" si="95"/>
        <v>0.63571428571428579</v>
      </c>
      <c r="O391" s="15">
        <f t="shared" si="96"/>
        <v>0.31223347000890067</v>
      </c>
      <c r="P391" s="15">
        <f t="shared" si="97"/>
        <v>1.3940029655018376</v>
      </c>
      <c r="Q391" t="s">
        <v>125</v>
      </c>
      <c r="R391" t="s">
        <v>64</v>
      </c>
      <c r="S391" t="s">
        <v>154</v>
      </c>
      <c r="T391" s="8" t="s">
        <v>299</v>
      </c>
      <c r="U391" s="35" t="s">
        <v>305</v>
      </c>
      <c r="V391" s="11">
        <v>44217</v>
      </c>
    </row>
    <row r="392" spans="1:23" x14ac:dyDescent="0.25">
      <c r="A392" s="9">
        <v>0.25072195703993838</v>
      </c>
      <c r="B392" s="9">
        <v>0.74910886860788839</v>
      </c>
      <c r="C392" s="16">
        <f t="shared" si="88"/>
        <v>3.9884819495115318</v>
      </c>
      <c r="D392" s="17">
        <f t="shared" si="89"/>
        <v>1.3349194515055693</v>
      </c>
      <c r="E392" s="12">
        <v>4.485629868385721E-2</v>
      </c>
      <c r="F392" s="7">
        <f t="shared" si="98"/>
        <v>1.0448562986838572</v>
      </c>
      <c r="G392" s="7">
        <f t="shared" si="90"/>
        <v>3.8172540611905994</v>
      </c>
      <c r="H392" s="7">
        <f t="shared" si="91"/>
        <v>1.2776105701684406</v>
      </c>
      <c r="I392">
        <v>1.7</v>
      </c>
      <c r="J392">
        <v>2.19</v>
      </c>
      <c r="K392" s="7">
        <f t="shared" si="92"/>
        <v>1.7762557077625571</v>
      </c>
      <c r="L392" s="7">
        <f t="shared" si="93"/>
        <v>2.2882352941176474</v>
      </c>
      <c r="M392" s="18">
        <f t="shared" si="94"/>
        <v>0.56298200514138819</v>
      </c>
      <c r="N392" s="18">
        <f t="shared" si="95"/>
        <v>0.43701799485861176</v>
      </c>
      <c r="O392" s="15">
        <f t="shared" si="96"/>
        <v>0.4453463072535892</v>
      </c>
      <c r="P392" s="15">
        <f t="shared" si="97"/>
        <v>1.7141373522851096</v>
      </c>
      <c r="Q392" t="s">
        <v>132</v>
      </c>
      <c r="R392" t="s">
        <v>130</v>
      </c>
      <c r="S392" t="s">
        <v>155</v>
      </c>
      <c r="T392" s="8" t="s">
        <v>306</v>
      </c>
      <c r="U392" s="35" t="s">
        <v>309</v>
      </c>
      <c r="V392" s="11">
        <v>44217</v>
      </c>
    </row>
    <row r="393" spans="1:23" x14ac:dyDescent="0.25">
      <c r="A393" s="9">
        <v>0.70124503111690328</v>
      </c>
      <c r="B393" s="9">
        <v>0.28240993653529817</v>
      </c>
      <c r="C393" s="16">
        <f t="shared" si="88"/>
        <v>1.4260350599664953</v>
      </c>
      <c r="D393" s="17">
        <f t="shared" si="89"/>
        <v>3.5409518952071677</v>
      </c>
      <c r="E393" s="12">
        <v>4.3668588511637907E-2</v>
      </c>
      <c r="F393" s="7">
        <f t="shared" si="98"/>
        <v>1.0436685885116379</v>
      </c>
      <c r="G393" s="7">
        <f t="shared" si="90"/>
        <v>1.3663677106543421</v>
      </c>
      <c r="H393" s="7">
        <f t="shared" si="91"/>
        <v>3.392793396471645</v>
      </c>
      <c r="I393">
        <v>1.68</v>
      </c>
      <c r="J393">
        <v>2.23</v>
      </c>
      <c r="K393" s="7">
        <f t="shared" si="92"/>
        <v>1.7533632286995515</v>
      </c>
      <c r="L393" s="7">
        <f t="shared" si="93"/>
        <v>2.3273809523809526</v>
      </c>
      <c r="M393" s="18">
        <f t="shared" si="94"/>
        <v>0.57033248081841437</v>
      </c>
      <c r="N393" s="18">
        <f t="shared" si="95"/>
        <v>0.42966751918158563</v>
      </c>
      <c r="O393" s="15">
        <f t="shared" si="96"/>
        <v>1.2295372518686509</v>
      </c>
      <c r="P393" s="15">
        <f t="shared" si="97"/>
        <v>0.65727550705536664</v>
      </c>
      <c r="Q393" t="s">
        <v>190</v>
      </c>
      <c r="R393" t="s">
        <v>131</v>
      </c>
      <c r="S393" t="s">
        <v>155</v>
      </c>
      <c r="T393" s="8" t="s">
        <v>303</v>
      </c>
      <c r="U393" s="35" t="s">
        <v>319</v>
      </c>
      <c r="V393" s="11">
        <v>44217</v>
      </c>
    </row>
    <row r="394" spans="1:23" x14ac:dyDescent="0.25">
      <c r="A394" s="9">
        <v>0.50373760809717238</v>
      </c>
      <c r="B394" s="9">
        <v>0.49454161672562047</v>
      </c>
      <c r="C394" s="16">
        <f t="shared" si="88"/>
        <v>1.9851604961110969</v>
      </c>
      <c r="D394" s="17">
        <f t="shared" si="89"/>
        <v>2.0220745154291349</v>
      </c>
      <c r="E394" s="12">
        <v>4.17510053167085E-2</v>
      </c>
      <c r="F394" s="7">
        <f t="shared" si="98"/>
        <v>1.0417510053167085</v>
      </c>
      <c r="G394" s="7">
        <f t="shared" si="90"/>
        <v>1.9055997891814631</v>
      </c>
      <c r="H394" s="7">
        <f t="shared" si="91"/>
        <v>1.9410343787615476</v>
      </c>
      <c r="I394">
        <v>1.79</v>
      </c>
      <c r="J394">
        <v>2.0699999999999998</v>
      </c>
      <c r="K394" s="7">
        <f t="shared" si="92"/>
        <v>1.8647342995169083</v>
      </c>
      <c r="L394" s="7">
        <f t="shared" si="93"/>
        <v>2.1564245810055866</v>
      </c>
      <c r="M394" s="18">
        <f t="shared" si="94"/>
        <v>0.53626943005181349</v>
      </c>
      <c r="N394" s="18">
        <f t="shared" si="95"/>
        <v>0.46373056994818651</v>
      </c>
      <c r="O394" s="15">
        <f t="shared" si="96"/>
        <v>0.93933679577540352</v>
      </c>
      <c r="P394" s="15">
        <f t="shared" si="97"/>
        <v>1.0664416986373715</v>
      </c>
      <c r="Q394" t="s">
        <v>128</v>
      </c>
      <c r="R394" t="s">
        <v>78</v>
      </c>
      <c r="S394" t="s">
        <v>155</v>
      </c>
      <c r="T394" s="8" t="s">
        <v>303</v>
      </c>
      <c r="U394" s="35" t="s">
        <v>304</v>
      </c>
      <c r="V394" s="11">
        <v>44217</v>
      </c>
    </row>
    <row r="395" spans="1:23" x14ac:dyDescent="0.25">
      <c r="A395" s="9">
        <v>0.41189187237920355</v>
      </c>
      <c r="B395" s="9">
        <v>0.58522625156589192</v>
      </c>
      <c r="C395" s="16">
        <f t="shared" si="88"/>
        <v>2.427821637323694</v>
      </c>
      <c r="D395" s="17">
        <f t="shared" si="89"/>
        <v>1.7087408456546447</v>
      </c>
      <c r="E395" s="12">
        <v>4.5362220717670931E-2</v>
      </c>
      <c r="F395" s="7">
        <f t="shared" si="98"/>
        <v>1.0453622207176709</v>
      </c>
      <c r="G395" s="7">
        <f t="shared" si="90"/>
        <v>2.3224692735279122</v>
      </c>
      <c r="H395" s="7">
        <f t="shared" si="91"/>
        <v>1.6345921172486466</v>
      </c>
      <c r="I395">
        <v>1.75</v>
      </c>
      <c r="J395">
        <v>2.11</v>
      </c>
      <c r="K395" s="7">
        <f t="shared" si="92"/>
        <v>1.8293838862559242</v>
      </c>
      <c r="L395" s="7">
        <f t="shared" si="93"/>
        <v>2.2057142857142855</v>
      </c>
      <c r="M395" s="18">
        <f t="shared" si="94"/>
        <v>0.54663212435233155</v>
      </c>
      <c r="N395" s="18">
        <f t="shared" si="95"/>
        <v>0.45336787564766845</v>
      </c>
      <c r="O395" s="15">
        <f t="shared" si="96"/>
        <v>0.75350835421029649</v>
      </c>
      <c r="P395" s="15">
        <f t="shared" si="97"/>
        <v>1.29084190345391</v>
      </c>
      <c r="Q395" t="s">
        <v>136</v>
      </c>
      <c r="R395" t="s">
        <v>80</v>
      </c>
      <c r="S395" t="s">
        <v>155</v>
      </c>
      <c r="T395" s="8" t="s">
        <v>299</v>
      </c>
      <c r="U395" s="35" t="s">
        <v>300</v>
      </c>
      <c r="V395" s="11">
        <v>44217</v>
      </c>
    </row>
    <row r="396" spans="1:23" x14ac:dyDescent="0.25">
      <c r="A396" s="9"/>
      <c r="B396" s="9"/>
      <c r="C396" s="3"/>
      <c r="D396" s="4"/>
      <c r="E396" s="12"/>
      <c r="F396" s="7"/>
      <c r="G396" s="5"/>
      <c r="H396" s="5"/>
      <c r="K396" s="5"/>
      <c r="L396" s="5"/>
      <c r="M396" s="6"/>
      <c r="N396" s="6"/>
      <c r="V396" s="11"/>
    </row>
    <row r="397" spans="1:23" x14ac:dyDescent="0.25">
      <c r="A397" s="9"/>
      <c r="B397" s="9"/>
      <c r="C397" s="3"/>
      <c r="D397" s="4"/>
      <c r="E397" s="12"/>
      <c r="F397" s="7"/>
      <c r="G397" s="5"/>
      <c r="H397" s="5"/>
      <c r="K397" s="5"/>
      <c r="L397" s="5"/>
      <c r="M397" s="6"/>
      <c r="N397" s="6"/>
      <c r="V397" s="11"/>
    </row>
    <row r="398" spans="1:23" x14ac:dyDescent="0.25">
      <c r="A398" s="9"/>
      <c r="B398" s="9"/>
      <c r="C398" s="3"/>
      <c r="D398" s="4"/>
      <c r="E398" s="12"/>
      <c r="F398" s="7"/>
      <c r="G398" s="5"/>
      <c r="H398" s="5"/>
      <c r="K398" s="5"/>
      <c r="L398" s="5"/>
      <c r="M398" s="6"/>
      <c r="N398" s="6"/>
      <c r="V398" s="11"/>
    </row>
    <row r="399" spans="1:23" x14ac:dyDescent="0.25">
      <c r="A399" s="9"/>
      <c r="B399" s="9"/>
      <c r="C399" s="3"/>
      <c r="D399" s="4"/>
      <c r="E399" s="12"/>
      <c r="F399" s="7"/>
      <c r="G399" s="5"/>
      <c r="H399" s="5"/>
      <c r="K399" s="5"/>
      <c r="L399" s="5"/>
      <c r="M399" s="6"/>
      <c r="N399" s="6"/>
      <c r="V399" s="11"/>
    </row>
    <row r="400" spans="1:23" x14ac:dyDescent="0.25">
      <c r="A400" s="9"/>
      <c r="B400" s="9"/>
      <c r="C400" s="3"/>
      <c r="D400" s="4"/>
      <c r="E400" s="12"/>
      <c r="F400" s="7"/>
      <c r="G400" s="5"/>
      <c r="H400" s="5"/>
      <c r="K400" s="5"/>
      <c r="L400" s="5"/>
      <c r="M400" s="6"/>
      <c r="N400" s="6"/>
      <c r="V400" s="11"/>
    </row>
    <row r="401" spans="1:22" x14ac:dyDescent="0.25">
      <c r="A401" s="9"/>
      <c r="B401" s="9"/>
      <c r="C401" s="3"/>
      <c r="D401" s="4"/>
      <c r="E401" s="12"/>
      <c r="F401" s="7"/>
      <c r="G401" s="5"/>
      <c r="H401" s="5"/>
      <c r="K401" s="5"/>
      <c r="L401" s="5"/>
      <c r="M401" s="6"/>
      <c r="N401" s="6"/>
      <c r="V401" s="11"/>
    </row>
    <row r="402" spans="1:22" x14ac:dyDescent="0.25">
      <c r="A402" s="9"/>
      <c r="B402" s="9"/>
      <c r="C402" s="3"/>
      <c r="D402" s="4"/>
      <c r="E402" s="12"/>
      <c r="F402" s="7"/>
      <c r="G402" s="5"/>
      <c r="H402" s="5"/>
      <c r="K402" s="5"/>
      <c r="L402" s="5"/>
      <c r="M402" s="6"/>
      <c r="N402" s="6"/>
      <c r="V402" s="11"/>
    </row>
    <row r="403" spans="1:22" x14ac:dyDescent="0.25">
      <c r="A403" s="9"/>
      <c r="B403" s="9"/>
      <c r="C403" s="3"/>
      <c r="D403" s="4"/>
      <c r="E403" s="12"/>
      <c r="F403" s="7"/>
      <c r="G403" s="5"/>
      <c r="H403" s="5"/>
      <c r="K403" s="5"/>
      <c r="L403" s="5"/>
      <c r="M403" s="6"/>
      <c r="N403" s="6"/>
      <c r="V403" s="11"/>
    </row>
    <row r="404" spans="1:22" x14ac:dyDescent="0.25">
      <c r="A404" s="9"/>
      <c r="B404" s="9"/>
      <c r="C404" s="3"/>
      <c r="D404" s="4"/>
      <c r="E404" s="12"/>
      <c r="F404" s="7"/>
      <c r="G404" s="5"/>
      <c r="H404" s="5"/>
      <c r="K404" s="5"/>
      <c r="L404" s="5"/>
      <c r="M404" s="6"/>
      <c r="N404" s="6"/>
      <c r="V404" s="11"/>
    </row>
    <row r="405" spans="1:22" x14ac:dyDescent="0.25">
      <c r="A405" s="9"/>
      <c r="B405" s="9"/>
      <c r="C405" s="3"/>
      <c r="D405" s="4"/>
      <c r="E405" s="12"/>
      <c r="F405" s="7"/>
      <c r="G405" s="5"/>
      <c r="H405" s="5"/>
      <c r="K405" s="5"/>
      <c r="L405" s="5"/>
      <c r="M405" s="6"/>
      <c r="N405" s="6"/>
      <c r="V405" s="11"/>
    </row>
    <row r="406" spans="1:22" x14ac:dyDescent="0.25">
      <c r="A406" s="9"/>
      <c r="B406" s="9"/>
      <c r="C406" s="3"/>
      <c r="D406" s="4"/>
      <c r="E406" s="12"/>
      <c r="F406" s="7"/>
      <c r="G406" s="5"/>
      <c r="H406" s="5"/>
      <c r="K406" s="5"/>
      <c r="L406" s="5"/>
      <c r="M406" s="6"/>
      <c r="N406" s="6"/>
      <c r="V406" s="11"/>
    </row>
    <row r="407" spans="1:22" x14ac:dyDescent="0.25">
      <c r="A407" s="9"/>
      <c r="B407" s="9"/>
      <c r="C407" s="3"/>
      <c r="D407" s="4"/>
      <c r="E407" s="12"/>
      <c r="F407" s="7"/>
      <c r="G407" s="5"/>
      <c r="H407" s="5"/>
      <c r="K407" s="5"/>
      <c r="L407" s="5"/>
      <c r="M407" s="6"/>
      <c r="N407" s="6"/>
      <c r="V407" s="11"/>
    </row>
    <row r="408" spans="1:22" x14ac:dyDescent="0.25">
      <c r="A408" s="9"/>
      <c r="B408" s="9"/>
      <c r="C408" s="3"/>
      <c r="D408" s="4"/>
      <c r="E408" s="12"/>
      <c r="F408" s="7"/>
      <c r="G408" s="5"/>
      <c r="H408" s="5"/>
      <c r="K408" s="5"/>
      <c r="L408" s="5"/>
      <c r="M408" s="6"/>
      <c r="N408" s="6"/>
      <c r="V408" s="11"/>
    </row>
    <row r="409" spans="1:22" x14ac:dyDescent="0.25">
      <c r="A409" s="9"/>
      <c r="B409" s="9"/>
      <c r="C409" s="3"/>
      <c r="D409" s="4"/>
      <c r="E409" s="12"/>
      <c r="F409" s="7"/>
      <c r="G409" s="5"/>
      <c r="H409" s="5"/>
      <c r="K409" s="5"/>
      <c r="L409" s="5"/>
      <c r="M409" s="6"/>
      <c r="N409" s="6"/>
      <c r="V409" s="11"/>
    </row>
  </sheetData>
  <mergeCells count="7">
    <mergeCell ref="A1:B1"/>
    <mergeCell ref="C1:D1"/>
    <mergeCell ref="O1:P1"/>
    <mergeCell ref="G1:H1"/>
    <mergeCell ref="I1:J1"/>
    <mergeCell ref="K1:L1"/>
    <mergeCell ref="M1:N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AD395"/>
  <sheetViews>
    <sheetView topLeftCell="F1" zoomScale="77" zoomScaleNormal="77" workbookViewId="0">
      <pane ySplit="1" topLeftCell="A368" activePane="bottomLeft" state="frozen"/>
      <selection pane="bottomLeft" activeCell="Y386" sqref="Y386"/>
    </sheetView>
  </sheetViews>
  <sheetFormatPr defaultRowHeight="15" x14ac:dyDescent="0.25"/>
  <cols>
    <col min="2" max="3" width="7.7109375" customWidth="1"/>
    <col min="12" max="12" width="10.28515625" customWidth="1"/>
    <col min="13" max="14" width="11.7109375" customWidth="1"/>
    <col min="15" max="15" width="11.140625" customWidth="1"/>
    <col min="27" max="28" width="9.140625" style="8"/>
    <col min="29" max="29" width="12" customWidth="1"/>
    <col min="30" max="30" width="9.140625" style="8"/>
  </cols>
  <sheetData>
    <row r="1" spans="1:30" x14ac:dyDescent="0.25">
      <c r="A1" s="37" t="s">
        <v>3</v>
      </c>
      <c r="B1" s="45"/>
      <c r="C1" s="38"/>
      <c r="D1" s="39" t="s">
        <v>4</v>
      </c>
      <c r="E1" s="42"/>
      <c r="F1" s="42"/>
      <c r="G1" s="2" t="s">
        <v>1</v>
      </c>
      <c r="H1" s="2" t="s">
        <v>158</v>
      </c>
      <c r="I1" s="42" t="s">
        <v>2</v>
      </c>
      <c r="J1" s="42"/>
      <c r="K1" s="40"/>
      <c r="L1" s="39" t="s">
        <v>0</v>
      </c>
      <c r="M1" s="42"/>
      <c r="N1" s="40"/>
      <c r="O1" s="39" t="s">
        <v>163</v>
      </c>
      <c r="P1" s="42"/>
      <c r="Q1" s="40"/>
      <c r="R1" s="43" t="s">
        <v>5</v>
      </c>
      <c r="S1" s="44"/>
      <c r="T1" s="44"/>
      <c r="U1" s="41" t="s">
        <v>6</v>
      </c>
      <c r="V1" s="41"/>
      <c r="W1" s="41"/>
      <c r="X1" s="2" t="s">
        <v>161</v>
      </c>
      <c r="Y1" s="2" t="s">
        <v>162</v>
      </c>
      <c r="Z1" s="2" t="s">
        <v>143</v>
      </c>
      <c r="AA1" s="10" t="s">
        <v>160</v>
      </c>
      <c r="AB1" s="10" t="s">
        <v>159</v>
      </c>
      <c r="AC1" s="2" t="s">
        <v>157</v>
      </c>
      <c r="AD1" s="10" t="s">
        <v>156</v>
      </c>
    </row>
    <row r="2" spans="1:30" x14ac:dyDescent="0.25">
      <c r="A2" s="1">
        <v>0.34807465062159676</v>
      </c>
      <c r="B2" s="1">
        <v>0.24635555465026157</v>
      </c>
      <c r="C2" s="1">
        <v>0.40556888415843823</v>
      </c>
      <c r="D2" s="3">
        <f t="shared" ref="D2:E2" si="0">(100%/A2)</f>
        <v>2.8729469331196209</v>
      </c>
      <c r="E2" s="4">
        <f t="shared" si="0"/>
        <v>4.0591737475521876</v>
      </c>
      <c r="F2" s="13">
        <f>(100%/C2)</f>
        <v>2.465672390215575</v>
      </c>
      <c r="G2" s="12">
        <v>2.4360704022702073E-2</v>
      </c>
      <c r="H2" s="7">
        <f t="shared" ref="H2:H65" si="1">(G2/100%) + 1</f>
        <v>1.0243607040227021</v>
      </c>
      <c r="I2" s="5">
        <f t="shared" ref="I2" si="2">D2/H2</f>
        <v>2.8046243103991131</v>
      </c>
      <c r="J2" s="5">
        <f t="shared" ref="J2" si="3">E2/H2</f>
        <v>3.9626410224559212</v>
      </c>
      <c r="K2" s="5">
        <f>F2/H2</f>
        <v>2.4070353153267097</v>
      </c>
      <c r="L2">
        <v>5.1100000000000003</v>
      </c>
      <c r="M2">
        <v>4.91</v>
      </c>
      <c r="N2">
        <v>1.6</v>
      </c>
      <c r="O2" s="5">
        <f t="shared" ref="O2" si="4">(L2*H2)</f>
        <v>5.234483197556008</v>
      </c>
      <c r="P2" s="5">
        <f t="shared" ref="P2" si="5">(M2*H2)</f>
        <v>5.0296110567514676</v>
      </c>
      <c r="Q2" s="5">
        <f>(N2*H2)</f>
        <v>1.6389771264363233</v>
      </c>
      <c r="R2" s="6">
        <f t="shared" ref="R2:S2" si="6">(1/O2)</f>
        <v>0.1910408271951092</v>
      </c>
      <c r="S2" s="6">
        <f t="shared" si="6"/>
        <v>0.19882253095051081</v>
      </c>
      <c r="T2" s="6">
        <f>(1/Q2)</f>
        <v>0.6101366418543801</v>
      </c>
      <c r="U2">
        <f>(L2/I2)</f>
        <v>1.8219909101739262</v>
      </c>
      <c r="V2">
        <f>(M2/J2)</f>
        <v>1.2390726215610961</v>
      </c>
      <c r="W2">
        <f>(N2/K2)</f>
        <v>0.66471812432998323</v>
      </c>
      <c r="X2" t="s">
        <v>215</v>
      </c>
      <c r="Y2" t="s">
        <v>249</v>
      </c>
      <c r="Z2" t="s">
        <v>291</v>
      </c>
      <c r="AA2" s="8" t="s">
        <v>299</v>
      </c>
      <c r="AB2" s="8" t="s">
        <v>300</v>
      </c>
      <c r="AC2" s="11">
        <v>44409</v>
      </c>
      <c r="AD2" s="8" t="s">
        <v>301</v>
      </c>
    </row>
    <row r="3" spans="1:30" x14ac:dyDescent="0.25">
      <c r="A3" s="1">
        <v>8.2731801928606991E-2</v>
      </c>
      <c r="B3" s="1">
        <v>0.13763485466434774</v>
      </c>
      <c r="C3" s="1">
        <v>0.77950244369444932</v>
      </c>
      <c r="D3" s="3">
        <f t="shared" ref="D3:D29" si="7">(100%/A3)</f>
        <v>12.08725032802918</v>
      </c>
      <c r="E3" s="4">
        <f t="shared" ref="E3:E29" si="8">(100%/B3)</f>
        <v>7.2656014527622057</v>
      </c>
      <c r="F3" s="13">
        <f t="shared" ref="F3:F29" si="9">(100%/C3)</f>
        <v>1.2828696152131394</v>
      </c>
      <c r="G3" s="12">
        <v>2.8096015937858265E-2</v>
      </c>
      <c r="H3" s="7">
        <f t="shared" si="1"/>
        <v>1.0280960159378583</v>
      </c>
      <c r="I3" s="5">
        <f t="shared" ref="I3:I16" si="10">D3/H3</f>
        <v>11.756927505455653</v>
      </c>
      <c r="J3" s="5">
        <f t="shared" ref="J3:J16" si="11">E3/H3</f>
        <v>7.0670456262145116</v>
      </c>
      <c r="K3" s="5">
        <f t="shared" ref="K3:K16" si="12">F3/H3</f>
        <v>1.2478110948060326</v>
      </c>
      <c r="L3">
        <v>3.17</v>
      </c>
      <c r="M3">
        <v>3.44</v>
      </c>
      <c r="N3">
        <v>2.37</v>
      </c>
      <c r="O3" s="5">
        <f t="shared" ref="O3:O13" si="13">(L3*H3)</f>
        <v>3.2590643705230105</v>
      </c>
      <c r="P3" s="5">
        <f t="shared" ref="P3:P13" si="14">(M3*H3)</f>
        <v>3.5366502948262322</v>
      </c>
      <c r="Q3" s="5">
        <f t="shared" ref="Q3:Q13" si="15">(N3*H3)</f>
        <v>2.4365875577727243</v>
      </c>
      <c r="R3" s="6">
        <f t="shared" ref="R3:R13" si="16">(1/O3)</f>
        <v>0.30683652923354848</v>
      </c>
      <c r="S3" s="6">
        <f t="shared" ref="S3:S13" si="17">(1/P3)</f>
        <v>0.28275342955533395</v>
      </c>
      <c r="T3" s="6">
        <f t="shared" ref="T3:T13" si="18">(1/Q3)</f>
        <v>0.41041004121111752</v>
      </c>
      <c r="U3">
        <f t="shared" ref="U3:U13" si="19">(L3/I3)</f>
        <v>0.26962826797468997</v>
      </c>
      <c r="V3">
        <f t="shared" ref="V3:V13" si="20">(M3/J3)</f>
        <v>0.48676634932703106</v>
      </c>
      <c r="W3">
        <f t="shared" ref="W3:W13" si="21">(N3/K3)</f>
        <v>1.8993259555593289</v>
      </c>
      <c r="X3" t="s">
        <v>233</v>
      </c>
      <c r="Y3" t="s">
        <v>253</v>
      </c>
      <c r="Z3" t="s">
        <v>292</v>
      </c>
      <c r="AA3" s="8" t="s">
        <v>299</v>
      </c>
      <c r="AB3" s="8" t="s">
        <v>302</v>
      </c>
      <c r="AC3" s="11">
        <v>44409</v>
      </c>
      <c r="AD3" s="8" t="s">
        <v>301</v>
      </c>
    </row>
    <row r="4" spans="1:30" x14ac:dyDescent="0.25">
      <c r="A4" s="1">
        <v>0.35631789495514915</v>
      </c>
      <c r="B4" s="1">
        <v>0.24724180631800882</v>
      </c>
      <c r="C4" s="1">
        <v>0.39643945828533134</v>
      </c>
      <c r="D4" s="3">
        <f t="shared" si="7"/>
        <v>2.8064826778511169</v>
      </c>
      <c r="E4" s="4">
        <f t="shared" si="8"/>
        <v>4.0446234190417378</v>
      </c>
      <c r="F4" s="13">
        <f t="shared" si="9"/>
        <v>2.5224532500502637</v>
      </c>
      <c r="G4" s="12">
        <v>2.8962801242564673E-2</v>
      </c>
      <c r="H4" s="7">
        <f t="shared" si="1"/>
        <v>1.0289628012425647</v>
      </c>
      <c r="I4" s="5">
        <f t="shared" si="10"/>
        <v>2.7274870135849789</v>
      </c>
      <c r="J4" s="5">
        <f t="shared" si="11"/>
        <v>3.9307771030765086</v>
      </c>
      <c r="K4" s="5">
        <f t="shared" si="12"/>
        <v>2.4514523236449128</v>
      </c>
      <c r="L4">
        <v>3.82</v>
      </c>
      <c r="M4">
        <v>3.52</v>
      </c>
      <c r="N4">
        <v>2.0699999999999998</v>
      </c>
      <c r="O4" s="5">
        <f t="shared" si="13"/>
        <v>3.9306379007465968</v>
      </c>
      <c r="P4" s="5">
        <f t="shared" si="14"/>
        <v>3.6219490603738276</v>
      </c>
      <c r="Q4" s="5">
        <f t="shared" si="15"/>
        <v>2.1299529985721088</v>
      </c>
      <c r="R4" s="6">
        <f t="shared" si="16"/>
        <v>0.2544116312036927</v>
      </c>
      <c r="S4" s="6">
        <f t="shared" si="17"/>
        <v>0.27609444068128014</v>
      </c>
      <c r="T4" s="6">
        <f t="shared" si="18"/>
        <v>0.46949392811502705</v>
      </c>
      <c r="U4">
        <f t="shared" si="19"/>
        <v>1.400556622624954</v>
      </c>
      <c r="V4">
        <f t="shared" si="20"/>
        <v>0.89549722807863996</v>
      </c>
      <c r="W4">
        <f t="shared" si="21"/>
        <v>0.84439741292714388</v>
      </c>
      <c r="X4" t="s">
        <v>258</v>
      </c>
      <c r="Y4" t="s">
        <v>230</v>
      </c>
      <c r="Z4" t="s">
        <v>292</v>
      </c>
      <c r="AA4" s="8" t="s">
        <v>299</v>
      </c>
      <c r="AB4" s="8" t="s">
        <v>300</v>
      </c>
      <c r="AC4" s="11">
        <v>44409</v>
      </c>
      <c r="AD4" s="8" t="s">
        <v>320</v>
      </c>
    </row>
    <row r="5" spans="1:30" x14ac:dyDescent="0.25">
      <c r="A5" s="1">
        <v>0.39872364534052368</v>
      </c>
      <c r="B5" s="1">
        <v>0.22310617683306347</v>
      </c>
      <c r="C5" s="1">
        <v>0.37816547849809728</v>
      </c>
      <c r="D5" s="3">
        <f t="shared" si="7"/>
        <v>2.5080027524978252</v>
      </c>
      <c r="E5" s="4">
        <f t="shared" si="8"/>
        <v>4.4821708398877638</v>
      </c>
      <c r="F5" s="13">
        <f t="shared" si="9"/>
        <v>2.6443450205226267</v>
      </c>
      <c r="G5" s="12">
        <v>2.8402592451391762E-2</v>
      </c>
      <c r="H5" s="7">
        <f t="shared" si="1"/>
        <v>1.0284025924513918</v>
      </c>
      <c r="I5" s="5">
        <f t="shared" si="10"/>
        <v>2.4387363187402387</v>
      </c>
      <c r="J5" s="5">
        <f t="shared" si="11"/>
        <v>4.3583815062189437</v>
      </c>
      <c r="K5" s="5">
        <f t="shared" si="12"/>
        <v>2.5713130635146797</v>
      </c>
      <c r="L5">
        <v>2.44</v>
      </c>
      <c r="M5">
        <v>3.44</v>
      </c>
      <c r="N5">
        <v>3.05</v>
      </c>
      <c r="O5" s="5">
        <f t="shared" si="13"/>
        <v>2.509302325581396</v>
      </c>
      <c r="P5" s="5">
        <f t="shared" si="14"/>
        <v>3.5377049180327877</v>
      </c>
      <c r="Q5" s="5">
        <f t="shared" si="15"/>
        <v>3.1366279069767447</v>
      </c>
      <c r="R5" s="6">
        <f t="shared" si="16"/>
        <v>0.3985171455050972</v>
      </c>
      <c r="S5" s="6">
        <f t="shared" si="17"/>
        <v>0.28266913809082478</v>
      </c>
      <c r="T5" s="6">
        <f t="shared" si="18"/>
        <v>0.3188137164040778</v>
      </c>
      <c r="U5">
        <f t="shared" si="19"/>
        <v>1.0005181705172677</v>
      </c>
      <c r="V5">
        <f t="shared" si="20"/>
        <v>0.78928381902582145</v>
      </c>
      <c r="W5">
        <f t="shared" si="21"/>
        <v>1.186164393312346</v>
      </c>
      <c r="X5" t="s">
        <v>176</v>
      </c>
      <c r="Y5" t="s">
        <v>178</v>
      </c>
      <c r="Z5" t="s">
        <v>144</v>
      </c>
      <c r="AA5" s="8" t="s">
        <v>303</v>
      </c>
      <c r="AB5" s="8" t="s">
        <v>304</v>
      </c>
      <c r="AC5" s="11">
        <v>44409</v>
      </c>
      <c r="AD5" s="8" t="s">
        <v>314</v>
      </c>
    </row>
    <row r="6" spans="1:30" x14ac:dyDescent="0.25">
      <c r="A6" s="1">
        <v>0.22084841470451402</v>
      </c>
      <c r="B6" s="1">
        <v>0.29570290344272848</v>
      </c>
      <c r="C6" s="1">
        <v>0.48344858923973333</v>
      </c>
      <c r="D6" s="3">
        <f t="shared" si="7"/>
        <v>4.5279926565828346</v>
      </c>
      <c r="E6" s="4">
        <f t="shared" si="8"/>
        <v>3.3817726791231162</v>
      </c>
      <c r="F6" s="13">
        <f t="shared" si="9"/>
        <v>2.0684722683183141</v>
      </c>
      <c r="G6" s="12">
        <v>3.2934318986328259E-2</v>
      </c>
      <c r="H6" s="7">
        <f t="shared" si="1"/>
        <v>1.0329343189863283</v>
      </c>
      <c r="I6" s="5">
        <f t="shared" si="10"/>
        <v>4.3836210815673038</v>
      </c>
      <c r="J6" s="5">
        <f t="shared" si="11"/>
        <v>3.2739474494775469</v>
      </c>
      <c r="K6" s="5">
        <f t="shared" si="12"/>
        <v>2.0025206155878457</v>
      </c>
      <c r="L6">
        <v>3.29</v>
      </c>
      <c r="M6">
        <v>3.15</v>
      </c>
      <c r="N6">
        <v>2.4300000000000002</v>
      </c>
      <c r="O6" s="5">
        <f t="shared" si="13"/>
        <v>3.3983539094650199</v>
      </c>
      <c r="P6" s="5">
        <f t="shared" si="14"/>
        <v>3.2537431048069339</v>
      </c>
      <c r="Q6" s="5">
        <f t="shared" si="15"/>
        <v>2.5100303951367779</v>
      </c>
      <c r="R6" s="6">
        <f t="shared" si="16"/>
        <v>0.29426011140712044</v>
      </c>
      <c r="S6" s="6">
        <f t="shared" si="17"/>
        <v>0.30733833858077025</v>
      </c>
      <c r="T6" s="6">
        <f t="shared" si="18"/>
        <v>0.39840155001210947</v>
      </c>
      <c r="U6">
        <f t="shared" si="19"/>
        <v>0.75052107351023722</v>
      </c>
      <c r="V6">
        <f t="shared" si="20"/>
        <v>0.96214128314816827</v>
      </c>
      <c r="W6">
        <f t="shared" si="21"/>
        <v>1.2134706534777255</v>
      </c>
      <c r="X6" t="s">
        <v>16</v>
      </c>
      <c r="Y6" t="s">
        <v>12</v>
      </c>
      <c r="Z6" t="s">
        <v>148</v>
      </c>
      <c r="AA6" s="8" t="s">
        <v>299</v>
      </c>
      <c r="AB6" s="8" t="s">
        <v>305</v>
      </c>
      <c r="AC6" s="11">
        <v>44409</v>
      </c>
      <c r="AD6" s="8" t="s">
        <v>322</v>
      </c>
    </row>
    <row r="7" spans="1:30" x14ac:dyDescent="0.25">
      <c r="A7" s="1">
        <v>0.22170721183031569</v>
      </c>
      <c r="B7" s="1">
        <v>0.28829517305875607</v>
      </c>
      <c r="C7" s="1">
        <v>0.48999748081677719</v>
      </c>
      <c r="D7" s="3">
        <f t="shared" si="7"/>
        <v>4.5104531861839172</v>
      </c>
      <c r="E7" s="4">
        <f t="shared" si="8"/>
        <v>3.46866716286018</v>
      </c>
      <c r="F7" s="13">
        <f t="shared" si="9"/>
        <v>2.0408268188095562</v>
      </c>
      <c r="G7" s="12">
        <v>3.8677246838922041E-2</v>
      </c>
      <c r="H7" s="7">
        <f t="shared" si="1"/>
        <v>1.038677246838922</v>
      </c>
      <c r="I7" s="5">
        <f t="shared" si="10"/>
        <v>4.3424973444935757</v>
      </c>
      <c r="J7" s="5">
        <f t="shared" si="11"/>
        <v>3.3395043295851656</v>
      </c>
      <c r="K7" s="5">
        <f t="shared" si="12"/>
        <v>1.9648325069414438</v>
      </c>
      <c r="L7">
        <v>6.02</v>
      </c>
      <c r="M7">
        <v>3.86</v>
      </c>
      <c r="N7">
        <v>1.63</v>
      </c>
      <c r="O7" s="5">
        <f t="shared" si="13"/>
        <v>6.2528370259703099</v>
      </c>
      <c r="P7" s="5">
        <f t="shared" si="14"/>
        <v>4.0092941727982385</v>
      </c>
      <c r="Q7" s="5">
        <f t="shared" si="15"/>
        <v>1.6930439123474428</v>
      </c>
      <c r="R7" s="6">
        <f t="shared" si="16"/>
        <v>0.15992740508774428</v>
      </c>
      <c r="S7" s="6">
        <f t="shared" si="17"/>
        <v>0.2494204607845131</v>
      </c>
      <c r="T7" s="6">
        <f t="shared" si="18"/>
        <v>0.59065213412774265</v>
      </c>
      <c r="U7">
        <f t="shared" si="19"/>
        <v>1.3862990630572407</v>
      </c>
      <c r="V7">
        <f t="shared" si="20"/>
        <v>1.1558601573903307</v>
      </c>
      <c r="W7">
        <f t="shared" si="21"/>
        <v>0.82958725196242766</v>
      </c>
      <c r="X7" t="s">
        <v>13</v>
      </c>
      <c r="Y7" t="s">
        <v>19</v>
      </c>
      <c r="Z7" t="s">
        <v>148</v>
      </c>
      <c r="AA7" s="8" t="s">
        <v>299</v>
      </c>
      <c r="AB7" s="8" t="s">
        <v>305</v>
      </c>
      <c r="AC7" s="11">
        <v>44409</v>
      </c>
      <c r="AD7" s="8" t="s">
        <v>307</v>
      </c>
    </row>
    <row r="8" spans="1:30" x14ac:dyDescent="0.25">
      <c r="A8" s="1">
        <v>0.32205761015206608</v>
      </c>
      <c r="B8" s="1">
        <v>0.33117818807159483</v>
      </c>
      <c r="C8" s="1">
        <v>0.34676419548783294</v>
      </c>
      <c r="D8" s="3">
        <f t="shared" si="7"/>
        <v>3.1050345294676611</v>
      </c>
      <c r="E8" s="4">
        <f t="shared" si="8"/>
        <v>3.0195225290133472</v>
      </c>
      <c r="F8" s="13">
        <f t="shared" si="9"/>
        <v>2.8838040749656559</v>
      </c>
      <c r="G8" s="12">
        <v>3.5243065863503231E-2</v>
      </c>
      <c r="H8" s="7">
        <f t="shared" si="1"/>
        <v>1.0352430658635032</v>
      </c>
      <c r="I8" s="5">
        <f t="shared" si="10"/>
        <v>2.9993289806560846</v>
      </c>
      <c r="J8" s="5">
        <f t="shared" si="11"/>
        <v>2.916728088871325</v>
      </c>
      <c r="K8" s="5">
        <f t="shared" si="12"/>
        <v>2.7856299356714409</v>
      </c>
      <c r="L8">
        <v>2.27</v>
      </c>
      <c r="M8">
        <v>3.14</v>
      </c>
      <c r="N8">
        <v>3.62</v>
      </c>
      <c r="O8" s="5">
        <f t="shared" si="13"/>
        <v>2.3500017595101523</v>
      </c>
      <c r="P8" s="5">
        <f t="shared" si="14"/>
        <v>3.2506632268114002</v>
      </c>
      <c r="Q8" s="5">
        <f t="shared" si="15"/>
        <v>3.7475798984258817</v>
      </c>
      <c r="R8" s="6">
        <f t="shared" si="16"/>
        <v>0.42553159628631326</v>
      </c>
      <c r="S8" s="6">
        <f t="shared" si="17"/>
        <v>0.30762952979934111</v>
      </c>
      <c r="T8" s="6">
        <f t="shared" si="18"/>
        <v>0.26683887391434563</v>
      </c>
      <c r="U8">
        <f t="shared" si="19"/>
        <v>0.75683595052099006</v>
      </c>
      <c r="V8">
        <f t="shared" si="20"/>
        <v>1.0765487574863635</v>
      </c>
      <c r="W8">
        <f t="shared" si="21"/>
        <v>1.2995265285040258</v>
      </c>
      <c r="X8" t="s">
        <v>39</v>
      </c>
      <c r="Y8" t="s">
        <v>21</v>
      </c>
      <c r="Z8" t="s">
        <v>148</v>
      </c>
      <c r="AA8" s="8" t="s">
        <v>306</v>
      </c>
      <c r="AB8" s="8" t="s">
        <v>307</v>
      </c>
      <c r="AC8" s="11">
        <v>44409</v>
      </c>
      <c r="AD8" s="8" t="s">
        <v>314</v>
      </c>
    </row>
    <row r="9" spans="1:30" x14ac:dyDescent="0.25">
      <c r="A9" s="1">
        <v>0.54240305533626787</v>
      </c>
      <c r="B9" s="1">
        <v>0.20444222014423782</v>
      </c>
      <c r="C9" s="1">
        <v>0.25313524995187259</v>
      </c>
      <c r="D9" s="3">
        <f t="shared" si="7"/>
        <v>1.8436474318531273</v>
      </c>
      <c r="E9" s="4">
        <f t="shared" si="8"/>
        <v>4.891357564472159</v>
      </c>
      <c r="F9" s="13">
        <f t="shared" si="9"/>
        <v>3.9504573155659881</v>
      </c>
      <c r="G9" s="12">
        <v>3.4701467302586719E-2</v>
      </c>
      <c r="H9" s="7">
        <f t="shared" si="1"/>
        <v>1.0347014673025867</v>
      </c>
      <c r="I9" s="5">
        <f t="shared" si="10"/>
        <v>1.7818158088239895</v>
      </c>
      <c r="J9" s="5">
        <f t="shared" si="11"/>
        <v>4.727312871434961</v>
      </c>
      <c r="K9" s="5">
        <f t="shared" si="12"/>
        <v>3.8179682163442044</v>
      </c>
      <c r="L9">
        <v>2.3199999999999998</v>
      </c>
      <c r="M9">
        <v>2.98</v>
      </c>
      <c r="N9">
        <v>3.73</v>
      </c>
      <c r="O9" s="5">
        <f t="shared" si="13"/>
        <v>2.4005074041420009</v>
      </c>
      <c r="P9" s="5">
        <f t="shared" si="14"/>
        <v>3.0834103725617084</v>
      </c>
      <c r="Q9" s="5">
        <f t="shared" si="15"/>
        <v>3.8594364730386483</v>
      </c>
      <c r="R9" s="6">
        <f t="shared" si="16"/>
        <v>0.41657859428991184</v>
      </c>
      <c r="S9" s="6">
        <f t="shared" si="17"/>
        <v>0.32431622105791791</v>
      </c>
      <c r="T9" s="6">
        <f t="shared" si="18"/>
        <v>0.25910518465217036</v>
      </c>
      <c r="U9">
        <f t="shared" si="19"/>
        <v>1.3020425503639546</v>
      </c>
      <c r="V9">
        <f t="shared" si="20"/>
        <v>0.63037926218228713</v>
      </c>
      <c r="W9">
        <f t="shared" si="21"/>
        <v>0.97695941627601179</v>
      </c>
      <c r="X9" t="s">
        <v>8</v>
      </c>
      <c r="Y9" t="s">
        <v>15</v>
      </c>
      <c r="Z9" t="s">
        <v>148</v>
      </c>
      <c r="AA9" s="8" t="s">
        <v>303</v>
      </c>
      <c r="AB9" s="8" t="s">
        <v>304</v>
      </c>
      <c r="AC9" s="11">
        <v>44409</v>
      </c>
      <c r="AD9" s="8" t="s">
        <v>317</v>
      </c>
    </row>
    <row r="10" spans="1:30" x14ac:dyDescent="0.25">
      <c r="A10" s="1">
        <v>0.4420847277531223</v>
      </c>
      <c r="B10" s="1">
        <v>0.32716416600188897</v>
      </c>
      <c r="C10" s="1">
        <v>0.23075108812842127</v>
      </c>
      <c r="D10" s="3">
        <f t="shared" si="7"/>
        <v>2.2620098302930742</v>
      </c>
      <c r="E10" s="4">
        <f t="shared" si="8"/>
        <v>3.0565694654781548</v>
      </c>
      <c r="F10" s="13">
        <f t="shared" si="9"/>
        <v>4.3336740385963601</v>
      </c>
      <c r="G10" s="12">
        <v>3.3557387106880388E-2</v>
      </c>
      <c r="H10" s="7">
        <f t="shared" si="1"/>
        <v>1.0335573871068804</v>
      </c>
      <c r="I10" s="5">
        <f t="shared" si="10"/>
        <v>2.1885672324638508</v>
      </c>
      <c r="J10" s="5">
        <f t="shared" si="11"/>
        <v>2.9573292239089519</v>
      </c>
      <c r="K10" s="5">
        <f t="shared" si="12"/>
        <v>4.1929689562058288</v>
      </c>
      <c r="L10">
        <v>3.19</v>
      </c>
      <c r="M10">
        <v>3.14</v>
      </c>
      <c r="N10">
        <v>2.4900000000000002</v>
      </c>
      <c r="O10" s="5">
        <f t="shared" si="13"/>
        <v>3.2970480648709484</v>
      </c>
      <c r="P10" s="5">
        <f t="shared" si="14"/>
        <v>3.2453701955156045</v>
      </c>
      <c r="Q10" s="5">
        <f t="shared" si="15"/>
        <v>2.5735578938961323</v>
      </c>
      <c r="R10" s="6">
        <f t="shared" si="16"/>
        <v>0.30330161414833412</v>
      </c>
      <c r="S10" s="6">
        <f t="shared" si="17"/>
        <v>0.30813125768572797</v>
      </c>
      <c r="T10" s="6">
        <f t="shared" si="18"/>
        <v>0.38856712816593802</v>
      </c>
      <c r="U10">
        <f t="shared" si="19"/>
        <v>1.4575745961474318</v>
      </c>
      <c r="V10">
        <f t="shared" si="20"/>
        <v>1.06176883338325</v>
      </c>
      <c r="W10">
        <f t="shared" si="21"/>
        <v>0.59385128437802071</v>
      </c>
      <c r="X10" t="s">
        <v>20</v>
      </c>
      <c r="Y10" t="s">
        <v>22</v>
      </c>
      <c r="Z10" t="s">
        <v>148</v>
      </c>
      <c r="AA10" s="8" t="s">
        <v>303</v>
      </c>
      <c r="AB10" s="8" t="s">
        <v>308</v>
      </c>
      <c r="AC10" s="11">
        <v>44409</v>
      </c>
      <c r="AD10" s="8" t="s">
        <v>314</v>
      </c>
    </row>
    <row r="11" spans="1:30" x14ac:dyDescent="0.25">
      <c r="A11" s="1">
        <v>0.54534656647454793</v>
      </c>
      <c r="B11" s="1">
        <v>0.26391484737914944</v>
      </c>
      <c r="C11" s="1">
        <v>0.19073808900563011</v>
      </c>
      <c r="D11" s="3">
        <f t="shared" si="7"/>
        <v>1.8336963345430202</v>
      </c>
      <c r="E11" s="4">
        <f t="shared" si="8"/>
        <v>3.7891009540791938</v>
      </c>
      <c r="F11" s="13">
        <f t="shared" si="9"/>
        <v>5.2427913334629377</v>
      </c>
      <c r="G11" s="12">
        <v>3.2795556530426317E-2</v>
      </c>
      <c r="H11" s="7">
        <f t="shared" si="1"/>
        <v>1.0327955565304263</v>
      </c>
      <c r="I11" s="5">
        <f t="shared" si="10"/>
        <v>1.7754688456475745</v>
      </c>
      <c r="J11" s="5">
        <f t="shared" si="11"/>
        <v>3.6687812317941226</v>
      </c>
      <c r="K11" s="5">
        <f t="shared" si="12"/>
        <v>5.0763108926180633</v>
      </c>
      <c r="L11">
        <v>2.23</v>
      </c>
      <c r="M11">
        <v>3.12</v>
      </c>
      <c r="N11">
        <v>3.79</v>
      </c>
      <c r="O11" s="5">
        <f t="shared" si="13"/>
        <v>2.3031340910628506</v>
      </c>
      <c r="P11" s="5">
        <f t="shared" si="14"/>
        <v>3.2223221363749301</v>
      </c>
      <c r="Q11" s="5">
        <f t="shared" si="15"/>
        <v>3.9142951592503157</v>
      </c>
      <c r="R11" s="6">
        <f t="shared" si="16"/>
        <v>0.43419095912844563</v>
      </c>
      <c r="S11" s="6">
        <f t="shared" si="17"/>
        <v>0.31033520476167747</v>
      </c>
      <c r="T11" s="6">
        <f t="shared" si="18"/>
        <v>0.25547383610987701</v>
      </c>
      <c r="U11">
        <f t="shared" si="19"/>
        <v>1.2560062686916043</v>
      </c>
      <c r="V11">
        <f t="shared" si="20"/>
        <v>0.85041865482784451</v>
      </c>
      <c r="W11">
        <f t="shared" si="21"/>
        <v>0.74660517847939378</v>
      </c>
      <c r="X11" t="s">
        <v>37</v>
      </c>
      <c r="Y11" t="s">
        <v>7</v>
      </c>
      <c r="Z11" t="s">
        <v>148</v>
      </c>
      <c r="AA11" s="8" t="s">
        <v>303</v>
      </c>
      <c r="AB11" s="8" t="s">
        <v>308</v>
      </c>
      <c r="AC11" s="11">
        <v>44409</v>
      </c>
      <c r="AD11" s="8" t="s">
        <v>309</v>
      </c>
    </row>
    <row r="12" spans="1:30" x14ac:dyDescent="0.25">
      <c r="A12" s="1">
        <v>0.34972725127056481</v>
      </c>
      <c r="B12" s="1">
        <v>0.27580330995601504</v>
      </c>
      <c r="C12" s="1">
        <v>0.37446930630348318</v>
      </c>
      <c r="D12" s="3">
        <f t="shared" si="7"/>
        <v>2.8593711138236544</v>
      </c>
      <c r="E12" s="4">
        <f t="shared" si="8"/>
        <v>3.6257722946090802</v>
      </c>
      <c r="F12" s="13">
        <f t="shared" si="9"/>
        <v>2.6704458367265076</v>
      </c>
      <c r="G12" s="12">
        <v>3.2719786479185053E-2</v>
      </c>
      <c r="H12" s="7">
        <f t="shared" si="1"/>
        <v>1.0327197864791851</v>
      </c>
      <c r="I12" s="5">
        <f t="shared" si="10"/>
        <v>2.7687773113866703</v>
      </c>
      <c r="J12" s="5">
        <f t="shared" si="11"/>
        <v>3.5108965104370635</v>
      </c>
      <c r="K12" s="5">
        <f t="shared" si="12"/>
        <v>2.5858377767998073</v>
      </c>
      <c r="L12">
        <v>2.75</v>
      </c>
      <c r="M12">
        <v>2.94</v>
      </c>
      <c r="N12">
        <v>3.04</v>
      </c>
      <c r="O12" s="5">
        <f t="shared" si="13"/>
        <v>2.8399794128177591</v>
      </c>
      <c r="P12" s="5">
        <f t="shared" si="14"/>
        <v>3.036196172248804</v>
      </c>
      <c r="Q12" s="5">
        <f t="shared" si="15"/>
        <v>3.1394681508967226</v>
      </c>
      <c r="R12" s="6">
        <f t="shared" si="16"/>
        <v>0.35211522854238725</v>
      </c>
      <c r="S12" s="6">
        <f t="shared" si="17"/>
        <v>0.32935948248012414</v>
      </c>
      <c r="T12" s="6">
        <f t="shared" si="18"/>
        <v>0.3185252889774885</v>
      </c>
      <c r="U12">
        <f t="shared" si="19"/>
        <v>0.99321819370974762</v>
      </c>
      <c r="V12">
        <f t="shared" si="20"/>
        <v>0.83739295398200331</v>
      </c>
      <c r="W12">
        <f t="shared" si="21"/>
        <v>1.1756344606281748</v>
      </c>
      <c r="X12" t="s">
        <v>10</v>
      </c>
      <c r="Y12" t="s">
        <v>11</v>
      </c>
      <c r="Z12" t="s">
        <v>148</v>
      </c>
      <c r="AA12" s="8" t="s">
        <v>306</v>
      </c>
      <c r="AB12" s="8" t="s">
        <v>309</v>
      </c>
      <c r="AC12" s="11">
        <v>44409</v>
      </c>
      <c r="AD12" s="8" t="s">
        <v>318</v>
      </c>
    </row>
    <row r="13" spans="1:30" x14ac:dyDescent="0.25">
      <c r="A13" s="1">
        <v>0.19385381370157104</v>
      </c>
      <c r="B13" s="1">
        <v>0.25449814367945101</v>
      </c>
      <c r="C13" s="1">
        <v>0.55164723349043177</v>
      </c>
      <c r="D13" s="3">
        <f t="shared" si="7"/>
        <v>5.1585263189067492</v>
      </c>
      <c r="E13" s="4">
        <f t="shared" si="8"/>
        <v>3.929301744768456</v>
      </c>
      <c r="F13" s="13">
        <f t="shared" si="9"/>
        <v>1.8127526783243533</v>
      </c>
      <c r="G13" s="12">
        <v>3.2910025512137286E-2</v>
      </c>
      <c r="H13" s="7">
        <f t="shared" si="1"/>
        <v>1.0329100255121373</v>
      </c>
      <c r="I13" s="5">
        <f t="shared" si="10"/>
        <v>4.9941681187081608</v>
      </c>
      <c r="J13" s="5">
        <f t="shared" si="11"/>
        <v>3.804108438990347</v>
      </c>
      <c r="K13" s="5">
        <f t="shared" si="12"/>
        <v>1.7549957242650971</v>
      </c>
      <c r="L13">
        <v>3.52</v>
      </c>
      <c r="M13">
        <v>2.95</v>
      </c>
      <c r="N13">
        <v>2.44</v>
      </c>
      <c r="O13" s="5">
        <f t="shared" si="13"/>
        <v>3.6358432898027231</v>
      </c>
      <c r="P13" s="5">
        <f t="shared" si="14"/>
        <v>3.0470845752608051</v>
      </c>
      <c r="Q13" s="5">
        <f t="shared" si="15"/>
        <v>2.5203004622496148</v>
      </c>
      <c r="R13" s="6">
        <f t="shared" si="16"/>
        <v>0.27503935684044811</v>
      </c>
      <c r="S13" s="6">
        <f t="shared" si="17"/>
        <v>0.32818255460283979</v>
      </c>
      <c r="T13" s="6">
        <f t="shared" si="18"/>
        <v>0.39677808855671204</v>
      </c>
      <c r="U13">
        <f t="shared" si="19"/>
        <v>0.70482208774952426</v>
      </c>
      <c r="V13">
        <f t="shared" si="20"/>
        <v>0.77547736803816325</v>
      </c>
      <c r="W13">
        <f t="shared" si="21"/>
        <v>1.3903167775646563</v>
      </c>
      <c r="X13" t="s">
        <v>17</v>
      </c>
      <c r="Y13" t="s">
        <v>36</v>
      </c>
      <c r="Z13" t="s">
        <v>148</v>
      </c>
      <c r="AA13" s="8" t="s">
        <v>299</v>
      </c>
      <c r="AB13" s="8" t="s">
        <v>305</v>
      </c>
      <c r="AC13" s="11">
        <v>44409</v>
      </c>
      <c r="AD13" s="8" t="s">
        <v>307</v>
      </c>
    </row>
    <row r="14" spans="1:30" x14ac:dyDescent="0.25">
      <c r="A14" s="1">
        <v>8.1399110827300933E-2</v>
      </c>
      <c r="B14" s="1">
        <v>0.13575342853930178</v>
      </c>
      <c r="C14" s="1">
        <v>0.78270577587648582</v>
      </c>
      <c r="D14" s="3">
        <f t="shared" si="7"/>
        <v>12.285146481779554</v>
      </c>
      <c r="E14" s="4">
        <f t="shared" si="8"/>
        <v>7.3662964593965405</v>
      </c>
      <c r="F14" s="13">
        <f t="shared" si="9"/>
        <v>1.2776192929970203</v>
      </c>
      <c r="G14" s="12">
        <v>3.1734756063364955E-2</v>
      </c>
      <c r="H14" s="7">
        <f t="shared" si="1"/>
        <v>1.031734756063365</v>
      </c>
      <c r="I14" s="5">
        <f t="shared" si="10"/>
        <v>11.90727210611198</v>
      </c>
      <c r="J14" s="5">
        <f t="shared" si="11"/>
        <v>7.1397192118476358</v>
      </c>
      <c r="K14" s="5">
        <f t="shared" si="12"/>
        <v>1.2383214634271311</v>
      </c>
      <c r="L14">
        <v>8.02</v>
      </c>
      <c r="M14">
        <v>4.5999999999999996</v>
      </c>
      <c r="N14">
        <v>1.45</v>
      </c>
      <c r="O14" s="5">
        <f t="shared" ref="O14:O77" si="22">(L14*H14)</f>
        <v>8.2745127436281862</v>
      </c>
      <c r="P14" s="5">
        <f t="shared" ref="P14:P77" si="23">(M14*H14)</f>
        <v>4.7459798778914788</v>
      </c>
      <c r="Q14" s="5">
        <f t="shared" ref="Q14:Q77" si="24">(N14*H14)</f>
        <v>1.4960153962918792</v>
      </c>
      <c r="R14" s="6">
        <f t="shared" ref="R14:R77" si="25">(1/O14)</f>
        <v>0.1208530376329474</v>
      </c>
      <c r="S14" s="6">
        <f t="shared" ref="S14:S77" si="26">(1/P14)</f>
        <v>0.21070464387309523</v>
      </c>
      <c r="T14" s="6">
        <f t="shared" ref="T14:T77" si="27">(1/Q14)</f>
        <v>0.6684423184939573</v>
      </c>
      <c r="U14">
        <f t="shared" ref="U14:U77" si="28">(L14/I14)</f>
        <v>0.67353797986050468</v>
      </c>
      <c r="V14">
        <f t="shared" ref="V14:V77" si="29">(M14/J14)</f>
        <v>0.64428304020230498</v>
      </c>
      <c r="W14">
        <f t="shared" ref="W14:W77" si="30">(N14/K14)</f>
        <v>1.1709398914778038</v>
      </c>
      <c r="X14" t="s">
        <v>201</v>
      </c>
      <c r="Y14" t="s">
        <v>206</v>
      </c>
      <c r="Z14" t="s">
        <v>152</v>
      </c>
      <c r="AA14" s="8" t="s">
        <v>299</v>
      </c>
      <c r="AB14" s="8" t="s">
        <v>300</v>
      </c>
      <c r="AC14" s="11">
        <v>44409</v>
      </c>
      <c r="AD14" s="8" t="s">
        <v>314</v>
      </c>
    </row>
    <row r="15" spans="1:30" x14ac:dyDescent="0.25">
      <c r="A15" s="1">
        <v>0.89799155577867928</v>
      </c>
      <c r="B15" s="1">
        <v>5.9715103253612636E-2</v>
      </c>
      <c r="C15" s="1">
        <v>3.5962171067526229E-2</v>
      </c>
      <c r="D15" s="3">
        <f t="shared" si="7"/>
        <v>1.1135962176535898</v>
      </c>
      <c r="E15" s="4">
        <f t="shared" si="8"/>
        <v>16.746182213785289</v>
      </c>
      <c r="F15" s="13">
        <f t="shared" si="9"/>
        <v>27.806997473047396</v>
      </c>
      <c r="G15" s="12">
        <v>3.542467562403373E-2</v>
      </c>
      <c r="H15" s="7">
        <f t="shared" si="1"/>
        <v>1.0354246756240337</v>
      </c>
      <c r="I15" s="5">
        <f t="shared" si="10"/>
        <v>1.0754970823758314</v>
      </c>
      <c r="J15" s="5">
        <f t="shared" si="11"/>
        <v>16.173250076054675</v>
      </c>
      <c r="K15" s="5">
        <f t="shared" si="12"/>
        <v>26.85564496160821</v>
      </c>
      <c r="L15">
        <v>1.1200000000000001</v>
      </c>
      <c r="M15">
        <v>9.94</v>
      </c>
      <c r="N15">
        <v>23.83</v>
      </c>
      <c r="O15" s="5">
        <f t="shared" si="22"/>
        <v>1.1596756366989178</v>
      </c>
      <c r="P15" s="5">
        <f t="shared" si="23"/>
        <v>10.292121275702895</v>
      </c>
      <c r="Q15" s="5">
        <f t="shared" si="24"/>
        <v>24.674170020120723</v>
      </c>
      <c r="R15" s="6">
        <f t="shared" si="25"/>
        <v>0.86231008771259221</v>
      </c>
      <c r="S15" s="6">
        <f t="shared" si="26"/>
        <v>9.7161700023954051E-2</v>
      </c>
      <c r="T15" s="6">
        <f t="shared" si="27"/>
        <v>4.0528212263453767E-2</v>
      </c>
      <c r="U15">
        <f t="shared" si="28"/>
        <v>1.0413789291978917</v>
      </c>
      <c r="V15">
        <f t="shared" si="29"/>
        <v>0.61459508467730173</v>
      </c>
      <c r="W15">
        <f t="shared" si="30"/>
        <v>0.88733672321280843</v>
      </c>
      <c r="X15" t="s">
        <v>208</v>
      </c>
      <c r="Y15" t="s">
        <v>202</v>
      </c>
      <c r="Z15" t="s">
        <v>152</v>
      </c>
      <c r="AA15" s="8" t="s">
        <v>303</v>
      </c>
      <c r="AB15" s="8" t="s">
        <v>310</v>
      </c>
      <c r="AC15" s="11">
        <v>44409</v>
      </c>
      <c r="AD15" s="8" t="s">
        <v>316</v>
      </c>
    </row>
    <row r="16" spans="1:30" x14ac:dyDescent="0.25">
      <c r="A16" s="1">
        <v>0.31195318542991984</v>
      </c>
      <c r="B16" s="1">
        <v>0.37955813381632053</v>
      </c>
      <c r="C16" s="1">
        <v>0.30848868014156988</v>
      </c>
      <c r="D16" s="3">
        <f t="shared" si="7"/>
        <v>3.2056091962062991</v>
      </c>
      <c r="E16" s="4">
        <f t="shared" si="8"/>
        <v>2.6346425248363396</v>
      </c>
      <c r="F16" s="13">
        <f t="shared" si="9"/>
        <v>3.2416100310101674</v>
      </c>
      <c r="G16" s="12">
        <v>2.8444006306825198E-2</v>
      </c>
      <c r="H16" s="7">
        <f t="shared" si="1"/>
        <v>1.0284440063068252</v>
      </c>
      <c r="I16" s="5">
        <f t="shared" si="10"/>
        <v>3.1169506327502874</v>
      </c>
      <c r="J16" s="5">
        <f t="shared" si="11"/>
        <v>2.5617753700538581</v>
      </c>
      <c r="K16" s="5">
        <f t="shared" si="12"/>
        <v>3.1519557808994301</v>
      </c>
      <c r="L16">
        <v>2.14</v>
      </c>
      <c r="M16">
        <v>3.09</v>
      </c>
      <c r="N16">
        <v>4.21</v>
      </c>
      <c r="O16" s="5">
        <f t="shared" si="22"/>
        <v>2.2008701734966061</v>
      </c>
      <c r="P16" s="5">
        <f t="shared" si="23"/>
        <v>3.1778919794880895</v>
      </c>
      <c r="Q16" s="5">
        <f t="shared" si="24"/>
        <v>4.3297492665517341</v>
      </c>
      <c r="R16" s="6">
        <f t="shared" si="25"/>
        <v>0.45436573771694222</v>
      </c>
      <c r="S16" s="6">
        <f t="shared" si="26"/>
        <v>0.31467400605639367</v>
      </c>
      <c r="T16" s="6">
        <f t="shared" si="27"/>
        <v>0.23096025622666422</v>
      </c>
      <c r="U16">
        <f t="shared" si="28"/>
        <v>0.68656846133996663</v>
      </c>
      <c r="V16">
        <f t="shared" si="29"/>
        <v>1.2061947492043521</v>
      </c>
      <c r="W16">
        <f t="shared" si="30"/>
        <v>1.3356786365824747</v>
      </c>
      <c r="X16" t="s">
        <v>137</v>
      </c>
      <c r="Y16" t="s">
        <v>209</v>
      </c>
      <c r="Z16" t="s">
        <v>152</v>
      </c>
      <c r="AA16" s="8" t="s">
        <v>306</v>
      </c>
      <c r="AB16" s="8" t="s">
        <v>307</v>
      </c>
      <c r="AC16" s="11">
        <v>44409</v>
      </c>
      <c r="AD16" s="8" t="s">
        <v>315</v>
      </c>
    </row>
    <row r="17" spans="1:30" x14ac:dyDescent="0.25">
      <c r="A17" s="1">
        <v>6.2123051413596808E-2</v>
      </c>
      <c r="B17" s="1">
        <v>7.5767185246925356E-2</v>
      </c>
      <c r="C17" s="1">
        <v>0.85431954236082353</v>
      </c>
      <c r="D17" s="3">
        <f t="shared" si="7"/>
        <v>16.097084371182884</v>
      </c>
      <c r="E17" s="4">
        <f t="shared" si="8"/>
        <v>13.198325854933092</v>
      </c>
      <c r="F17" s="13">
        <f t="shared" si="9"/>
        <v>1.1705222114392977</v>
      </c>
      <c r="G17" s="12">
        <v>3.4237460114951546E-2</v>
      </c>
      <c r="H17" s="7">
        <f t="shared" si="1"/>
        <v>1.0342374601149515</v>
      </c>
      <c r="I17" s="5">
        <f t="shared" ref="I17:I80" si="31">D17/H17</f>
        <v>15.564205505951945</v>
      </c>
      <c r="J17" s="5">
        <f t="shared" ref="J17:J80" si="32">E17/H17</f>
        <v>12.761407668859865</v>
      </c>
      <c r="K17" s="5">
        <f t="shared" ref="K17:K80" si="33">F17/H17</f>
        <v>1.1317731725837881</v>
      </c>
      <c r="L17">
        <v>8.8699999999999992</v>
      </c>
      <c r="M17">
        <v>5.22</v>
      </c>
      <c r="N17">
        <v>1.37</v>
      </c>
      <c r="O17" s="5">
        <f t="shared" si="22"/>
        <v>9.1736862712196192</v>
      </c>
      <c r="P17" s="5">
        <f t="shared" si="23"/>
        <v>5.3987195418000464</v>
      </c>
      <c r="Q17" s="5">
        <f t="shared" si="24"/>
        <v>1.4169053203574837</v>
      </c>
      <c r="R17" s="6">
        <f t="shared" si="25"/>
        <v>0.10900743391860647</v>
      </c>
      <c r="S17" s="6">
        <f t="shared" si="26"/>
        <v>0.18522910706092707</v>
      </c>
      <c r="T17" s="6">
        <f t="shared" si="27"/>
        <v>0.70576345902046655</v>
      </c>
      <c r="U17">
        <f t="shared" si="28"/>
        <v>0.56989738387918365</v>
      </c>
      <c r="V17">
        <f t="shared" si="29"/>
        <v>0.40904578361976013</v>
      </c>
      <c r="W17">
        <f t="shared" si="30"/>
        <v>1.2104899048564217</v>
      </c>
      <c r="X17" t="s">
        <v>199</v>
      </c>
      <c r="Y17" t="s">
        <v>213</v>
      </c>
      <c r="Z17" t="s">
        <v>152</v>
      </c>
      <c r="AA17" s="8" t="s">
        <v>299</v>
      </c>
      <c r="AB17" s="8" t="s">
        <v>311</v>
      </c>
      <c r="AC17" s="11">
        <v>44409</v>
      </c>
      <c r="AD17" s="8" t="s">
        <v>311</v>
      </c>
    </row>
    <row r="18" spans="1:30" ht="14.25" customHeight="1" x14ac:dyDescent="0.25">
      <c r="A18" s="1">
        <v>0.44037454488302569</v>
      </c>
      <c r="B18" s="1">
        <v>0.23724853890221953</v>
      </c>
      <c r="C18" s="1">
        <v>0.32237505624486046</v>
      </c>
      <c r="D18" s="3">
        <f t="shared" si="7"/>
        <v>2.2707942854999139</v>
      </c>
      <c r="E18" s="4">
        <f t="shared" si="8"/>
        <v>4.2149890769702214</v>
      </c>
      <c r="F18" s="13">
        <f t="shared" si="9"/>
        <v>3.1019769694602193</v>
      </c>
      <c r="G18" s="12">
        <v>2.2519075506604036E-2</v>
      </c>
      <c r="H18" s="7">
        <f t="shared" si="1"/>
        <v>1.022519075506604</v>
      </c>
      <c r="I18" s="5">
        <f t="shared" si="31"/>
        <v>2.2207842766892694</v>
      </c>
      <c r="J18" s="5">
        <f t="shared" si="32"/>
        <v>4.1221618040542838</v>
      </c>
      <c r="K18" s="5">
        <f t="shared" si="33"/>
        <v>3.033661712299454</v>
      </c>
      <c r="L18">
        <v>3.55</v>
      </c>
      <c r="M18">
        <v>3.33</v>
      </c>
      <c r="N18">
        <v>2.27</v>
      </c>
      <c r="O18" s="5">
        <f t="shared" si="22"/>
        <v>3.629942718048444</v>
      </c>
      <c r="P18" s="5">
        <f t="shared" si="23"/>
        <v>3.4049885214369917</v>
      </c>
      <c r="Q18" s="5">
        <f t="shared" si="24"/>
        <v>2.321118301399991</v>
      </c>
      <c r="R18" s="6">
        <f t="shared" si="25"/>
        <v>0.2754864408818074</v>
      </c>
      <c r="S18" s="6">
        <f t="shared" si="26"/>
        <v>0.29368674628541025</v>
      </c>
      <c r="T18" s="6">
        <f t="shared" si="27"/>
        <v>0.43082681283278251</v>
      </c>
      <c r="U18">
        <f t="shared" si="28"/>
        <v>1.5985343724120367</v>
      </c>
      <c r="V18">
        <f t="shared" si="29"/>
        <v>0.80782855168975509</v>
      </c>
      <c r="W18">
        <f t="shared" si="30"/>
        <v>0.74827064296479717</v>
      </c>
      <c r="X18" t="s">
        <v>119</v>
      </c>
      <c r="Y18" t="s">
        <v>71</v>
      </c>
      <c r="Z18" t="s">
        <v>154</v>
      </c>
      <c r="AA18" s="8" t="s">
        <v>303</v>
      </c>
      <c r="AB18" s="8" t="s">
        <v>304</v>
      </c>
      <c r="AC18" s="11">
        <v>44409</v>
      </c>
      <c r="AD18" s="8" t="s">
        <v>324</v>
      </c>
    </row>
    <row r="19" spans="1:30" x14ac:dyDescent="0.25">
      <c r="A19" s="1">
        <v>0.42620366316813763</v>
      </c>
      <c r="B19" s="1">
        <v>0.30431316165127353</v>
      </c>
      <c r="C19" s="1">
        <v>0.26948313373749128</v>
      </c>
      <c r="D19" s="3">
        <f t="shared" si="7"/>
        <v>2.346296117134731</v>
      </c>
      <c r="E19" s="4">
        <f t="shared" si="8"/>
        <v>3.2860885627613636</v>
      </c>
      <c r="F19" s="13">
        <f t="shared" si="9"/>
        <v>3.7108073745873806</v>
      </c>
      <c r="G19" s="12">
        <v>3.011745381831199E-2</v>
      </c>
      <c r="H19" s="7">
        <f t="shared" si="1"/>
        <v>1.030117453818312</v>
      </c>
      <c r="I19" s="5">
        <f t="shared" si="31"/>
        <v>2.2776976629585013</v>
      </c>
      <c r="J19" s="5">
        <f t="shared" si="32"/>
        <v>3.1900134791240524</v>
      </c>
      <c r="K19" s="5">
        <f t="shared" si="33"/>
        <v>3.6023148242296243</v>
      </c>
      <c r="L19">
        <v>2.0499999999999998</v>
      </c>
      <c r="M19">
        <v>3.19</v>
      </c>
      <c r="N19">
        <v>4.37</v>
      </c>
      <c r="O19" s="5">
        <f t="shared" si="22"/>
        <v>2.1117407803275392</v>
      </c>
      <c r="P19" s="5">
        <f t="shared" si="23"/>
        <v>3.2860746776804151</v>
      </c>
      <c r="Q19" s="5">
        <f t="shared" si="24"/>
        <v>4.5016132731860239</v>
      </c>
      <c r="R19" s="6">
        <f t="shared" si="25"/>
        <v>0.47354296953288749</v>
      </c>
      <c r="S19" s="6">
        <f t="shared" si="26"/>
        <v>0.30431444750546061</v>
      </c>
      <c r="T19" s="6">
        <f t="shared" si="27"/>
        <v>0.22214258296165199</v>
      </c>
      <c r="U19">
        <f t="shared" si="28"/>
        <v>0.90003165623713866</v>
      </c>
      <c r="V19">
        <f t="shared" si="29"/>
        <v>0.99999577458711675</v>
      </c>
      <c r="W19">
        <f t="shared" si="30"/>
        <v>1.2131088517324551</v>
      </c>
      <c r="X19" t="s">
        <v>246</v>
      </c>
      <c r="Y19" t="s">
        <v>243</v>
      </c>
      <c r="Z19" t="s">
        <v>293</v>
      </c>
      <c r="AA19" s="8" t="s">
        <v>303</v>
      </c>
      <c r="AB19" s="8" t="s">
        <v>308</v>
      </c>
      <c r="AC19" s="11">
        <v>44409</v>
      </c>
      <c r="AD19" s="8" t="s">
        <v>316</v>
      </c>
    </row>
    <row r="20" spans="1:30" x14ac:dyDescent="0.25">
      <c r="A20" s="1">
        <v>0.43617341027296519</v>
      </c>
      <c r="B20" s="1">
        <v>0.27482606568221385</v>
      </c>
      <c r="C20" s="1">
        <v>0.28900033204331393</v>
      </c>
      <c r="D20" s="3">
        <f t="shared" si="7"/>
        <v>2.2926661195926226</v>
      </c>
      <c r="E20" s="4">
        <f t="shared" si="8"/>
        <v>3.6386650499022073</v>
      </c>
      <c r="F20" s="13">
        <f t="shared" si="9"/>
        <v>3.4602036368945241</v>
      </c>
      <c r="G20" s="12">
        <v>4.1843800967888534E-2</v>
      </c>
      <c r="H20" s="7">
        <f t="shared" si="1"/>
        <v>1.0418438009678885</v>
      </c>
      <c r="I20" s="5">
        <f t="shared" si="31"/>
        <v>2.2005852676406015</v>
      </c>
      <c r="J20" s="5">
        <f t="shared" si="32"/>
        <v>3.4925245478466471</v>
      </c>
      <c r="K20" s="5">
        <f t="shared" si="33"/>
        <v>3.3212307196913233</v>
      </c>
      <c r="L20">
        <v>1.95</v>
      </c>
      <c r="M20">
        <v>3.5</v>
      </c>
      <c r="N20">
        <v>4.1100000000000003</v>
      </c>
      <c r="O20" s="5">
        <f t="shared" si="22"/>
        <v>2.0315954118873827</v>
      </c>
      <c r="P20" s="5">
        <f t="shared" si="23"/>
        <v>3.6464533033876099</v>
      </c>
      <c r="Q20" s="5">
        <f t="shared" si="24"/>
        <v>4.2819780219780226</v>
      </c>
      <c r="R20" s="6">
        <f t="shared" si="25"/>
        <v>0.49222399014525486</v>
      </c>
      <c r="S20" s="6">
        <f t="shared" si="26"/>
        <v>0.27423908022378485</v>
      </c>
      <c r="T20" s="6">
        <f t="shared" si="27"/>
        <v>0.23353692963096029</v>
      </c>
      <c r="U20">
        <f t="shared" si="28"/>
        <v>0.88612789909782896</v>
      </c>
      <c r="V20">
        <f t="shared" si="29"/>
        <v>1.002140415063929</v>
      </c>
      <c r="W20">
        <f t="shared" si="30"/>
        <v>1.2374930701538209</v>
      </c>
      <c r="X20" t="s">
        <v>167</v>
      </c>
      <c r="Y20" t="s">
        <v>198</v>
      </c>
      <c r="Z20" t="s">
        <v>166</v>
      </c>
      <c r="AA20" s="8" t="s">
        <v>312</v>
      </c>
      <c r="AB20" s="8" t="s">
        <v>309</v>
      </c>
      <c r="AC20" s="11">
        <v>44440</v>
      </c>
      <c r="AD20" s="8" t="s">
        <v>308</v>
      </c>
    </row>
    <row r="21" spans="1:30" x14ac:dyDescent="0.25">
      <c r="A21" s="1">
        <v>0.41570997240918606</v>
      </c>
      <c r="B21" s="1">
        <v>0.23673388693303507</v>
      </c>
      <c r="C21" s="1">
        <v>0.3475543466561975</v>
      </c>
      <c r="D21" s="3">
        <f t="shared" si="7"/>
        <v>2.405523240649357</v>
      </c>
      <c r="E21" s="4">
        <f t="shared" si="8"/>
        <v>4.2241523296699386</v>
      </c>
      <c r="F21" s="13">
        <f t="shared" si="9"/>
        <v>2.8772478595677153</v>
      </c>
      <c r="G21" s="12">
        <v>3.9217777864967385E-2</v>
      </c>
      <c r="H21" s="7">
        <f t="shared" si="1"/>
        <v>1.0392177778649674</v>
      </c>
      <c r="I21" s="5">
        <f t="shared" si="31"/>
        <v>2.3147441199393368</v>
      </c>
      <c r="J21" s="5">
        <f t="shared" si="32"/>
        <v>4.0647421740112026</v>
      </c>
      <c r="K21" s="5">
        <f t="shared" si="33"/>
        <v>2.768666896248551</v>
      </c>
      <c r="L21">
        <v>2.59</v>
      </c>
      <c r="M21">
        <v>3.35</v>
      </c>
      <c r="N21">
        <v>2.82</v>
      </c>
      <c r="O21" s="5">
        <f t="shared" si="22"/>
        <v>2.6915740446702654</v>
      </c>
      <c r="P21" s="5">
        <f t="shared" si="23"/>
        <v>3.4813795558476408</v>
      </c>
      <c r="Q21" s="5">
        <f t="shared" si="24"/>
        <v>2.9305941335792078</v>
      </c>
      <c r="R21" s="6">
        <f t="shared" si="25"/>
        <v>0.37152981244567851</v>
      </c>
      <c r="S21" s="6">
        <f t="shared" si="26"/>
        <v>0.28724245201024096</v>
      </c>
      <c r="T21" s="6">
        <f t="shared" si="27"/>
        <v>0.34122773554408059</v>
      </c>
      <c r="U21">
        <f t="shared" si="28"/>
        <v>1.1189141718471571</v>
      </c>
      <c r="V21">
        <f t="shared" si="29"/>
        <v>0.82416051414501534</v>
      </c>
      <c r="W21">
        <f t="shared" si="30"/>
        <v>1.0185407294106068</v>
      </c>
      <c r="X21" t="s">
        <v>168</v>
      </c>
      <c r="Y21" t="s">
        <v>165</v>
      </c>
      <c r="Z21" t="s">
        <v>166</v>
      </c>
      <c r="AA21" s="8" t="s">
        <v>303</v>
      </c>
      <c r="AB21" s="8" t="s">
        <v>304</v>
      </c>
      <c r="AC21" s="11">
        <v>44440</v>
      </c>
      <c r="AD21" s="8" t="s">
        <v>300</v>
      </c>
    </row>
    <row r="22" spans="1:30" x14ac:dyDescent="0.25">
      <c r="A22" s="1">
        <v>0.24027750458078972</v>
      </c>
      <c r="B22" s="1">
        <v>0.19571648486424387</v>
      </c>
      <c r="C22" s="1">
        <v>0.56397173297859782</v>
      </c>
      <c r="D22" s="3">
        <f t="shared" si="7"/>
        <v>4.1618544430311619</v>
      </c>
      <c r="E22" s="4">
        <f t="shared" si="8"/>
        <v>5.1094316387995455</v>
      </c>
      <c r="F22" s="13">
        <f t="shared" si="9"/>
        <v>1.7731385130218025</v>
      </c>
      <c r="G22" s="12">
        <v>3.9273732176686282E-2</v>
      </c>
      <c r="H22" s="7">
        <f t="shared" si="1"/>
        <v>1.0392737321766863</v>
      </c>
      <c r="I22" s="5">
        <f t="shared" si="31"/>
        <v>4.0045796542114545</v>
      </c>
      <c r="J22" s="5">
        <f t="shared" si="32"/>
        <v>4.9163482926660693</v>
      </c>
      <c r="K22" s="5">
        <f t="shared" si="33"/>
        <v>1.7061323288794066</v>
      </c>
      <c r="L22">
        <v>3.39</v>
      </c>
      <c r="M22">
        <v>3.38</v>
      </c>
      <c r="N22">
        <v>2.23</v>
      </c>
      <c r="O22" s="5">
        <f t="shared" si="22"/>
        <v>3.5231379520789665</v>
      </c>
      <c r="P22" s="5">
        <f t="shared" si="23"/>
        <v>3.5127452147571994</v>
      </c>
      <c r="Q22" s="5">
        <f t="shared" si="24"/>
        <v>2.3175804227540104</v>
      </c>
      <c r="R22" s="6">
        <f t="shared" si="25"/>
        <v>0.28383787793773746</v>
      </c>
      <c r="S22" s="6">
        <f t="shared" si="26"/>
        <v>0.2846776349730562</v>
      </c>
      <c r="T22" s="6">
        <f t="shared" si="27"/>
        <v>0.43148448708920628</v>
      </c>
      <c r="U22">
        <f t="shared" si="28"/>
        <v>0.8465307954194079</v>
      </c>
      <c r="V22">
        <f t="shared" si="29"/>
        <v>0.68750214565597256</v>
      </c>
      <c r="W22">
        <f t="shared" si="30"/>
        <v>1.3070498473378507</v>
      </c>
      <c r="X22" t="s">
        <v>169</v>
      </c>
      <c r="Y22" t="s">
        <v>193</v>
      </c>
      <c r="Z22" t="s">
        <v>166</v>
      </c>
      <c r="AA22" s="8" t="s">
        <v>299</v>
      </c>
      <c r="AB22" s="8" t="s">
        <v>300</v>
      </c>
      <c r="AC22" s="11">
        <v>44440</v>
      </c>
      <c r="AD22" s="8" t="s">
        <v>304</v>
      </c>
    </row>
    <row r="23" spans="1:30" x14ac:dyDescent="0.25">
      <c r="A23" s="1">
        <v>0.46869679616404447</v>
      </c>
      <c r="B23" s="1">
        <v>0.21217108810055177</v>
      </c>
      <c r="C23" s="1">
        <v>0.31912043251098099</v>
      </c>
      <c r="D23" s="3">
        <f t="shared" si="7"/>
        <v>2.1335754973882919</v>
      </c>
      <c r="E23" s="4">
        <f t="shared" si="8"/>
        <v>4.7131775066642527</v>
      </c>
      <c r="F23" s="13">
        <f t="shared" si="9"/>
        <v>3.1336132009209088</v>
      </c>
      <c r="G23" s="12">
        <v>3.8881346905103698E-2</v>
      </c>
      <c r="H23" s="7">
        <f t="shared" si="1"/>
        <v>1.0388813469051037</v>
      </c>
      <c r="I23" s="5">
        <f t="shared" si="31"/>
        <v>2.0537239442640436</v>
      </c>
      <c r="J23" s="5">
        <f t="shared" si="32"/>
        <v>4.5367813376427639</v>
      </c>
      <c r="K23" s="5">
        <f t="shared" si="33"/>
        <v>3.0163340695798899</v>
      </c>
      <c r="L23">
        <v>2.77</v>
      </c>
      <c r="M23">
        <v>3.41</v>
      </c>
      <c r="N23">
        <v>2.6</v>
      </c>
      <c r="O23" s="5">
        <f t="shared" si="22"/>
        <v>2.8777013309271373</v>
      </c>
      <c r="P23" s="5">
        <f t="shared" si="23"/>
        <v>3.5425853929464037</v>
      </c>
      <c r="Q23" s="5">
        <f t="shared" si="24"/>
        <v>2.7010915019532695</v>
      </c>
      <c r="R23" s="6">
        <f t="shared" si="25"/>
        <v>0.34749957865774073</v>
      </c>
      <c r="S23" s="6">
        <f t="shared" si="26"/>
        <v>0.28227971638766625</v>
      </c>
      <c r="T23" s="6">
        <f t="shared" si="27"/>
        <v>0.37022070495459303</v>
      </c>
      <c r="U23">
        <f t="shared" si="28"/>
        <v>1.348769394122556</v>
      </c>
      <c r="V23">
        <f t="shared" si="29"/>
        <v>0.75163419751055915</v>
      </c>
      <c r="W23">
        <f t="shared" si="30"/>
        <v>0.86197348835506271</v>
      </c>
      <c r="X23" t="s">
        <v>172</v>
      </c>
      <c r="Y23" t="s">
        <v>192</v>
      </c>
      <c r="Z23" t="s">
        <v>166</v>
      </c>
      <c r="AA23" s="8" t="s">
        <v>303</v>
      </c>
      <c r="AB23" s="8" t="s">
        <v>304</v>
      </c>
      <c r="AC23" s="11">
        <v>44440</v>
      </c>
      <c r="AD23" s="8" t="s">
        <v>301</v>
      </c>
    </row>
    <row r="24" spans="1:30" x14ac:dyDescent="0.25">
      <c r="A24" s="1">
        <v>0.28118753536373869</v>
      </c>
      <c r="B24" s="1">
        <v>0.33588427037601021</v>
      </c>
      <c r="C24" s="1">
        <v>0.38292818746477003</v>
      </c>
      <c r="D24" s="3">
        <f t="shared" si="7"/>
        <v>3.5563454073681453</v>
      </c>
      <c r="E24" s="4">
        <f t="shared" si="8"/>
        <v>2.9772159288094571</v>
      </c>
      <c r="F24" s="13">
        <f t="shared" si="9"/>
        <v>2.6114557056262711</v>
      </c>
      <c r="G24" s="12">
        <v>2.2006667167957517E-2</v>
      </c>
      <c r="H24" s="7">
        <f t="shared" si="1"/>
        <v>1.0220066671679575</v>
      </c>
      <c r="I24" s="5">
        <f t="shared" si="31"/>
        <v>3.4797673260028668</v>
      </c>
      <c r="J24" s="5">
        <f t="shared" si="32"/>
        <v>2.9131081278163311</v>
      </c>
      <c r="K24" s="5">
        <f t="shared" si="33"/>
        <v>2.5552237470845207</v>
      </c>
      <c r="L24">
        <v>1.98</v>
      </c>
      <c r="M24">
        <v>3.72</v>
      </c>
      <c r="N24">
        <v>4.03</v>
      </c>
      <c r="O24" s="5">
        <f t="shared" si="22"/>
        <v>2.0235732009925558</v>
      </c>
      <c r="P24" s="5">
        <f t="shared" si="23"/>
        <v>3.8018648018648022</v>
      </c>
      <c r="Q24" s="5">
        <f t="shared" si="24"/>
        <v>4.1186868686868694</v>
      </c>
      <c r="R24" s="6">
        <f t="shared" si="25"/>
        <v>0.49417535254445127</v>
      </c>
      <c r="S24" s="6">
        <f t="shared" si="26"/>
        <v>0.26302881667688532</v>
      </c>
      <c r="T24" s="6">
        <f t="shared" si="27"/>
        <v>0.24279583077866335</v>
      </c>
      <c r="U24">
        <f t="shared" si="28"/>
        <v>0.56900356101520821</v>
      </c>
      <c r="V24">
        <f t="shared" si="29"/>
        <v>1.2769865850425937</v>
      </c>
      <c r="W24">
        <f t="shared" si="30"/>
        <v>1.5771612973612121</v>
      </c>
      <c r="X24" t="s">
        <v>221</v>
      </c>
      <c r="Y24" t="s">
        <v>218</v>
      </c>
      <c r="Z24" t="s">
        <v>291</v>
      </c>
      <c r="AA24" s="8" t="s">
        <v>313</v>
      </c>
      <c r="AB24" s="8" t="s">
        <v>305</v>
      </c>
      <c r="AC24" s="11">
        <v>44440</v>
      </c>
      <c r="AD24" s="8" t="s">
        <v>323</v>
      </c>
    </row>
    <row r="25" spans="1:30" x14ac:dyDescent="0.25">
      <c r="A25" s="1">
        <v>0.56768178666478497</v>
      </c>
      <c r="B25" s="1">
        <v>0.207685282945755</v>
      </c>
      <c r="C25" s="1">
        <v>0.22461901999155309</v>
      </c>
      <c r="D25" s="3">
        <f t="shared" si="7"/>
        <v>1.7615502619436656</v>
      </c>
      <c r="E25" s="4">
        <f t="shared" si="8"/>
        <v>4.8149776711005012</v>
      </c>
      <c r="F25" s="13">
        <f t="shared" si="9"/>
        <v>4.4519827396522587</v>
      </c>
      <c r="G25" s="12">
        <v>2.4867281144312248E-2</v>
      </c>
      <c r="H25" s="7">
        <f t="shared" si="1"/>
        <v>1.0248672811443122</v>
      </c>
      <c r="I25" s="5">
        <f t="shared" si="31"/>
        <v>1.718808175802834</v>
      </c>
      <c r="J25" s="5">
        <f t="shared" si="32"/>
        <v>4.6981475159635826</v>
      </c>
      <c r="K25" s="5">
        <f t="shared" si="33"/>
        <v>4.3439602586214008</v>
      </c>
      <c r="L25">
        <v>1.48</v>
      </c>
      <c r="M25">
        <v>4.7</v>
      </c>
      <c r="N25">
        <v>7.33</v>
      </c>
      <c r="O25" s="5">
        <f t="shared" si="22"/>
        <v>1.5168035760935821</v>
      </c>
      <c r="P25" s="5">
        <f t="shared" si="23"/>
        <v>4.8168762213782674</v>
      </c>
      <c r="Q25" s="5">
        <f t="shared" si="24"/>
        <v>7.5122771707878089</v>
      </c>
      <c r="R25" s="6">
        <f t="shared" si="25"/>
        <v>0.6592811460633734</v>
      </c>
      <c r="S25" s="6">
        <f t="shared" si="26"/>
        <v>0.20760342471782822</v>
      </c>
      <c r="T25" s="6">
        <f t="shared" si="27"/>
        <v>0.13311542921879843</v>
      </c>
      <c r="U25">
        <f t="shared" si="28"/>
        <v>0.86106176409633983</v>
      </c>
      <c r="V25">
        <f t="shared" si="29"/>
        <v>1.0003943009516247</v>
      </c>
      <c r="W25">
        <f t="shared" si="30"/>
        <v>1.6874003360072749</v>
      </c>
      <c r="X25" t="s">
        <v>217</v>
      </c>
      <c r="Y25" t="s">
        <v>222</v>
      </c>
      <c r="Z25" t="s">
        <v>291</v>
      </c>
      <c r="AA25" s="8" t="s">
        <v>303</v>
      </c>
      <c r="AB25" s="8" t="s">
        <v>304</v>
      </c>
      <c r="AC25" s="11">
        <v>44440</v>
      </c>
      <c r="AD25" s="8" t="s">
        <v>309</v>
      </c>
    </row>
    <row r="26" spans="1:30" x14ac:dyDescent="0.25">
      <c r="A26" s="1">
        <v>0.18162653442644522</v>
      </c>
      <c r="B26" s="1">
        <v>0.20266461274410105</v>
      </c>
      <c r="C26" s="1">
        <v>0.61569458994767867</v>
      </c>
      <c r="D26" s="3">
        <f t="shared" si="7"/>
        <v>5.5058034507891698</v>
      </c>
      <c r="E26" s="4">
        <f t="shared" si="8"/>
        <v>4.9342605325117717</v>
      </c>
      <c r="F26" s="13">
        <f t="shared" si="9"/>
        <v>1.6241818855107681</v>
      </c>
      <c r="G26" s="12">
        <v>2.2106349464993791E-2</v>
      </c>
      <c r="H26" s="7">
        <f t="shared" si="1"/>
        <v>1.0221063494649938</v>
      </c>
      <c r="I26" s="5">
        <f t="shared" si="31"/>
        <v>5.3867226768242853</v>
      </c>
      <c r="J26" s="5">
        <f t="shared" si="32"/>
        <v>4.827541219262101</v>
      </c>
      <c r="K26" s="5">
        <f t="shared" si="33"/>
        <v>1.5890537089031114</v>
      </c>
      <c r="L26">
        <v>3.61</v>
      </c>
      <c r="M26">
        <v>4.08</v>
      </c>
      <c r="N26">
        <v>2</v>
      </c>
      <c r="O26" s="5">
        <f t="shared" si="22"/>
        <v>3.6898039215686276</v>
      </c>
      <c r="P26" s="5">
        <f t="shared" si="23"/>
        <v>4.1701939058171744</v>
      </c>
      <c r="Q26" s="5">
        <f t="shared" si="24"/>
        <v>2.0442126989299876</v>
      </c>
      <c r="R26" s="6">
        <f t="shared" si="25"/>
        <v>0.27101711127643746</v>
      </c>
      <c r="S26" s="6">
        <f t="shared" si="26"/>
        <v>0.23979700286959296</v>
      </c>
      <c r="T26" s="6">
        <f t="shared" si="27"/>
        <v>0.4891858858539696</v>
      </c>
      <c r="U26">
        <f t="shared" si="28"/>
        <v>0.67016629898761693</v>
      </c>
      <c r="V26">
        <f t="shared" si="29"/>
        <v>0.84515073299024801</v>
      </c>
      <c r="W26">
        <f t="shared" si="30"/>
        <v>1.2586106994335362</v>
      </c>
      <c r="X26" t="s">
        <v>250</v>
      </c>
      <c r="Y26" t="s">
        <v>216</v>
      </c>
      <c r="Z26" t="s">
        <v>291</v>
      </c>
      <c r="AA26" s="8" t="s">
        <v>299</v>
      </c>
      <c r="AB26" s="8" t="s">
        <v>300</v>
      </c>
      <c r="AC26" s="11">
        <v>44440</v>
      </c>
      <c r="AD26" s="8" t="s">
        <v>314</v>
      </c>
    </row>
    <row r="27" spans="1:30" x14ac:dyDescent="0.25">
      <c r="A27" s="1">
        <v>9.7250284255914518E-2</v>
      </c>
      <c r="B27" s="1">
        <v>0.21701863397898855</v>
      </c>
      <c r="C27" s="1">
        <v>0.68572844285367607</v>
      </c>
      <c r="D27" s="3">
        <f t="shared" si="7"/>
        <v>10.282746293763996</v>
      </c>
      <c r="E27" s="4">
        <f t="shared" si="8"/>
        <v>4.6078992465541857</v>
      </c>
      <c r="F27" s="13">
        <f t="shared" si="9"/>
        <v>1.4583032254553638</v>
      </c>
      <c r="G27" s="12">
        <v>2.4508191156579873E-2</v>
      </c>
      <c r="H27" s="7">
        <f t="shared" si="1"/>
        <v>1.0245081911565799</v>
      </c>
      <c r="I27" s="5">
        <f t="shared" si="31"/>
        <v>10.036763378295372</v>
      </c>
      <c r="J27" s="5">
        <f t="shared" si="32"/>
        <v>4.4976695026247393</v>
      </c>
      <c r="K27" s="5">
        <f t="shared" si="33"/>
        <v>1.4234178292016069</v>
      </c>
      <c r="L27">
        <v>4.6500000000000004</v>
      </c>
      <c r="M27">
        <v>4.26</v>
      </c>
      <c r="N27">
        <v>1.74</v>
      </c>
      <c r="O27" s="5">
        <f t="shared" si="22"/>
        <v>4.7639630888780964</v>
      </c>
      <c r="P27" s="5">
        <f t="shared" si="23"/>
        <v>4.3644048943270297</v>
      </c>
      <c r="Q27" s="5">
        <f t="shared" si="24"/>
        <v>1.7826442526124491</v>
      </c>
      <c r="R27" s="6">
        <f t="shared" si="25"/>
        <v>0.20990926699969414</v>
      </c>
      <c r="S27" s="6">
        <f t="shared" si="26"/>
        <v>0.2291263125700887</v>
      </c>
      <c r="T27" s="6">
        <f t="shared" si="27"/>
        <v>0.5609644204302171</v>
      </c>
      <c r="U27">
        <f t="shared" si="28"/>
        <v>0.46329676457807945</v>
      </c>
      <c r="V27">
        <f t="shared" si="29"/>
        <v>0.94715718829806395</v>
      </c>
      <c r="W27">
        <f t="shared" si="30"/>
        <v>1.2224098675059898</v>
      </c>
      <c r="X27" t="s">
        <v>225</v>
      </c>
      <c r="Y27" t="s">
        <v>220</v>
      </c>
      <c r="Z27" t="s">
        <v>291</v>
      </c>
      <c r="AA27" s="8" t="s">
        <v>299</v>
      </c>
      <c r="AB27" s="8" t="s">
        <v>305</v>
      </c>
      <c r="AC27" s="11">
        <v>44440</v>
      </c>
      <c r="AD27" s="8" t="s">
        <v>320</v>
      </c>
    </row>
    <row r="28" spans="1:30" x14ac:dyDescent="0.25">
      <c r="A28" s="1">
        <v>0.59759458046274416</v>
      </c>
      <c r="B28" s="1">
        <v>0.21691316094857363</v>
      </c>
      <c r="C28" s="1">
        <v>0.18548601027088893</v>
      </c>
      <c r="D28" s="3">
        <f t="shared" si="7"/>
        <v>1.6733752826634662</v>
      </c>
      <c r="E28" s="4">
        <f t="shared" si="8"/>
        <v>4.6101398164451757</v>
      </c>
      <c r="F28" s="13">
        <f t="shared" si="9"/>
        <v>5.3912421672101969</v>
      </c>
      <c r="G28" s="12">
        <v>2.2135051835247888E-2</v>
      </c>
      <c r="H28" s="7">
        <f t="shared" si="1"/>
        <v>1.0221350518352479</v>
      </c>
      <c r="I28" s="5">
        <f t="shared" si="31"/>
        <v>1.6371371666189451</v>
      </c>
      <c r="J28" s="5">
        <f t="shared" si="32"/>
        <v>4.5103040035342197</v>
      </c>
      <c r="K28" s="5">
        <f t="shared" si="33"/>
        <v>5.2744910347514242</v>
      </c>
      <c r="L28">
        <v>3</v>
      </c>
      <c r="M28">
        <v>3.32</v>
      </c>
      <c r="N28">
        <v>2.58</v>
      </c>
      <c r="O28" s="5">
        <f t="shared" si="22"/>
        <v>3.0664051555057439</v>
      </c>
      <c r="P28" s="5">
        <f t="shared" si="23"/>
        <v>3.3934883720930227</v>
      </c>
      <c r="Q28" s="5">
        <f t="shared" si="24"/>
        <v>2.6371084337349395</v>
      </c>
      <c r="R28" s="6">
        <f t="shared" si="25"/>
        <v>0.32611476608187134</v>
      </c>
      <c r="S28" s="6">
        <f t="shared" si="26"/>
        <v>0.2946820175438597</v>
      </c>
      <c r="T28" s="6">
        <f t="shared" si="27"/>
        <v>0.37920321637426901</v>
      </c>
      <c r="U28">
        <f t="shared" si="28"/>
        <v>1.8324671024332504</v>
      </c>
      <c r="V28">
        <f t="shared" si="29"/>
        <v>0.73609228943292693</v>
      </c>
      <c r="W28">
        <f t="shared" si="30"/>
        <v>0.48914672202520676</v>
      </c>
      <c r="X28" t="s">
        <v>223</v>
      </c>
      <c r="Y28" t="s">
        <v>248</v>
      </c>
      <c r="Z28" t="s">
        <v>291</v>
      </c>
      <c r="AA28" s="8" t="s">
        <v>303</v>
      </c>
      <c r="AB28" s="8" t="s">
        <v>304</v>
      </c>
      <c r="AC28" s="11">
        <v>44440</v>
      </c>
      <c r="AD28" s="8" t="s">
        <v>317</v>
      </c>
    </row>
    <row r="29" spans="1:30" x14ac:dyDescent="0.25">
      <c r="A29" s="1">
        <v>0.65387090984680474</v>
      </c>
      <c r="B29" s="1">
        <v>0.23801327552463766</v>
      </c>
      <c r="C29" s="1">
        <v>0.10811464668962771</v>
      </c>
      <c r="D29" s="3">
        <f t="shared" si="7"/>
        <v>1.5293538601285837</v>
      </c>
      <c r="E29" s="4">
        <f t="shared" si="8"/>
        <v>4.2014463176298174</v>
      </c>
      <c r="F29" s="13">
        <f t="shared" si="9"/>
        <v>9.2494405764537166</v>
      </c>
      <c r="G29" s="12">
        <v>2.197398967174391E-2</v>
      </c>
      <c r="H29" s="7">
        <f t="shared" si="1"/>
        <v>1.0219739896717439</v>
      </c>
      <c r="I29" s="5">
        <f t="shared" si="31"/>
        <v>1.4964704342620394</v>
      </c>
      <c r="J29" s="5">
        <f t="shared" si="32"/>
        <v>4.1111088541297551</v>
      </c>
      <c r="K29" s="5">
        <f t="shared" si="33"/>
        <v>9.050563585698125</v>
      </c>
      <c r="L29">
        <v>2.3199999999999998</v>
      </c>
      <c r="M29">
        <v>3.63</v>
      </c>
      <c r="N29">
        <v>3.17</v>
      </c>
      <c r="O29" s="5">
        <f t="shared" si="22"/>
        <v>2.3709796560384455</v>
      </c>
      <c r="P29" s="5">
        <f t="shared" si="23"/>
        <v>3.7097655825084304</v>
      </c>
      <c r="Q29" s="5">
        <f t="shared" si="24"/>
        <v>3.2396575472594282</v>
      </c>
      <c r="R29" s="6">
        <f t="shared" si="25"/>
        <v>0.42176658810765644</v>
      </c>
      <c r="S29" s="6">
        <f t="shared" si="26"/>
        <v>0.26955881113216607</v>
      </c>
      <c r="T29" s="6">
        <f t="shared" si="27"/>
        <v>0.30867460076017755</v>
      </c>
      <c r="U29">
        <f t="shared" si="28"/>
        <v>1.5503146249221227</v>
      </c>
      <c r="V29">
        <f t="shared" si="29"/>
        <v>0.8829734577213969</v>
      </c>
      <c r="W29">
        <f t="shared" si="30"/>
        <v>0.35025443111733895</v>
      </c>
      <c r="X29" t="s">
        <v>227</v>
      </c>
      <c r="Y29" t="s">
        <v>247</v>
      </c>
      <c r="Z29" t="s">
        <v>291</v>
      </c>
      <c r="AA29" s="8" t="s">
        <v>303</v>
      </c>
      <c r="AB29" s="8" t="s">
        <v>308</v>
      </c>
      <c r="AC29" s="11">
        <v>44440</v>
      </c>
      <c r="AD29" s="8" t="s">
        <v>318</v>
      </c>
    </row>
    <row r="30" spans="1:30" x14ac:dyDescent="0.25">
      <c r="A30" s="1">
        <v>0.2622589909085144</v>
      </c>
      <c r="B30" s="1">
        <v>0.22176178282157305</v>
      </c>
      <c r="C30" s="1">
        <v>0.51597322206168117</v>
      </c>
      <c r="D30" s="3">
        <f t="shared" ref="D30:D93" si="34">(100%/A30)</f>
        <v>3.8130246613693286</v>
      </c>
      <c r="E30" s="4">
        <f t="shared" ref="E30:E93" si="35">(100%/B30)</f>
        <v>4.509343256879335</v>
      </c>
      <c r="F30" s="13">
        <f t="shared" ref="F30:F93" si="36">(100%/C30)</f>
        <v>1.938085073493323</v>
      </c>
      <c r="G30" s="12">
        <v>2.7249387326409247E-2</v>
      </c>
      <c r="H30" s="7">
        <f t="shared" si="1"/>
        <v>1.0272493873264092</v>
      </c>
      <c r="I30" s="5">
        <f t="shared" si="31"/>
        <v>3.7118782531410139</v>
      </c>
      <c r="J30" s="5">
        <f t="shared" si="32"/>
        <v>4.389725915160354</v>
      </c>
      <c r="K30" s="5">
        <f t="shared" si="33"/>
        <v>1.8866743532819408</v>
      </c>
      <c r="L30">
        <v>3.69</v>
      </c>
      <c r="M30">
        <v>3.6</v>
      </c>
      <c r="N30">
        <v>2.09</v>
      </c>
      <c r="O30" s="5">
        <f t="shared" si="22"/>
        <v>3.7905502392344501</v>
      </c>
      <c r="P30" s="5">
        <f t="shared" si="23"/>
        <v>3.6980977943750735</v>
      </c>
      <c r="Q30" s="5">
        <f t="shared" si="24"/>
        <v>2.1469512195121951</v>
      </c>
      <c r="R30" s="6">
        <f t="shared" si="25"/>
        <v>0.26381394174634731</v>
      </c>
      <c r="S30" s="6">
        <f t="shared" si="26"/>
        <v>0.27040929029000593</v>
      </c>
      <c r="T30" s="6">
        <f t="shared" si="27"/>
        <v>0.4657767679636467</v>
      </c>
      <c r="U30">
        <f t="shared" si="28"/>
        <v>0.99410588072965478</v>
      </c>
      <c r="V30">
        <f t="shared" si="29"/>
        <v>0.82009675992914333</v>
      </c>
      <c r="W30">
        <f t="shared" si="30"/>
        <v>1.107769338340963</v>
      </c>
      <c r="X30" t="s">
        <v>231</v>
      </c>
      <c r="Y30" t="s">
        <v>255</v>
      </c>
      <c r="Z30" t="s">
        <v>292</v>
      </c>
      <c r="AA30" s="8" t="s">
        <v>299</v>
      </c>
      <c r="AB30" s="8" t="s">
        <v>300</v>
      </c>
      <c r="AC30" s="11">
        <v>44440</v>
      </c>
      <c r="AD30" s="8" t="s">
        <v>309</v>
      </c>
    </row>
    <row r="31" spans="1:30" x14ac:dyDescent="0.25">
      <c r="A31" s="1">
        <v>0.5742133992084526</v>
      </c>
      <c r="B31" s="1">
        <v>0.24123515121161404</v>
      </c>
      <c r="C31" s="1">
        <v>0.18454985194266407</v>
      </c>
      <c r="D31" s="3">
        <f t="shared" si="34"/>
        <v>1.7415128267269451</v>
      </c>
      <c r="E31" s="4">
        <f t="shared" si="35"/>
        <v>4.1453328628827784</v>
      </c>
      <c r="F31" s="13">
        <f t="shared" si="36"/>
        <v>5.4185900962449969</v>
      </c>
      <c r="G31" s="12">
        <v>3.0303263823600268E-2</v>
      </c>
      <c r="H31" s="7">
        <f t="shared" si="1"/>
        <v>1.0303032638236003</v>
      </c>
      <c r="I31" s="5">
        <f t="shared" si="31"/>
        <v>1.6902914781264946</v>
      </c>
      <c r="J31" s="5">
        <f t="shared" si="32"/>
        <v>4.023410396176816</v>
      </c>
      <c r="K31" s="5">
        <f t="shared" si="33"/>
        <v>5.2592186072825271</v>
      </c>
      <c r="L31">
        <v>1.84</v>
      </c>
      <c r="M31">
        <v>3.9</v>
      </c>
      <c r="N31">
        <v>4.34</v>
      </c>
      <c r="O31" s="5">
        <f t="shared" si="22"/>
        <v>1.8957580054354246</v>
      </c>
      <c r="P31" s="5">
        <f t="shared" si="23"/>
        <v>4.0181827289120413</v>
      </c>
      <c r="Q31" s="5">
        <f t="shared" si="24"/>
        <v>4.4715161649944246</v>
      </c>
      <c r="R31" s="6">
        <f t="shared" si="25"/>
        <v>0.527493486580486</v>
      </c>
      <c r="S31" s="6">
        <f t="shared" si="26"/>
        <v>0.2488687218738703</v>
      </c>
      <c r="T31" s="6">
        <f t="shared" si="27"/>
        <v>0.22363779154564387</v>
      </c>
      <c r="U31">
        <f t="shared" si="28"/>
        <v>1.0885696483777112</v>
      </c>
      <c r="V31">
        <f t="shared" si="29"/>
        <v>0.96932691820499228</v>
      </c>
      <c r="W31">
        <f t="shared" si="30"/>
        <v>0.82521764620895011</v>
      </c>
      <c r="X31" t="s">
        <v>260</v>
      </c>
      <c r="Y31" t="s">
        <v>232</v>
      </c>
      <c r="Z31" t="s">
        <v>292</v>
      </c>
      <c r="AA31" s="8" t="s">
        <v>303</v>
      </c>
      <c r="AB31" s="8" t="s">
        <v>308</v>
      </c>
      <c r="AC31" s="11">
        <v>44440</v>
      </c>
      <c r="AD31" s="8" t="s">
        <v>322</v>
      </c>
    </row>
    <row r="32" spans="1:30" x14ac:dyDescent="0.25">
      <c r="A32" s="1">
        <v>2.9113857908379205E-2</v>
      </c>
      <c r="B32" s="1">
        <v>8.9754120157603215E-2</v>
      </c>
      <c r="C32" s="1">
        <v>0.88086011752870685</v>
      </c>
      <c r="D32" s="3">
        <f t="shared" si="34"/>
        <v>34.347904119989259</v>
      </c>
      <c r="E32" s="4">
        <f t="shared" si="35"/>
        <v>11.141549805669712</v>
      </c>
      <c r="F32" s="13">
        <f t="shared" si="36"/>
        <v>1.1352540319404465</v>
      </c>
      <c r="G32" s="12">
        <v>2.9688105812273324E-2</v>
      </c>
      <c r="H32" s="7">
        <f t="shared" si="1"/>
        <v>1.0296881058122733</v>
      </c>
      <c r="I32" s="5">
        <f t="shared" si="31"/>
        <v>33.357580733530746</v>
      </c>
      <c r="J32" s="5">
        <f t="shared" si="32"/>
        <v>10.820315144730801</v>
      </c>
      <c r="K32" s="5">
        <f t="shared" si="33"/>
        <v>1.1025222351625563</v>
      </c>
      <c r="L32">
        <v>3.84</v>
      </c>
      <c r="M32">
        <v>3.86</v>
      </c>
      <c r="N32">
        <v>1.96</v>
      </c>
      <c r="O32" s="5">
        <f t="shared" si="22"/>
        <v>3.9540023263191295</v>
      </c>
      <c r="P32" s="5">
        <f t="shared" si="23"/>
        <v>3.974596088435375</v>
      </c>
      <c r="Q32" s="5">
        <f t="shared" si="24"/>
        <v>2.0181886873920556</v>
      </c>
      <c r="R32" s="6">
        <f t="shared" si="25"/>
        <v>0.25290829834460993</v>
      </c>
      <c r="S32" s="6">
        <f t="shared" si="26"/>
        <v>0.25159789265370519</v>
      </c>
      <c r="T32" s="6">
        <f t="shared" si="27"/>
        <v>0.49549380900168472</v>
      </c>
      <c r="U32">
        <f t="shared" si="28"/>
        <v>0.11511626189785597</v>
      </c>
      <c r="V32">
        <f t="shared" si="29"/>
        <v>0.35673637489936832</v>
      </c>
      <c r="W32">
        <f t="shared" si="30"/>
        <v>1.7777419243712729</v>
      </c>
      <c r="X32" t="s">
        <v>254</v>
      </c>
      <c r="Y32" t="s">
        <v>259</v>
      </c>
      <c r="Z32" t="s">
        <v>292</v>
      </c>
      <c r="AA32" s="8" t="s">
        <v>299</v>
      </c>
      <c r="AB32" s="8" t="s">
        <v>302</v>
      </c>
      <c r="AC32" s="11">
        <v>44440</v>
      </c>
      <c r="AD32" s="8" t="s">
        <v>309</v>
      </c>
    </row>
    <row r="33" spans="1:30" x14ac:dyDescent="0.25">
      <c r="A33" s="1">
        <v>0.46921645882924051</v>
      </c>
      <c r="B33" s="1">
        <v>0.28613574659534075</v>
      </c>
      <c r="C33" s="1">
        <v>0.24464766120237419</v>
      </c>
      <c r="D33" s="3">
        <f t="shared" si="34"/>
        <v>2.131212537802142</v>
      </c>
      <c r="E33" s="4">
        <f t="shared" si="35"/>
        <v>3.4948447088445094</v>
      </c>
      <c r="F33" s="13">
        <f t="shared" si="36"/>
        <v>4.0875109742937346</v>
      </c>
      <c r="G33" s="12">
        <v>3.3513635490344473E-2</v>
      </c>
      <c r="H33" s="7">
        <f t="shared" si="1"/>
        <v>1.0335136354903445</v>
      </c>
      <c r="I33" s="5">
        <f t="shared" si="31"/>
        <v>2.0621039380781858</v>
      </c>
      <c r="J33" s="5">
        <f t="shared" si="32"/>
        <v>3.3815177553863629</v>
      </c>
      <c r="K33" s="5">
        <f t="shared" si="33"/>
        <v>3.9549656955947552</v>
      </c>
      <c r="L33">
        <v>2.4500000000000002</v>
      </c>
      <c r="M33">
        <v>3.58</v>
      </c>
      <c r="N33">
        <v>2.89</v>
      </c>
      <c r="O33" s="5">
        <f t="shared" si="22"/>
        <v>2.5321084069513442</v>
      </c>
      <c r="P33" s="5">
        <f t="shared" si="23"/>
        <v>3.6999788150554331</v>
      </c>
      <c r="Q33" s="5">
        <f t="shared" si="24"/>
        <v>2.9868544065670957</v>
      </c>
      <c r="R33" s="6">
        <f t="shared" si="25"/>
        <v>0.39492779900525621</v>
      </c>
      <c r="S33" s="6">
        <f t="shared" si="26"/>
        <v>0.27027181775499381</v>
      </c>
      <c r="T33" s="6">
        <f t="shared" si="27"/>
        <v>0.33480038323975009</v>
      </c>
      <c r="U33">
        <f t="shared" si="28"/>
        <v>1.1881069400814592</v>
      </c>
      <c r="V33">
        <f t="shared" si="29"/>
        <v>1.0586962006328307</v>
      </c>
      <c r="W33">
        <f t="shared" si="30"/>
        <v>0.7307269449186452</v>
      </c>
      <c r="X33" t="s">
        <v>179</v>
      </c>
      <c r="Y33" t="s">
        <v>295</v>
      </c>
      <c r="Z33" t="s">
        <v>144</v>
      </c>
      <c r="AA33" s="8" t="s">
        <v>303</v>
      </c>
      <c r="AB33" s="8" t="s">
        <v>308</v>
      </c>
      <c r="AC33" s="11">
        <v>44440</v>
      </c>
      <c r="AD33" s="8" t="s">
        <v>309</v>
      </c>
    </row>
    <row r="34" spans="1:30" x14ac:dyDescent="0.25">
      <c r="A34" s="1">
        <v>0.49240067283319178</v>
      </c>
      <c r="B34" s="1">
        <v>0.25578854609108043</v>
      </c>
      <c r="C34" s="1">
        <v>0.25181006721620786</v>
      </c>
      <c r="D34" s="3">
        <f t="shared" si="34"/>
        <v>2.0308664369733003</v>
      </c>
      <c r="E34" s="4">
        <f t="shared" si="35"/>
        <v>3.9094791978837198</v>
      </c>
      <c r="F34" s="13">
        <f t="shared" si="36"/>
        <v>3.9712471032438317</v>
      </c>
      <c r="G34" s="12">
        <v>3.3803872426163561E-2</v>
      </c>
      <c r="H34" s="7">
        <f t="shared" si="1"/>
        <v>1.0338038724261636</v>
      </c>
      <c r="I34" s="5">
        <f t="shared" si="31"/>
        <v>1.9644600790739919</v>
      </c>
      <c r="J34" s="5">
        <f t="shared" si="32"/>
        <v>3.7816449542879256</v>
      </c>
      <c r="K34" s="5">
        <f t="shared" si="33"/>
        <v>3.8413931396135936</v>
      </c>
      <c r="L34">
        <v>2.2400000000000002</v>
      </c>
      <c r="M34">
        <v>3.6</v>
      </c>
      <c r="N34">
        <v>3.23</v>
      </c>
      <c r="O34" s="5">
        <f t="shared" si="22"/>
        <v>2.3157206742346066</v>
      </c>
      <c r="P34" s="5">
        <f t="shared" si="23"/>
        <v>3.7216939407341889</v>
      </c>
      <c r="Q34" s="5">
        <f t="shared" si="24"/>
        <v>3.3391865079365082</v>
      </c>
      <c r="R34" s="6">
        <f t="shared" si="25"/>
        <v>0.43183101102231192</v>
      </c>
      <c r="S34" s="6">
        <f t="shared" si="26"/>
        <v>0.26869485130277188</v>
      </c>
      <c r="T34" s="6">
        <f t="shared" si="27"/>
        <v>0.29947413767491604</v>
      </c>
      <c r="U34">
        <f t="shared" si="28"/>
        <v>1.1402624180868528</v>
      </c>
      <c r="V34">
        <f t="shared" si="29"/>
        <v>0.9519666820963818</v>
      </c>
      <c r="W34">
        <f t="shared" si="30"/>
        <v>0.84084077901094656</v>
      </c>
      <c r="X34" t="s">
        <v>236</v>
      </c>
      <c r="Y34" t="s">
        <v>180</v>
      </c>
      <c r="Z34" t="s">
        <v>144</v>
      </c>
      <c r="AA34" s="8" t="s">
        <v>312</v>
      </c>
      <c r="AB34" s="8" t="s">
        <v>309</v>
      </c>
      <c r="AC34" s="11">
        <v>44440</v>
      </c>
      <c r="AD34" s="8" t="s">
        <v>305</v>
      </c>
    </row>
    <row r="35" spans="1:30" x14ac:dyDescent="0.25">
      <c r="A35" s="1">
        <v>0.2211583457211834</v>
      </c>
      <c r="B35" s="1">
        <v>0.30950602267069693</v>
      </c>
      <c r="C35" s="1">
        <v>0.46933558507742584</v>
      </c>
      <c r="D35" s="3">
        <f t="shared" si="34"/>
        <v>4.5216471335913786</v>
      </c>
      <c r="E35" s="4">
        <f t="shared" si="35"/>
        <v>3.2309548982959964</v>
      </c>
      <c r="F35" s="13">
        <f t="shared" si="36"/>
        <v>2.1306715957517497</v>
      </c>
      <c r="G35" s="12">
        <v>3.4017703650587983E-2</v>
      </c>
      <c r="H35" s="7">
        <f t="shared" si="1"/>
        <v>1.034017703650588</v>
      </c>
      <c r="I35" s="5">
        <f t="shared" si="31"/>
        <v>4.3728914095259235</v>
      </c>
      <c r="J35" s="5">
        <f t="shared" si="32"/>
        <v>3.124661102889386</v>
      </c>
      <c r="K35" s="5">
        <f t="shared" si="33"/>
        <v>2.0605755474296399</v>
      </c>
      <c r="L35">
        <v>3.84</v>
      </c>
      <c r="M35">
        <v>3.59</v>
      </c>
      <c r="N35">
        <v>2.02</v>
      </c>
      <c r="O35" s="5">
        <f t="shared" si="22"/>
        <v>3.9706279820182577</v>
      </c>
      <c r="P35" s="5">
        <f t="shared" si="23"/>
        <v>3.7121235561056105</v>
      </c>
      <c r="Q35" s="5">
        <f t="shared" si="24"/>
        <v>2.0887157613741878</v>
      </c>
      <c r="R35" s="6">
        <f t="shared" si="25"/>
        <v>0.25184933076800187</v>
      </c>
      <c r="S35" s="6">
        <f t="shared" si="26"/>
        <v>0.2693875849997569</v>
      </c>
      <c r="T35" s="6">
        <f t="shared" si="27"/>
        <v>0.47876308423224118</v>
      </c>
      <c r="U35">
        <f t="shared" si="28"/>
        <v>0.87813751597739864</v>
      </c>
      <c r="V35">
        <f t="shared" si="29"/>
        <v>1.1489245975124514</v>
      </c>
      <c r="W35">
        <f t="shared" si="30"/>
        <v>0.98030863392499545</v>
      </c>
      <c r="X35" t="s">
        <v>175</v>
      </c>
      <c r="Y35" t="s">
        <v>177</v>
      </c>
      <c r="Z35" t="s">
        <v>144</v>
      </c>
      <c r="AA35" s="8" t="s">
        <v>299</v>
      </c>
      <c r="AB35" s="8" t="s">
        <v>305</v>
      </c>
      <c r="AC35" s="11">
        <v>44440</v>
      </c>
      <c r="AD35" s="8" t="s">
        <v>325</v>
      </c>
    </row>
    <row r="36" spans="1:30" x14ac:dyDescent="0.25">
      <c r="A36" s="1">
        <v>0.66987024916978644</v>
      </c>
      <c r="B36" s="1">
        <v>0.1863295019720769</v>
      </c>
      <c r="C36" s="1">
        <v>0.14377548153602948</v>
      </c>
      <c r="D36" s="3">
        <f t="shared" si="34"/>
        <v>1.492826411143598</v>
      </c>
      <c r="E36" s="4">
        <f t="shared" si="35"/>
        <v>5.3668366491413622</v>
      </c>
      <c r="F36" s="13">
        <f t="shared" si="36"/>
        <v>6.955288824745856</v>
      </c>
      <c r="G36" s="12">
        <v>3.4748576850094803E-2</v>
      </c>
      <c r="H36" s="7">
        <f t="shared" si="1"/>
        <v>1.0347485768500948</v>
      </c>
      <c r="I36" s="5">
        <f t="shared" si="31"/>
        <v>1.4426948193424436</v>
      </c>
      <c r="J36" s="5">
        <f t="shared" si="32"/>
        <v>5.1866093553650394</v>
      </c>
      <c r="K36" s="5">
        <f t="shared" si="33"/>
        <v>6.7217186670781732</v>
      </c>
      <c r="L36">
        <v>1.92</v>
      </c>
      <c r="M36">
        <v>3.72</v>
      </c>
      <c r="N36">
        <v>4.08</v>
      </c>
      <c r="O36" s="5">
        <f t="shared" si="22"/>
        <v>1.986717267552182</v>
      </c>
      <c r="P36" s="5">
        <f t="shared" si="23"/>
        <v>3.8492647058823528</v>
      </c>
      <c r="Q36" s="5">
        <f t="shared" si="24"/>
        <v>4.221774193548387</v>
      </c>
      <c r="R36" s="6">
        <f t="shared" si="25"/>
        <v>0.50334288443170971</v>
      </c>
      <c r="S36" s="6">
        <f t="shared" si="26"/>
        <v>0.25978987583572111</v>
      </c>
      <c r="T36" s="6">
        <f t="shared" si="27"/>
        <v>0.23686723973256926</v>
      </c>
      <c r="U36">
        <f t="shared" si="28"/>
        <v>1.3308427910450973</v>
      </c>
      <c r="V36">
        <f t="shared" si="29"/>
        <v>0.7172315756057519</v>
      </c>
      <c r="W36">
        <f t="shared" si="30"/>
        <v>0.60698761761380182</v>
      </c>
      <c r="X36" t="s">
        <v>296</v>
      </c>
      <c r="Y36" t="s">
        <v>237</v>
      </c>
      <c r="Z36" t="s">
        <v>144</v>
      </c>
      <c r="AA36" s="8" t="s">
        <v>303</v>
      </c>
      <c r="AB36" s="8" t="s">
        <v>304</v>
      </c>
      <c r="AC36" s="11">
        <v>44440</v>
      </c>
      <c r="AD36" s="8" t="s">
        <v>322</v>
      </c>
    </row>
    <row r="37" spans="1:30" x14ac:dyDescent="0.25">
      <c r="A37" s="1">
        <v>0.1768033997068223</v>
      </c>
      <c r="B37" s="1">
        <v>0.2249774590017844</v>
      </c>
      <c r="C37" s="1">
        <v>0.59821540926385874</v>
      </c>
      <c r="D37" s="3">
        <f t="shared" si="34"/>
        <v>5.6559998374364584</v>
      </c>
      <c r="E37" s="4">
        <f t="shared" si="35"/>
        <v>4.4448897433412142</v>
      </c>
      <c r="F37" s="13">
        <f t="shared" si="36"/>
        <v>1.6716386514191639</v>
      </c>
      <c r="G37" s="12">
        <v>3.3303873867357003E-2</v>
      </c>
      <c r="H37" s="7">
        <f t="shared" si="1"/>
        <v>1.033303873867357</v>
      </c>
      <c r="I37" s="5">
        <f t="shared" si="31"/>
        <v>5.4737042804917495</v>
      </c>
      <c r="J37" s="5">
        <f t="shared" si="32"/>
        <v>4.3016288390609434</v>
      </c>
      <c r="K37" s="5">
        <f t="shared" si="33"/>
        <v>1.6177609449606578</v>
      </c>
      <c r="L37">
        <v>2.36</v>
      </c>
      <c r="M37">
        <v>3.4</v>
      </c>
      <c r="N37">
        <v>3.17</v>
      </c>
      <c r="O37" s="5">
        <f t="shared" si="22"/>
        <v>2.4385971423269623</v>
      </c>
      <c r="P37" s="5">
        <f t="shared" si="23"/>
        <v>3.5132331711490137</v>
      </c>
      <c r="Q37" s="5">
        <f t="shared" si="24"/>
        <v>3.2755732801595214</v>
      </c>
      <c r="R37" s="6">
        <f t="shared" si="25"/>
        <v>0.41007183295793509</v>
      </c>
      <c r="S37" s="6">
        <f t="shared" si="26"/>
        <v>0.28463809581786081</v>
      </c>
      <c r="T37" s="6">
        <f t="shared" si="27"/>
        <v>0.30529007122420404</v>
      </c>
      <c r="U37">
        <f t="shared" si="28"/>
        <v>0.4311522652787485</v>
      </c>
      <c r="V37">
        <f t="shared" si="29"/>
        <v>0.79039827172588617</v>
      </c>
      <c r="W37">
        <f t="shared" si="30"/>
        <v>1.9594984103643884</v>
      </c>
      <c r="X37" t="s">
        <v>235</v>
      </c>
      <c r="Y37" t="s">
        <v>234</v>
      </c>
      <c r="Z37" t="s">
        <v>144</v>
      </c>
      <c r="AA37" s="8" t="s">
        <v>299</v>
      </c>
      <c r="AB37" s="8" t="s">
        <v>305</v>
      </c>
      <c r="AC37" s="11">
        <v>44440</v>
      </c>
      <c r="AD37" s="8" t="s">
        <v>309</v>
      </c>
    </row>
    <row r="38" spans="1:30" x14ac:dyDescent="0.25">
      <c r="A38" s="1">
        <v>0.39335068982757332</v>
      </c>
      <c r="B38" s="1">
        <v>0.29916612614385291</v>
      </c>
      <c r="C38" s="1">
        <v>0.30748314382963049</v>
      </c>
      <c r="D38" s="3">
        <f t="shared" si="34"/>
        <v>2.542260699830865</v>
      </c>
      <c r="E38" s="4">
        <f t="shared" si="35"/>
        <v>3.3426244237262135</v>
      </c>
      <c r="F38" s="13">
        <f t="shared" si="36"/>
        <v>3.2522107961601874</v>
      </c>
      <c r="G38" s="12">
        <v>3.4080269923143947E-2</v>
      </c>
      <c r="H38" s="7">
        <f t="shared" si="1"/>
        <v>1.0340802699231439</v>
      </c>
      <c r="I38" s="5">
        <f t="shared" si="31"/>
        <v>2.4584752013688584</v>
      </c>
      <c r="J38" s="5">
        <f t="shared" si="32"/>
        <v>3.2324612710913128</v>
      </c>
      <c r="K38" s="5">
        <f t="shared" si="33"/>
        <v>3.1450274130091485</v>
      </c>
      <c r="L38">
        <v>2.39</v>
      </c>
      <c r="M38">
        <v>3.32</v>
      </c>
      <c r="N38">
        <v>3.18</v>
      </c>
      <c r="O38" s="5">
        <f t="shared" si="22"/>
        <v>2.4714518451163143</v>
      </c>
      <c r="P38" s="5">
        <f t="shared" si="23"/>
        <v>3.4331464961448379</v>
      </c>
      <c r="Q38" s="5">
        <f t="shared" si="24"/>
        <v>3.2883752583555981</v>
      </c>
      <c r="R38" s="6">
        <f t="shared" si="25"/>
        <v>0.40462046710561617</v>
      </c>
      <c r="S38" s="6">
        <f t="shared" si="26"/>
        <v>0.29127798686217554</v>
      </c>
      <c r="T38" s="6">
        <f t="shared" si="27"/>
        <v>0.30410154603220835</v>
      </c>
      <c r="U38">
        <f t="shared" si="28"/>
        <v>0.97214728815213114</v>
      </c>
      <c r="V38">
        <f t="shared" si="29"/>
        <v>1.027081137735993</v>
      </c>
      <c r="W38">
        <f t="shared" si="30"/>
        <v>1.0111199625307528</v>
      </c>
      <c r="X38" t="s">
        <v>181</v>
      </c>
      <c r="Y38" t="s">
        <v>184</v>
      </c>
      <c r="Z38" t="s">
        <v>145</v>
      </c>
      <c r="AA38" s="8" t="s">
        <v>303</v>
      </c>
      <c r="AB38" s="8" t="s">
        <v>308</v>
      </c>
      <c r="AC38" s="11">
        <v>44440</v>
      </c>
      <c r="AD38" s="8" t="s">
        <v>304</v>
      </c>
    </row>
    <row r="39" spans="1:30" x14ac:dyDescent="0.25">
      <c r="A39" s="1">
        <v>0.44132545559572545</v>
      </c>
      <c r="B39" s="1">
        <v>0.27020425240871365</v>
      </c>
      <c r="C39" s="1">
        <v>0.288470037547852</v>
      </c>
      <c r="D39" s="3">
        <f t="shared" si="34"/>
        <v>2.2659014732112945</v>
      </c>
      <c r="E39" s="4">
        <f t="shared" si="35"/>
        <v>3.7009040053425584</v>
      </c>
      <c r="F39" s="13">
        <f t="shared" si="36"/>
        <v>3.4665645295453533</v>
      </c>
      <c r="G39" s="12">
        <v>3.458943557676486E-2</v>
      </c>
      <c r="H39" s="7">
        <f t="shared" si="1"/>
        <v>1.0345894355767649</v>
      </c>
      <c r="I39" s="5">
        <f t="shared" si="31"/>
        <v>2.1901455739764977</v>
      </c>
      <c r="J39" s="5">
        <f t="shared" si="32"/>
        <v>3.5771716567735603</v>
      </c>
      <c r="K39" s="5">
        <f t="shared" si="33"/>
        <v>3.3506668542510356</v>
      </c>
      <c r="L39">
        <v>2.06</v>
      </c>
      <c r="M39">
        <v>3.75</v>
      </c>
      <c r="N39">
        <v>3.54</v>
      </c>
      <c r="O39" s="5">
        <f t="shared" si="22"/>
        <v>2.1312542372881356</v>
      </c>
      <c r="P39" s="5">
        <f t="shared" si="23"/>
        <v>3.8797103834128683</v>
      </c>
      <c r="Q39" s="5">
        <f t="shared" si="24"/>
        <v>3.6624466019417476</v>
      </c>
      <c r="R39" s="6">
        <f t="shared" si="25"/>
        <v>0.46920727827967934</v>
      </c>
      <c r="S39" s="6">
        <f t="shared" si="26"/>
        <v>0.25775119820163717</v>
      </c>
      <c r="T39" s="6">
        <f t="shared" si="27"/>
        <v>0.27304152351868344</v>
      </c>
      <c r="U39">
        <f t="shared" si="28"/>
        <v>0.94057674726150686</v>
      </c>
      <c r="V39">
        <f t="shared" si="29"/>
        <v>1.0483142437123978</v>
      </c>
      <c r="W39">
        <f t="shared" si="30"/>
        <v>1.056506108779139</v>
      </c>
      <c r="X39" t="s">
        <v>185</v>
      </c>
      <c r="Y39" t="s">
        <v>29</v>
      </c>
      <c r="Z39" t="s">
        <v>145</v>
      </c>
      <c r="AA39" s="8" t="s">
        <v>312</v>
      </c>
      <c r="AB39" s="8" t="s">
        <v>309</v>
      </c>
      <c r="AC39" s="11">
        <v>44440</v>
      </c>
      <c r="AD39" s="8" t="s">
        <v>315</v>
      </c>
    </row>
    <row r="40" spans="1:30" x14ac:dyDescent="0.25">
      <c r="A40" s="1">
        <v>0.27265081609876396</v>
      </c>
      <c r="B40" s="1">
        <v>0.26798402591310611</v>
      </c>
      <c r="C40" s="1">
        <v>0.45936483991181465</v>
      </c>
      <c r="D40" s="3">
        <f t="shared" si="34"/>
        <v>3.6676948718090907</v>
      </c>
      <c r="E40" s="4">
        <f t="shared" si="35"/>
        <v>3.7315657028163698</v>
      </c>
      <c r="F40" s="13">
        <f t="shared" si="36"/>
        <v>2.1769188956472427</v>
      </c>
      <c r="G40" s="12">
        <v>3.3333842177445838E-2</v>
      </c>
      <c r="H40" s="7">
        <f t="shared" si="1"/>
        <v>1.0333338421774458</v>
      </c>
      <c r="I40" s="5">
        <f t="shared" si="31"/>
        <v>3.5493803861881723</v>
      </c>
      <c r="J40" s="5">
        <f t="shared" si="32"/>
        <v>3.6111908373708128</v>
      </c>
      <c r="K40" s="5">
        <f t="shared" si="33"/>
        <v>2.1066946680658685</v>
      </c>
      <c r="L40">
        <v>2.9</v>
      </c>
      <c r="M40">
        <v>3.34</v>
      </c>
      <c r="N40">
        <v>2.57</v>
      </c>
      <c r="O40" s="5">
        <f t="shared" si="22"/>
        <v>2.9966681423145927</v>
      </c>
      <c r="P40" s="5">
        <f t="shared" si="23"/>
        <v>3.4513350328726689</v>
      </c>
      <c r="Q40" s="5">
        <f t="shared" si="24"/>
        <v>2.6556679743960356</v>
      </c>
      <c r="R40" s="6">
        <f t="shared" si="25"/>
        <v>0.33370395135832803</v>
      </c>
      <c r="S40" s="6">
        <f t="shared" si="26"/>
        <v>0.28974295177818898</v>
      </c>
      <c r="T40" s="6">
        <f t="shared" si="27"/>
        <v>0.37655309686348298</v>
      </c>
      <c r="U40">
        <f t="shared" si="28"/>
        <v>0.8170440145792407</v>
      </c>
      <c r="V40">
        <f t="shared" si="29"/>
        <v>0.92490265688416018</v>
      </c>
      <c r="W40">
        <f t="shared" si="30"/>
        <v>1.219920493917368</v>
      </c>
      <c r="X40" t="s">
        <v>182</v>
      </c>
      <c r="Y40" t="s">
        <v>28</v>
      </c>
      <c r="Z40" t="s">
        <v>145</v>
      </c>
      <c r="AA40" s="8" t="s">
        <v>313</v>
      </c>
      <c r="AB40" s="8" t="s">
        <v>309</v>
      </c>
      <c r="AC40" s="11">
        <v>44440</v>
      </c>
      <c r="AD40" s="8" t="s">
        <v>326</v>
      </c>
    </row>
    <row r="41" spans="1:30" x14ac:dyDescent="0.25">
      <c r="A41" s="1">
        <v>0.28334668653440015</v>
      </c>
      <c r="B41" s="1">
        <v>0.261228691284148</v>
      </c>
      <c r="C41" s="1">
        <v>0.45542416947849307</v>
      </c>
      <c r="D41" s="3">
        <f t="shared" si="34"/>
        <v>3.5292454350920863</v>
      </c>
      <c r="E41" s="4">
        <f t="shared" si="35"/>
        <v>3.8280634301086915</v>
      </c>
      <c r="F41" s="13">
        <f t="shared" si="36"/>
        <v>2.1957552256067165</v>
      </c>
      <c r="G41" s="12">
        <v>3.3962656680709413E-2</v>
      </c>
      <c r="H41" s="7">
        <f t="shared" si="1"/>
        <v>1.0339626566807094</v>
      </c>
      <c r="I41" s="5">
        <f t="shared" si="31"/>
        <v>3.4133200191406208</v>
      </c>
      <c r="J41" s="5">
        <f t="shared" si="32"/>
        <v>3.7023227148239344</v>
      </c>
      <c r="K41" s="5">
        <f t="shared" si="33"/>
        <v>2.1236310725724517</v>
      </c>
      <c r="L41">
        <v>3.4</v>
      </c>
      <c r="M41">
        <v>3.48</v>
      </c>
      <c r="N41">
        <v>2.21</v>
      </c>
      <c r="O41" s="5">
        <f t="shared" si="22"/>
        <v>3.5154730327144117</v>
      </c>
      <c r="P41" s="5">
        <f t="shared" si="23"/>
        <v>3.5981900452488689</v>
      </c>
      <c r="Q41" s="5">
        <f t="shared" si="24"/>
        <v>2.2850574712643676</v>
      </c>
      <c r="R41" s="6">
        <f t="shared" si="25"/>
        <v>0.28445674044265595</v>
      </c>
      <c r="S41" s="6">
        <f t="shared" si="26"/>
        <v>0.27791750503018109</v>
      </c>
      <c r="T41" s="6">
        <f t="shared" si="27"/>
        <v>0.43762575452716301</v>
      </c>
      <c r="U41">
        <f t="shared" si="28"/>
        <v>0.99609763542066754</v>
      </c>
      <c r="V41">
        <f t="shared" si="29"/>
        <v>0.93995047651201113</v>
      </c>
      <c r="W41">
        <f t="shared" si="30"/>
        <v>1.0406704010612002</v>
      </c>
      <c r="X41" t="s">
        <v>183</v>
      </c>
      <c r="Y41" t="s">
        <v>186</v>
      </c>
      <c r="Z41" t="s">
        <v>145</v>
      </c>
      <c r="AA41" s="8" t="s">
        <v>306</v>
      </c>
      <c r="AB41" s="8" t="s">
        <v>309</v>
      </c>
      <c r="AC41" s="11">
        <v>44440</v>
      </c>
      <c r="AD41" s="8" t="s">
        <v>308</v>
      </c>
    </row>
    <row r="42" spans="1:30" x14ac:dyDescent="0.25">
      <c r="A42" s="1">
        <v>0.29544472701407398</v>
      </c>
      <c r="B42" s="1">
        <v>0.22035322034296048</v>
      </c>
      <c r="C42" s="1">
        <v>0.48419550819536172</v>
      </c>
      <c r="D42" s="3">
        <f t="shared" si="34"/>
        <v>3.3847278646890975</v>
      </c>
      <c r="E42" s="4">
        <f t="shared" si="35"/>
        <v>4.5381683028892779</v>
      </c>
      <c r="F42" s="13">
        <f t="shared" si="36"/>
        <v>2.0652814474200429</v>
      </c>
      <c r="G42" s="12">
        <v>3.9269603518716778E-2</v>
      </c>
      <c r="H42" s="7">
        <f t="shared" si="1"/>
        <v>1.0392696035187168</v>
      </c>
      <c r="I42" s="5">
        <f t="shared" si="31"/>
        <v>3.2568333118078536</v>
      </c>
      <c r="J42" s="5">
        <f t="shared" si="32"/>
        <v>4.366690113445185</v>
      </c>
      <c r="K42" s="5">
        <f t="shared" si="33"/>
        <v>1.9872431950549665</v>
      </c>
      <c r="L42">
        <v>2.36</v>
      </c>
      <c r="M42">
        <v>3.87</v>
      </c>
      <c r="N42">
        <v>2.8</v>
      </c>
      <c r="O42" s="5">
        <f t="shared" si="22"/>
        <v>2.4526762643041713</v>
      </c>
      <c r="P42" s="5">
        <f t="shared" si="23"/>
        <v>4.0219733656174341</v>
      </c>
      <c r="Q42" s="5">
        <f t="shared" si="24"/>
        <v>2.9099548898524068</v>
      </c>
      <c r="R42" s="6">
        <f t="shared" si="25"/>
        <v>0.40771789353280258</v>
      </c>
      <c r="S42" s="6">
        <f t="shared" si="26"/>
        <v>0.24863416763240667</v>
      </c>
      <c r="T42" s="6">
        <f t="shared" si="27"/>
        <v>0.34364793883479072</v>
      </c>
      <c r="U42">
        <f t="shared" si="28"/>
        <v>0.72463026936124475</v>
      </c>
      <c r="V42">
        <f t="shared" si="29"/>
        <v>0.8862547832474168</v>
      </c>
      <c r="W42">
        <f t="shared" si="30"/>
        <v>1.4089870867176639</v>
      </c>
      <c r="X42" t="s">
        <v>297</v>
      </c>
      <c r="Y42" t="s">
        <v>238</v>
      </c>
      <c r="Z42" t="s">
        <v>146</v>
      </c>
      <c r="AA42" s="8" t="s">
        <v>299</v>
      </c>
      <c r="AB42" s="8" t="s">
        <v>300</v>
      </c>
      <c r="AC42" s="11">
        <v>44440</v>
      </c>
      <c r="AD42" s="8" t="s">
        <v>326</v>
      </c>
    </row>
    <row r="43" spans="1:30" x14ac:dyDescent="0.25">
      <c r="A43" s="1">
        <v>0.59699521881376949</v>
      </c>
      <c r="B43" s="1">
        <v>0.24145964063458564</v>
      </c>
      <c r="C43" s="1">
        <v>0.16154370709160581</v>
      </c>
      <c r="D43" s="3">
        <f t="shared" si="34"/>
        <v>1.6750552910406915</v>
      </c>
      <c r="E43" s="4">
        <f t="shared" si="35"/>
        <v>4.1414788714663739</v>
      </c>
      <c r="F43" s="13">
        <f t="shared" si="36"/>
        <v>6.1902751769397915</v>
      </c>
      <c r="G43" s="12">
        <v>4.3344433954518147E-2</v>
      </c>
      <c r="H43" s="7">
        <f t="shared" si="1"/>
        <v>1.0433444339545181</v>
      </c>
      <c r="I43" s="5">
        <f t="shared" si="31"/>
        <v>1.6054672230260933</v>
      </c>
      <c r="J43" s="5">
        <f t="shared" si="32"/>
        <v>3.9694263338993485</v>
      </c>
      <c r="K43" s="5">
        <f t="shared" si="33"/>
        <v>5.9331079703729364</v>
      </c>
      <c r="L43">
        <v>1.67</v>
      </c>
      <c r="M43">
        <v>4.05</v>
      </c>
      <c r="N43">
        <v>5.0599999999999996</v>
      </c>
      <c r="O43" s="5">
        <f t="shared" si="22"/>
        <v>1.7423852047040451</v>
      </c>
      <c r="P43" s="5">
        <f t="shared" si="23"/>
        <v>4.2255449575157984</v>
      </c>
      <c r="Q43" s="5">
        <f t="shared" si="24"/>
        <v>5.2793228358098618</v>
      </c>
      <c r="R43" s="6">
        <f t="shared" si="25"/>
        <v>0.57392590186155545</v>
      </c>
      <c r="S43" s="6">
        <f t="shared" si="26"/>
        <v>0.23665586570587593</v>
      </c>
      <c r="T43" s="6">
        <f t="shared" si="27"/>
        <v>0.18941823243256867</v>
      </c>
      <c r="U43">
        <f t="shared" si="28"/>
        <v>1.0401956365401661</v>
      </c>
      <c r="V43">
        <f t="shared" si="29"/>
        <v>1.0202985669270501</v>
      </c>
      <c r="W43">
        <f t="shared" si="30"/>
        <v>0.85284138183009406</v>
      </c>
      <c r="X43" t="s">
        <v>138</v>
      </c>
      <c r="Y43" t="s">
        <v>189</v>
      </c>
      <c r="Z43" t="s">
        <v>146</v>
      </c>
      <c r="AA43" s="8" t="s">
        <v>303</v>
      </c>
      <c r="AB43" s="8" t="s">
        <v>308</v>
      </c>
      <c r="AC43" s="11">
        <v>44440</v>
      </c>
      <c r="AD43" s="8" t="s">
        <v>319</v>
      </c>
    </row>
    <row r="44" spans="1:30" x14ac:dyDescent="0.25">
      <c r="A44" s="1">
        <v>0.1959880950766629</v>
      </c>
      <c r="B44" s="1">
        <v>0.20059541465123223</v>
      </c>
      <c r="C44" s="1">
        <v>0.60339813515962359</v>
      </c>
      <c r="D44" s="3">
        <f t="shared" si="34"/>
        <v>5.1023507300728594</v>
      </c>
      <c r="E44" s="4">
        <f t="shared" si="35"/>
        <v>4.9851588170081689</v>
      </c>
      <c r="F44" s="13">
        <f t="shared" si="36"/>
        <v>1.6572805610933135</v>
      </c>
      <c r="G44" s="12">
        <v>3.9592223802750182E-2</v>
      </c>
      <c r="H44" s="7">
        <f t="shared" si="1"/>
        <v>1.0395922238027502</v>
      </c>
      <c r="I44" s="5">
        <f t="shared" si="31"/>
        <v>4.9080308733061164</v>
      </c>
      <c r="J44" s="5">
        <f t="shared" si="32"/>
        <v>4.7953021414231367</v>
      </c>
      <c r="K44" s="5">
        <f t="shared" si="33"/>
        <v>1.5941640608190639</v>
      </c>
      <c r="L44">
        <v>2.96</v>
      </c>
      <c r="M44">
        <v>3.8</v>
      </c>
      <c r="N44">
        <v>2.2799999999999998</v>
      </c>
      <c r="O44" s="5">
        <f t="shared" si="22"/>
        <v>3.0771929824561406</v>
      </c>
      <c r="P44" s="5">
        <f t="shared" si="23"/>
        <v>3.9504504504504503</v>
      </c>
      <c r="Q44" s="5">
        <f t="shared" si="24"/>
        <v>2.3702702702702703</v>
      </c>
      <c r="R44" s="6">
        <f t="shared" si="25"/>
        <v>0.32497149372862028</v>
      </c>
      <c r="S44" s="6">
        <f t="shared" si="26"/>
        <v>0.25313568985176738</v>
      </c>
      <c r="T44" s="6">
        <f t="shared" si="27"/>
        <v>0.42189281641961229</v>
      </c>
      <c r="U44">
        <f t="shared" si="28"/>
        <v>0.60309319081485391</v>
      </c>
      <c r="V44">
        <f t="shared" si="29"/>
        <v>0.79244224616725534</v>
      </c>
      <c r="W44">
        <f t="shared" si="30"/>
        <v>1.4302166609053781</v>
      </c>
      <c r="X44" t="s">
        <v>188</v>
      </c>
      <c r="Y44" t="s">
        <v>139</v>
      </c>
      <c r="Z44" t="s">
        <v>146</v>
      </c>
      <c r="AA44" s="8" t="s">
        <v>299</v>
      </c>
      <c r="AB44" s="8" t="s">
        <v>300</v>
      </c>
      <c r="AC44" s="11">
        <v>44440</v>
      </c>
      <c r="AD44" s="8" t="s">
        <v>309</v>
      </c>
    </row>
    <row r="45" spans="1:30" x14ac:dyDescent="0.25">
      <c r="A45" s="9">
        <v>0.57049328237212005</v>
      </c>
      <c r="B45" s="9">
        <v>0.26897831981371412</v>
      </c>
      <c r="C45" s="9">
        <v>0.16052801980779233</v>
      </c>
      <c r="D45" s="3">
        <f t="shared" si="34"/>
        <v>1.7528690186183862</v>
      </c>
      <c r="E45" s="4">
        <f t="shared" si="35"/>
        <v>3.7177717545881332</v>
      </c>
      <c r="F45" s="13">
        <f t="shared" si="36"/>
        <v>6.229442069972249</v>
      </c>
      <c r="G45" s="12">
        <v>5.3090336331333532E-2</v>
      </c>
      <c r="H45" s="7">
        <f t="shared" si="1"/>
        <v>1.0530903363313335</v>
      </c>
      <c r="I45" s="5">
        <f t="shared" si="31"/>
        <v>1.6645001460414897</v>
      </c>
      <c r="J45" s="5">
        <f t="shared" si="32"/>
        <v>3.5303445737996135</v>
      </c>
      <c r="K45" s="5">
        <f t="shared" si="33"/>
        <v>5.9153919232359957</v>
      </c>
      <c r="L45">
        <v>1.76</v>
      </c>
      <c r="M45">
        <v>3.61</v>
      </c>
      <c r="N45">
        <v>4.8099999999999996</v>
      </c>
      <c r="O45" s="5">
        <f t="shared" si="22"/>
        <v>1.8534389919431471</v>
      </c>
      <c r="P45" s="5">
        <f t="shared" si="23"/>
        <v>3.8016561141561138</v>
      </c>
      <c r="Q45" s="5">
        <f t="shared" si="24"/>
        <v>5.0653645177537134</v>
      </c>
      <c r="R45" s="6">
        <f t="shared" si="25"/>
        <v>0.53953758626368331</v>
      </c>
      <c r="S45" s="6">
        <f t="shared" si="26"/>
        <v>0.26304325535293149</v>
      </c>
      <c r="T45" s="6">
        <f t="shared" si="27"/>
        <v>0.19741915838338522</v>
      </c>
      <c r="U45">
        <f t="shared" si="28"/>
        <v>1.0573744941901193</v>
      </c>
      <c r="V45">
        <f t="shared" si="29"/>
        <v>1.0225630740952449</v>
      </c>
      <c r="W45">
        <f t="shared" si="30"/>
        <v>0.81313293563965661</v>
      </c>
      <c r="X45" t="s">
        <v>298</v>
      </c>
      <c r="Y45" t="s">
        <v>187</v>
      </c>
      <c r="Z45" t="s">
        <v>146</v>
      </c>
      <c r="AA45" s="8" t="s">
        <v>303</v>
      </c>
      <c r="AB45" s="8" t="s">
        <v>308</v>
      </c>
      <c r="AC45" s="11">
        <v>44440</v>
      </c>
      <c r="AD45" s="8" t="s">
        <v>317</v>
      </c>
    </row>
    <row r="46" spans="1:30" x14ac:dyDescent="0.25">
      <c r="A46" s="9">
        <v>0.56961537305403809</v>
      </c>
      <c r="B46" s="9">
        <v>0.28792540417207996</v>
      </c>
      <c r="C46" s="9">
        <v>0.14245906313080151</v>
      </c>
      <c r="D46" s="3">
        <f t="shared" si="34"/>
        <v>1.7555705960645347</v>
      </c>
      <c r="E46" s="4">
        <f t="shared" si="35"/>
        <v>3.4731218069328311</v>
      </c>
      <c r="F46" s="13">
        <f t="shared" si="36"/>
        <v>7.0195604128171958</v>
      </c>
      <c r="G46" s="12">
        <v>4.6130952380952328E-2</v>
      </c>
      <c r="H46" s="7">
        <f t="shared" si="1"/>
        <v>1.0461309523809523</v>
      </c>
      <c r="I46" s="5">
        <f t="shared" si="31"/>
        <v>1.678155676465672</v>
      </c>
      <c r="J46" s="5">
        <f t="shared" si="32"/>
        <v>3.319968498234513</v>
      </c>
      <c r="K46" s="5">
        <f t="shared" si="33"/>
        <v>6.7100207644568357</v>
      </c>
      <c r="L46">
        <v>2</v>
      </c>
      <c r="M46">
        <v>3.5</v>
      </c>
      <c r="N46">
        <v>3.84</v>
      </c>
      <c r="O46" s="5">
        <f t="shared" si="22"/>
        <v>2.0922619047619047</v>
      </c>
      <c r="P46" s="5">
        <f t="shared" si="23"/>
        <v>3.661458333333333</v>
      </c>
      <c r="Q46" s="5">
        <f t="shared" si="24"/>
        <v>4.0171428571428569</v>
      </c>
      <c r="R46" s="6">
        <f t="shared" si="25"/>
        <v>0.47795163584637274</v>
      </c>
      <c r="S46" s="6">
        <f t="shared" si="26"/>
        <v>0.27311522048364156</v>
      </c>
      <c r="T46" s="6">
        <f t="shared" si="27"/>
        <v>0.24893314366998578</v>
      </c>
      <c r="U46">
        <f t="shared" si="28"/>
        <v>1.1917845454077047</v>
      </c>
      <c r="V46">
        <f t="shared" si="29"/>
        <v>1.0542268704842301</v>
      </c>
      <c r="W46">
        <f t="shared" si="30"/>
        <v>0.57227840789116258</v>
      </c>
      <c r="X46" t="s">
        <v>90</v>
      </c>
      <c r="Y46" t="s">
        <v>91</v>
      </c>
      <c r="Z46" t="s">
        <v>147</v>
      </c>
      <c r="AA46" s="8" t="s">
        <v>303</v>
      </c>
      <c r="AB46" s="8" t="s">
        <v>308</v>
      </c>
      <c r="AC46" s="11">
        <v>44440</v>
      </c>
      <c r="AD46" s="8" t="s">
        <v>304</v>
      </c>
    </row>
    <row r="47" spans="1:30" x14ac:dyDescent="0.25">
      <c r="A47" s="9">
        <v>6.7473889548138211E-2</v>
      </c>
      <c r="B47" s="9">
        <v>0.33025880026472498</v>
      </c>
      <c r="C47" s="9">
        <v>0.60226727867787933</v>
      </c>
      <c r="D47" s="3">
        <f t="shared" si="34"/>
        <v>14.820547721449575</v>
      </c>
      <c r="E47" s="4">
        <f t="shared" si="35"/>
        <v>3.0279283979667815</v>
      </c>
      <c r="F47" s="13">
        <f t="shared" si="36"/>
        <v>1.6603923796013609</v>
      </c>
      <c r="G47" s="12">
        <v>2.2527134253345515E-2</v>
      </c>
      <c r="H47" s="7">
        <f t="shared" si="1"/>
        <v>1.0225271342533455</v>
      </c>
      <c r="I47" s="5">
        <f t="shared" si="31"/>
        <v>14.494038568738436</v>
      </c>
      <c r="J47" s="5">
        <f t="shared" si="32"/>
        <v>2.9612205843102539</v>
      </c>
      <c r="K47" s="5">
        <f t="shared" si="33"/>
        <v>1.6238125365873912</v>
      </c>
      <c r="L47">
        <v>4.46</v>
      </c>
      <c r="M47">
        <v>3.44</v>
      </c>
      <c r="N47">
        <v>1.97</v>
      </c>
      <c r="O47" s="5">
        <f t="shared" si="22"/>
        <v>4.5604710187699213</v>
      </c>
      <c r="P47" s="5">
        <f t="shared" si="23"/>
        <v>3.5174933418315084</v>
      </c>
      <c r="Q47" s="5">
        <f t="shared" si="24"/>
        <v>2.0143784544790906</v>
      </c>
      <c r="R47" s="6">
        <f t="shared" si="25"/>
        <v>0.2192755958505633</v>
      </c>
      <c r="S47" s="6">
        <f t="shared" si="26"/>
        <v>0.28429335973648617</v>
      </c>
      <c r="T47" s="6">
        <f t="shared" si="27"/>
        <v>0.4964310444129505</v>
      </c>
      <c r="U47">
        <f t="shared" si="28"/>
        <v>0.307712717807967</v>
      </c>
      <c r="V47">
        <f t="shared" si="29"/>
        <v>1.1616831310124323</v>
      </c>
      <c r="W47">
        <f t="shared" si="30"/>
        <v>1.2131942300064742</v>
      </c>
      <c r="X47" t="s">
        <v>83</v>
      </c>
      <c r="Y47" t="s">
        <v>32</v>
      </c>
      <c r="Z47" t="s">
        <v>147</v>
      </c>
      <c r="AA47" s="8" t="s">
        <v>299</v>
      </c>
      <c r="AB47" s="8" t="s">
        <v>305</v>
      </c>
      <c r="AC47" s="11">
        <v>44440</v>
      </c>
      <c r="AD47" s="8" t="s">
        <v>307</v>
      </c>
    </row>
    <row r="48" spans="1:30" x14ac:dyDescent="0.25">
      <c r="A48" s="9">
        <v>0.49972354973019445</v>
      </c>
      <c r="B48" s="9">
        <v>0.18378354707143685</v>
      </c>
      <c r="C48" s="9">
        <v>0.31638034034931101</v>
      </c>
      <c r="D48" s="3">
        <f t="shared" si="34"/>
        <v>2.001106412815465</v>
      </c>
      <c r="E48" s="4">
        <f t="shared" si="35"/>
        <v>5.4411834787980178</v>
      </c>
      <c r="F48" s="13">
        <f t="shared" si="36"/>
        <v>3.160752652632949</v>
      </c>
      <c r="G48" s="12">
        <v>2.1408738060039401E-2</v>
      </c>
      <c r="H48" s="7">
        <f t="shared" si="1"/>
        <v>1.0214087380600394</v>
      </c>
      <c r="I48" s="5">
        <f t="shared" si="31"/>
        <v>1.9591632010277926</v>
      </c>
      <c r="J48" s="5">
        <f t="shared" si="32"/>
        <v>5.3271362149617518</v>
      </c>
      <c r="K48" s="5">
        <f t="shared" si="33"/>
        <v>3.0945032432718005</v>
      </c>
      <c r="L48">
        <v>2.39</v>
      </c>
      <c r="M48">
        <v>3.54</v>
      </c>
      <c r="N48">
        <v>3.12</v>
      </c>
      <c r="O48" s="5">
        <f t="shared" si="22"/>
        <v>2.4411668839634943</v>
      </c>
      <c r="P48" s="5">
        <f t="shared" si="23"/>
        <v>3.6157869327325396</v>
      </c>
      <c r="Q48" s="5">
        <f t="shared" si="24"/>
        <v>3.1867952627473231</v>
      </c>
      <c r="R48" s="6">
        <f t="shared" si="25"/>
        <v>0.40964016289471922</v>
      </c>
      <c r="S48" s="6">
        <f t="shared" si="26"/>
        <v>0.27656496873400538</v>
      </c>
      <c r="T48" s="6">
        <f t="shared" si="27"/>
        <v>0.31379486837127535</v>
      </c>
      <c r="U48">
        <f t="shared" si="28"/>
        <v>1.219908580738035</v>
      </c>
      <c r="V48">
        <f t="shared" si="29"/>
        <v>0.66452214795213693</v>
      </c>
      <c r="W48">
        <f t="shared" si="30"/>
        <v>1.0082393698515701</v>
      </c>
      <c r="X48" t="s">
        <v>31</v>
      </c>
      <c r="Y48" t="s">
        <v>89</v>
      </c>
      <c r="Z48" t="s">
        <v>147</v>
      </c>
      <c r="AA48" s="8" t="s">
        <v>303</v>
      </c>
      <c r="AB48" s="8" t="s">
        <v>301</v>
      </c>
      <c r="AC48" s="11">
        <v>44440</v>
      </c>
      <c r="AD48" s="8" t="s">
        <v>305</v>
      </c>
    </row>
    <row r="49" spans="1:30" x14ac:dyDescent="0.25">
      <c r="A49" s="9">
        <v>0.22917409405530703</v>
      </c>
      <c r="B49" s="9">
        <v>0.33762854626984062</v>
      </c>
      <c r="C49" s="9">
        <v>0.43319734861380305</v>
      </c>
      <c r="D49" s="3">
        <f t="shared" si="34"/>
        <v>4.3634949409188808</v>
      </c>
      <c r="E49" s="4">
        <f t="shared" si="35"/>
        <v>2.9618348657070501</v>
      </c>
      <c r="F49" s="13">
        <f t="shared" si="36"/>
        <v>2.3084167139986436</v>
      </c>
      <c r="G49" s="12">
        <v>2.234854804053521E-2</v>
      </c>
      <c r="H49" s="7">
        <f t="shared" si="1"/>
        <v>1.0223485480405352</v>
      </c>
      <c r="I49" s="5">
        <f t="shared" si="31"/>
        <v>4.2681089040348228</v>
      </c>
      <c r="J49" s="5">
        <f t="shared" si="32"/>
        <v>2.897089130105182</v>
      </c>
      <c r="K49" s="5">
        <f t="shared" si="33"/>
        <v>2.2579547048049573</v>
      </c>
      <c r="L49">
        <v>2.68</v>
      </c>
      <c r="M49">
        <v>3.26</v>
      </c>
      <c r="N49">
        <v>2.92</v>
      </c>
      <c r="O49" s="5">
        <f t="shared" si="22"/>
        <v>2.7398941087486346</v>
      </c>
      <c r="P49" s="5">
        <f t="shared" si="23"/>
        <v>3.3328562666121444</v>
      </c>
      <c r="Q49" s="5">
        <f t="shared" si="24"/>
        <v>2.9852577602783628</v>
      </c>
      <c r="R49" s="6">
        <f t="shared" si="25"/>
        <v>0.36497760873566037</v>
      </c>
      <c r="S49" s="6">
        <f t="shared" si="26"/>
        <v>0.30004294215078831</v>
      </c>
      <c r="T49" s="6">
        <f t="shared" si="27"/>
        <v>0.33497944911355132</v>
      </c>
      <c r="U49">
        <f t="shared" si="28"/>
        <v>0.62791275017994119</v>
      </c>
      <c r="V49">
        <f t="shared" si="29"/>
        <v>1.1252674162225869</v>
      </c>
      <c r="W49">
        <f t="shared" si="30"/>
        <v>1.2932057466813667</v>
      </c>
      <c r="X49" t="s">
        <v>30</v>
      </c>
      <c r="Y49" t="s">
        <v>34</v>
      </c>
      <c r="Z49" t="s">
        <v>147</v>
      </c>
      <c r="AA49" s="8" t="s">
        <v>299</v>
      </c>
      <c r="AB49" s="8" t="s">
        <v>305</v>
      </c>
      <c r="AC49" s="11">
        <v>44440</v>
      </c>
      <c r="AD49" s="8" t="s">
        <v>309</v>
      </c>
    </row>
    <row r="50" spans="1:30" x14ac:dyDescent="0.25">
      <c r="A50" s="9">
        <v>0.53760110988486476</v>
      </c>
      <c r="B50" s="9">
        <v>0.18469516762793028</v>
      </c>
      <c r="C50" s="9">
        <v>0.27761050434013507</v>
      </c>
      <c r="D50" s="3">
        <f t="shared" si="34"/>
        <v>1.8601152073777616</v>
      </c>
      <c r="E50" s="4">
        <f t="shared" si="35"/>
        <v>5.4143268220991416</v>
      </c>
      <c r="F50" s="13">
        <f t="shared" si="36"/>
        <v>3.6021691699921266</v>
      </c>
      <c r="G50" s="12">
        <v>2.4606230270556306E-2</v>
      </c>
      <c r="H50" s="7">
        <f t="shared" si="1"/>
        <v>1.0246062302705563</v>
      </c>
      <c r="I50" s="5">
        <f t="shared" si="31"/>
        <v>1.8154439748883644</v>
      </c>
      <c r="J50" s="5">
        <f t="shared" si="32"/>
        <v>5.2843001166110817</v>
      </c>
      <c r="K50" s="5">
        <f t="shared" si="33"/>
        <v>3.5156619817165682</v>
      </c>
      <c r="L50">
        <v>1.74</v>
      </c>
      <c r="M50">
        <v>3.69</v>
      </c>
      <c r="N50">
        <v>5.59</v>
      </c>
      <c r="O50" s="5">
        <f t="shared" si="22"/>
        <v>1.782814840670768</v>
      </c>
      <c r="P50" s="5">
        <f t="shared" si="23"/>
        <v>3.7807969896983527</v>
      </c>
      <c r="Q50" s="5">
        <f t="shared" si="24"/>
        <v>5.7275488272124093</v>
      </c>
      <c r="R50" s="6">
        <f t="shared" si="25"/>
        <v>0.56091074473205471</v>
      </c>
      <c r="S50" s="6">
        <f t="shared" si="26"/>
        <v>0.26449449751592824</v>
      </c>
      <c r="T50" s="6">
        <f t="shared" si="27"/>
        <v>0.17459475775201705</v>
      </c>
      <c r="U50">
        <f t="shared" si="28"/>
        <v>0.95844323706381318</v>
      </c>
      <c r="V50">
        <f t="shared" si="29"/>
        <v>0.69829493377951146</v>
      </c>
      <c r="W50">
        <f t="shared" si="30"/>
        <v>1.5900277185551863</v>
      </c>
      <c r="X50" t="s">
        <v>84</v>
      </c>
      <c r="Y50" t="s">
        <v>86</v>
      </c>
      <c r="Z50" t="s">
        <v>147</v>
      </c>
      <c r="AA50" s="8" t="s">
        <v>303</v>
      </c>
      <c r="AB50" s="8" t="s">
        <v>304</v>
      </c>
      <c r="AC50" s="11">
        <v>44440</v>
      </c>
      <c r="AD50" s="8" t="s">
        <v>315</v>
      </c>
    </row>
    <row r="51" spans="1:30" x14ac:dyDescent="0.25">
      <c r="A51" s="9">
        <v>0.56665209698906627</v>
      </c>
      <c r="B51" s="9">
        <v>0.20140318717197109</v>
      </c>
      <c r="C51" s="9">
        <v>0.23192267845780426</v>
      </c>
      <c r="D51" s="3">
        <f t="shared" si="34"/>
        <v>1.764751256217967</v>
      </c>
      <c r="E51" s="4">
        <f t="shared" si="35"/>
        <v>4.9651647227714184</v>
      </c>
      <c r="F51" s="13">
        <f t="shared" si="36"/>
        <v>4.3117818690677927</v>
      </c>
      <c r="G51" s="12">
        <v>2.3106130448737661E-2</v>
      </c>
      <c r="H51" s="7">
        <f t="shared" si="1"/>
        <v>1.0231061304487377</v>
      </c>
      <c r="I51" s="5">
        <f t="shared" si="31"/>
        <v>1.7248955936213004</v>
      </c>
      <c r="J51" s="5">
        <f t="shared" si="32"/>
        <v>4.853029979004897</v>
      </c>
      <c r="K51" s="5">
        <f t="shared" si="33"/>
        <v>4.2144033162782746</v>
      </c>
      <c r="L51">
        <v>2</v>
      </c>
      <c r="M51">
        <v>3.67</v>
      </c>
      <c r="N51">
        <v>3.99</v>
      </c>
      <c r="O51" s="5">
        <f t="shared" si="22"/>
        <v>2.0462122608974753</v>
      </c>
      <c r="P51" s="5">
        <f t="shared" si="23"/>
        <v>3.7547994987468671</v>
      </c>
      <c r="Q51" s="5">
        <f t="shared" si="24"/>
        <v>4.0821934604904637</v>
      </c>
      <c r="R51" s="6">
        <f t="shared" si="25"/>
        <v>0.48870785260635508</v>
      </c>
      <c r="S51" s="6">
        <f t="shared" si="26"/>
        <v>0.26632580523507088</v>
      </c>
      <c r="T51" s="6">
        <f t="shared" si="27"/>
        <v>0.24496634215857396</v>
      </c>
      <c r="U51">
        <f t="shared" si="28"/>
        <v>1.1594904685222929</v>
      </c>
      <c r="V51">
        <f t="shared" si="29"/>
        <v>0.75622858623933853</v>
      </c>
      <c r="W51">
        <f t="shared" si="30"/>
        <v>0.94675324133988104</v>
      </c>
      <c r="X51" t="s">
        <v>82</v>
      </c>
      <c r="Y51" t="s">
        <v>85</v>
      </c>
      <c r="Z51" t="s">
        <v>147</v>
      </c>
      <c r="AA51" s="8" t="s">
        <v>303</v>
      </c>
      <c r="AB51" s="8" t="s">
        <v>304</v>
      </c>
      <c r="AC51" s="11">
        <v>44440</v>
      </c>
      <c r="AD51" s="8" t="s">
        <v>309</v>
      </c>
    </row>
    <row r="52" spans="1:30" x14ac:dyDescent="0.25">
      <c r="A52" s="9">
        <v>5.21393324376608E-2</v>
      </c>
      <c r="B52" s="9">
        <v>0.10239297376489086</v>
      </c>
      <c r="C52" s="9">
        <v>0.84504424153092339</v>
      </c>
      <c r="D52" s="3">
        <f t="shared" si="34"/>
        <v>19.179378661888837</v>
      </c>
      <c r="E52" s="4">
        <f t="shared" si="35"/>
        <v>9.7662951199771317</v>
      </c>
      <c r="F52" s="13">
        <f t="shared" si="36"/>
        <v>1.183369995147652</v>
      </c>
      <c r="G52" s="12">
        <v>2.3234088271328002E-2</v>
      </c>
      <c r="H52" s="7">
        <f t="shared" si="1"/>
        <v>1.023234088271328</v>
      </c>
      <c r="I52" s="5">
        <f t="shared" si="31"/>
        <v>18.743881660833701</v>
      </c>
      <c r="J52" s="5">
        <f t="shared" si="32"/>
        <v>9.5445365160542153</v>
      </c>
      <c r="K52" s="5">
        <f t="shared" si="33"/>
        <v>1.1564997772375436</v>
      </c>
      <c r="L52">
        <v>7.79</v>
      </c>
      <c r="M52">
        <v>4.66</v>
      </c>
      <c r="N52">
        <v>1.47</v>
      </c>
      <c r="O52" s="5">
        <f t="shared" si="22"/>
        <v>7.9709935476336451</v>
      </c>
      <c r="P52" s="5">
        <f t="shared" si="23"/>
        <v>4.768270851344389</v>
      </c>
      <c r="Q52" s="5">
        <f t="shared" si="24"/>
        <v>1.5041541097588522</v>
      </c>
      <c r="R52" s="6">
        <f t="shared" si="25"/>
        <v>0.12545487510736611</v>
      </c>
      <c r="S52" s="6">
        <f t="shared" si="26"/>
        <v>0.20971963027604759</v>
      </c>
      <c r="T52" s="6">
        <f t="shared" si="27"/>
        <v>0.66482549461658635</v>
      </c>
      <c r="U52">
        <f t="shared" si="28"/>
        <v>0.41560228243851982</v>
      </c>
      <c r="V52">
        <f t="shared" si="29"/>
        <v>0.48823743218559973</v>
      </c>
      <c r="W52">
        <f t="shared" si="30"/>
        <v>1.2710767688267905</v>
      </c>
      <c r="X52" t="s">
        <v>88</v>
      </c>
      <c r="Y52" t="s">
        <v>93</v>
      </c>
      <c r="Z52" t="s">
        <v>147</v>
      </c>
      <c r="AA52" s="8" t="s">
        <v>299</v>
      </c>
      <c r="AB52" s="8" t="s">
        <v>302</v>
      </c>
      <c r="AC52" s="11">
        <v>44440</v>
      </c>
      <c r="AD52" s="8" t="s">
        <v>305</v>
      </c>
    </row>
    <row r="53" spans="1:30" x14ac:dyDescent="0.25">
      <c r="A53" s="9">
        <v>0.88928671231211154</v>
      </c>
      <c r="B53" s="9">
        <v>8.028603235002546E-2</v>
      </c>
      <c r="C53" s="9">
        <v>2.9865153222837438E-2</v>
      </c>
      <c r="D53" s="3">
        <f t="shared" si="34"/>
        <v>1.1244967299691662</v>
      </c>
      <c r="E53" s="4">
        <f t="shared" si="35"/>
        <v>12.455466669971553</v>
      </c>
      <c r="F53" s="13">
        <f t="shared" si="36"/>
        <v>33.483839595214761</v>
      </c>
      <c r="G53" s="12">
        <v>3.3141348226393363E-2</v>
      </c>
      <c r="H53" s="7">
        <f t="shared" si="1"/>
        <v>1.0331413482263934</v>
      </c>
      <c r="I53" s="5">
        <f t="shared" si="31"/>
        <v>1.0884248625801336</v>
      </c>
      <c r="J53" s="5">
        <f t="shared" si="32"/>
        <v>12.055917316012962</v>
      </c>
      <c r="K53" s="5">
        <f t="shared" si="33"/>
        <v>32.409737208463184</v>
      </c>
      <c r="L53">
        <v>1.17</v>
      </c>
      <c r="M53">
        <v>8.82</v>
      </c>
      <c r="N53">
        <v>15.37</v>
      </c>
      <c r="O53" s="5">
        <f t="shared" si="22"/>
        <v>1.2087753774248802</v>
      </c>
      <c r="P53" s="5">
        <f t="shared" si="23"/>
        <v>9.1123066913567889</v>
      </c>
      <c r="Q53" s="5">
        <f t="shared" si="24"/>
        <v>15.879382522239665</v>
      </c>
      <c r="R53" s="6">
        <f t="shared" si="25"/>
        <v>0.82728356208773401</v>
      </c>
      <c r="S53" s="6">
        <f t="shared" si="26"/>
        <v>0.10974169701163819</v>
      </c>
      <c r="T53" s="6">
        <f t="shared" si="27"/>
        <v>6.2974740900627768E-2</v>
      </c>
      <c r="U53">
        <f t="shared" si="28"/>
        <v>1.0749478813140034</v>
      </c>
      <c r="V53">
        <f t="shared" si="29"/>
        <v>0.73159094980562467</v>
      </c>
      <c r="W53">
        <f t="shared" si="30"/>
        <v>0.47424019211073448</v>
      </c>
      <c r="X53" t="s">
        <v>94</v>
      </c>
      <c r="Y53" t="s">
        <v>81</v>
      </c>
      <c r="Z53" t="s">
        <v>147</v>
      </c>
      <c r="AA53" s="8" t="s">
        <v>303</v>
      </c>
      <c r="AB53" s="8" t="s">
        <v>315</v>
      </c>
      <c r="AC53" s="11">
        <v>44440</v>
      </c>
      <c r="AD53" s="8" t="s">
        <v>315</v>
      </c>
    </row>
    <row r="54" spans="1:30" x14ac:dyDescent="0.25">
      <c r="A54" s="9">
        <v>0.30412861518986983</v>
      </c>
      <c r="B54" s="9">
        <v>0.31731583605429969</v>
      </c>
      <c r="C54" s="9">
        <v>0.3785555339080115</v>
      </c>
      <c r="D54" s="3">
        <f t="shared" si="34"/>
        <v>3.2880825744584814</v>
      </c>
      <c r="E54" s="4">
        <f t="shared" si="35"/>
        <v>3.1514342695108293</v>
      </c>
      <c r="F54" s="13">
        <f t="shared" si="36"/>
        <v>2.6416203447787892</v>
      </c>
      <c r="G54" s="12">
        <v>2.1342139821887596E-2</v>
      </c>
      <c r="H54" s="7">
        <f t="shared" si="1"/>
        <v>1.0213421398218876</v>
      </c>
      <c r="I54" s="5">
        <f t="shared" si="31"/>
        <v>3.2193742393042668</v>
      </c>
      <c r="J54" s="5">
        <f t="shared" si="32"/>
        <v>3.0855813606793991</v>
      </c>
      <c r="K54" s="5">
        <f t="shared" si="33"/>
        <v>2.5864205948062251</v>
      </c>
      <c r="L54">
        <v>3.01</v>
      </c>
      <c r="M54">
        <v>3.06</v>
      </c>
      <c r="N54">
        <v>2.76</v>
      </c>
      <c r="O54" s="5">
        <f t="shared" si="22"/>
        <v>3.0742398408638816</v>
      </c>
      <c r="P54" s="5">
        <f t="shared" si="23"/>
        <v>3.125306947854976</v>
      </c>
      <c r="Q54" s="5">
        <f t="shared" si="24"/>
        <v>2.8189043059084096</v>
      </c>
      <c r="R54" s="6">
        <f t="shared" si="25"/>
        <v>0.32528366417858712</v>
      </c>
      <c r="S54" s="6">
        <f t="shared" si="26"/>
        <v>0.31996857162664943</v>
      </c>
      <c r="T54" s="6">
        <f t="shared" si="27"/>
        <v>0.3547477641947635</v>
      </c>
      <c r="U54">
        <f t="shared" si="28"/>
        <v>0.934964305563458</v>
      </c>
      <c r="V54">
        <f t="shared" si="29"/>
        <v>0.99170938708491341</v>
      </c>
      <c r="W54">
        <f t="shared" si="30"/>
        <v>1.0671118245587505</v>
      </c>
      <c r="X54" t="s">
        <v>33</v>
      </c>
      <c r="Y54" t="s">
        <v>87</v>
      </c>
      <c r="Z54" t="s">
        <v>147</v>
      </c>
      <c r="AA54" s="8" t="s">
        <v>299</v>
      </c>
      <c r="AB54" s="8" t="s">
        <v>305</v>
      </c>
      <c r="AC54" s="11">
        <v>44440</v>
      </c>
      <c r="AD54" s="8" t="s">
        <v>319</v>
      </c>
    </row>
    <row r="55" spans="1:30" x14ac:dyDescent="0.25">
      <c r="A55" s="9">
        <v>0.20969413819151186</v>
      </c>
      <c r="B55" s="9">
        <v>0.26245112640219465</v>
      </c>
      <c r="C55" s="9">
        <v>0.52785420243849102</v>
      </c>
      <c r="D55" s="3">
        <f t="shared" si="34"/>
        <v>4.7688505202120082</v>
      </c>
      <c r="E55" s="4">
        <f t="shared" si="35"/>
        <v>3.8102332183080234</v>
      </c>
      <c r="F55" s="13">
        <f t="shared" si="36"/>
        <v>1.8944625151800822</v>
      </c>
      <c r="G55" s="12">
        <v>2.2668449158872672E-2</v>
      </c>
      <c r="H55" s="7">
        <f t="shared" si="1"/>
        <v>1.0226684491588727</v>
      </c>
      <c r="I55" s="5">
        <f t="shared" si="31"/>
        <v>4.6631442713758364</v>
      </c>
      <c r="J55" s="5">
        <f t="shared" si="32"/>
        <v>3.7257756621335831</v>
      </c>
      <c r="K55" s="5">
        <f t="shared" si="33"/>
        <v>1.8524698955348093</v>
      </c>
      <c r="L55">
        <v>3.37</v>
      </c>
      <c r="M55">
        <v>3.63</v>
      </c>
      <c r="N55">
        <v>2.2200000000000002</v>
      </c>
      <c r="O55" s="5">
        <f t="shared" si="22"/>
        <v>3.4463926736654011</v>
      </c>
      <c r="P55" s="5">
        <f t="shared" si="23"/>
        <v>3.7122864704467076</v>
      </c>
      <c r="Q55" s="5">
        <f t="shared" si="24"/>
        <v>2.2703239571326974</v>
      </c>
      <c r="R55" s="6">
        <f t="shared" si="25"/>
        <v>0.29015846268511614</v>
      </c>
      <c r="S55" s="6">
        <f t="shared" si="26"/>
        <v>0.26937576287846876</v>
      </c>
      <c r="T55" s="6">
        <f t="shared" si="27"/>
        <v>0.4404657744364151</v>
      </c>
      <c r="U55">
        <f t="shared" si="28"/>
        <v>0.72268834157380668</v>
      </c>
      <c r="V55">
        <f t="shared" si="29"/>
        <v>0.97429376569636594</v>
      </c>
      <c r="W55">
        <f t="shared" si="30"/>
        <v>1.1984000416692788</v>
      </c>
      <c r="X55" t="s">
        <v>92</v>
      </c>
      <c r="Y55" t="s">
        <v>35</v>
      </c>
      <c r="Z55" t="s">
        <v>147</v>
      </c>
      <c r="AA55" s="8" t="s">
        <v>299</v>
      </c>
      <c r="AB55" s="8" t="s">
        <v>305</v>
      </c>
      <c r="AC55" s="11">
        <v>44440</v>
      </c>
      <c r="AD55" s="8" t="s">
        <v>317</v>
      </c>
    </row>
    <row r="56" spans="1:30" x14ac:dyDescent="0.25">
      <c r="A56" s="9">
        <v>0.74163936753608262</v>
      </c>
      <c r="B56" s="9">
        <v>0.16264631998126314</v>
      </c>
      <c r="C56" s="9">
        <v>9.5673842831039177E-2</v>
      </c>
      <c r="D56" s="3">
        <f t="shared" si="34"/>
        <v>1.3483642370850109</v>
      </c>
      <c r="E56" s="4">
        <f t="shared" si="35"/>
        <v>6.1483100270279714</v>
      </c>
      <c r="F56" s="13">
        <f t="shared" si="36"/>
        <v>10.452177631936543</v>
      </c>
      <c r="G56" s="12">
        <v>3.9285018890546919E-2</v>
      </c>
      <c r="H56" s="7">
        <f t="shared" si="1"/>
        <v>1.0392850188905469</v>
      </c>
      <c r="I56" s="5">
        <f t="shared" si="31"/>
        <v>1.2973960103114071</v>
      </c>
      <c r="J56" s="5">
        <f t="shared" si="32"/>
        <v>5.9159036407465866</v>
      </c>
      <c r="K56" s="5">
        <f t="shared" si="33"/>
        <v>10.057084863105606</v>
      </c>
      <c r="L56">
        <v>2.57</v>
      </c>
      <c r="M56">
        <v>2.97</v>
      </c>
      <c r="N56">
        <v>3.19</v>
      </c>
      <c r="O56" s="5">
        <f t="shared" si="22"/>
        <v>2.6709624985487053</v>
      </c>
      <c r="P56" s="5">
        <f t="shared" si="23"/>
        <v>3.0866765061049244</v>
      </c>
      <c r="Q56" s="5">
        <f t="shared" si="24"/>
        <v>3.3153192102608444</v>
      </c>
      <c r="R56" s="6">
        <f t="shared" si="25"/>
        <v>0.37439687024559881</v>
      </c>
      <c r="S56" s="6">
        <f t="shared" si="26"/>
        <v>0.32397304933710058</v>
      </c>
      <c r="T56" s="6">
        <f t="shared" si="27"/>
        <v>0.30163008041730061</v>
      </c>
      <c r="U56">
        <f t="shared" si="28"/>
        <v>1.9808909381362567</v>
      </c>
      <c r="V56">
        <f t="shared" si="29"/>
        <v>0.50203657469058882</v>
      </c>
      <c r="W56">
        <f t="shared" si="30"/>
        <v>0.31718932905722091</v>
      </c>
      <c r="X56" t="s">
        <v>18</v>
      </c>
      <c r="Y56" t="s">
        <v>9</v>
      </c>
      <c r="Z56" t="s">
        <v>148</v>
      </c>
      <c r="AA56" s="8" t="s">
        <v>303</v>
      </c>
      <c r="AB56" s="8" t="s">
        <v>304</v>
      </c>
      <c r="AC56" s="11">
        <v>44440</v>
      </c>
      <c r="AD56" s="8" t="s">
        <v>317</v>
      </c>
    </row>
    <row r="57" spans="1:30" x14ac:dyDescent="0.25">
      <c r="A57" s="9">
        <v>1.9743578757040206E-2</v>
      </c>
      <c r="B57" s="9">
        <v>7.8322619305713881E-2</v>
      </c>
      <c r="C57" s="9">
        <v>0.90163093097860092</v>
      </c>
      <c r="D57" s="3">
        <f t="shared" si="34"/>
        <v>50.649378833785029</v>
      </c>
      <c r="E57" s="4">
        <f t="shared" si="35"/>
        <v>12.767703747198951</v>
      </c>
      <c r="F57" s="13">
        <f t="shared" si="36"/>
        <v>1.1091012582217343</v>
      </c>
      <c r="G57" s="12">
        <v>5.5375901453359244E-2</v>
      </c>
      <c r="H57" s="7">
        <f t="shared" si="1"/>
        <v>1.0553759014533592</v>
      </c>
      <c r="I57" s="5">
        <f t="shared" si="31"/>
        <v>47.991790189671491</v>
      </c>
      <c r="J57" s="5">
        <f t="shared" si="32"/>
        <v>12.097778364672276</v>
      </c>
      <c r="K57" s="5">
        <f t="shared" si="33"/>
        <v>1.0509063706063306</v>
      </c>
      <c r="L57">
        <v>10.26</v>
      </c>
      <c r="M57">
        <v>5.3</v>
      </c>
      <c r="N57">
        <v>1.3</v>
      </c>
      <c r="O57" s="5">
        <f t="shared" si="22"/>
        <v>10.828156748911466</v>
      </c>
      <c r="P57" s="5">
        <f t="shared" si="23"/>
        <v>5.5934922777028042</v>
      </c>
      <c r="Q57" s="5">
        <f t="shared" si="24"/>
        <v>1.371988671889367</v>
      </c>
      <c r="R57" s="6">
        <f t="shared" si="25"/>
        <v>9.235182156931078E-2</v>
      </c>
      <c r="S57" s="6">
        <f t="shared" si="26"/>
        <v>0.17877918666059028</v>
      </c>
      <c r="T57" s="6">
        <f t="shared" si="27"/>
        <v>0.7288689917700989</v>
      </c>
      <c r="U57">
        <f t="shared" si="28"/>
        <v>0.21378656556570996</v>
      </c>
      <c r="V57">
        <f t="shared" si="29"/>
        <v>0.43809696625596717</v>
      </c>
      <c r="W57">
        <f t="shared" si="30"/>
        <v>1.2370274235277043</v>
      </c>
      <c r="X57" t="s">
        <v>263</v>
      </c>
      <c r="Y57" t="s">
        <v>269</v>
      </c>
      <c r="Z57" t="s">
        <v>294</v>
      </c>
      <c r="AA57" s="8" t="s">
        <v>299</v>
      </c>
      <c r="AB57" s="8" t="s">
        <v>302</v>
      </c>
      <c r="AC57" s="11">
        <v>44440</v>
      </c>
      <c r="AD57" s="8" t="s">
        <v>300</v>
      </c>
    </row>
    <row r="58" spans="1:30" x14ac:dyDescent="0.25">
      <c r="A58" s="9">
        <v>0.14971262622143144</v>
      </c>
      <c r="B58" s="9">
        <v>0.18713760248053465</v>
      </c>
      <c r="C58" s="9">
        <v>0.66312409654208515</v>
      </c>
      <c r="D58" s="3">
        <f t="shared" si="34"/>
        <v>6.6794633508128882</v>
      </c>
      <c r="E58" s="4">
        <f t="shared" si="35"/>
        <v>5.3436614915701739</v>
      </c>
      <c r="F58" s="13">
        <f t="shared" si="36"/>
        <v>1.5080133646395626</v>
      </c>
      <c r="G58" s="12">
        <v>2.5966257635710699E-2</v>
      </c>
      <c r="H58" s="7">
        <f t="shared" si="1"/>
        <v>1.0259662576357107</v>
      </c>
      <c r="I58" s="5">
        <f t="shared" si="31"/>
        <v>6.5104123075210936</v>
      </c>
      <c r="J58" s="5">
        <f t="shared" si="32"/>
        <v>5.2084183585962966</v>
      </c>
      <c r="K58" s="5">
        <f t="shared" si="33"/>
        <v>1.469846940302604</v>
      </c>
      <c r="L58">
        <v>7.11</v>
      </c>
      <c r="M58">
        <v>4.7699999999999996</v>
      </c>
      <c r="N58">
        <v>1.48</v>
      </c>
      <c r="O58" s="5">
        <f t="shared" si="22"/>
        <v>7.2946200917899038</v>
      </c>
      <c r="P58" s="5">
        <f t="shared" si="23"/>
        <v>4.8938590489223399</v>
      </c>
      <c r="Q58" s="5">
        <f t="shared" si="24"/>
        <v>1.5184300613008519</v>
      </c>
      <c r="R58" s="6">
        <f t="shared" si="25"/>
        <v>0.13708733113126759</v>
      </c>
      <c r="S58" s="6">
        <f t="shared" si="26"/>
        <v>0.20433771998811584</v>
      </c>
      <c r="T58" s="6">
        <f t="shared" si="27"/>
        <v>0.65857494888061652</v>
      </c>
      <c r="U58">
        <f t="shared" si="28"/>
        <v>1.0920967312294858</v>
      </c>
      <c r="V58">
        <f t="shared" si="29"/>
        <v>0.91582504929299613</v>
      </c>
      <c r="W58">
        <f t="shared" si="30"/>
        <v>1.0069075625624704</v>
      </c>
      <c r="X58" t="s">
        <v>97</v>
      </c>
      <c r="Y58" t="s">
        <v>105</v>
      </c>
      <c r="Z58" t="s">
        <v>149</v>
      </c>
      <c r="AA58" s="8" t="s">
        <v>299</v>
      </c>
      <c r="AB58" s="8" t="s">
        <v>300</v>
      </c>
      <c r="AC58" s="11">
        <v>44440</v>
      </c>
      <c r="AD58" s="8" t="s">
        <v>311</v>
      </c>
    </row>
    <row r="59" spans="1:30" x14ac:dyDescent="0.25">
      <c r="A59" s="9">
        <v>0.39998944303640677</v>
      </c>
      <c r="B59" s="9">
        <v>0.27435320885685976</v>
      </c>
      <c r="C59" s="9">
        <v>0.325657189743498</v>
      </c>
      <c r="D59" s="3">
        <f t="shared" si="34"/>
        <v>2.500065982763902</v>
      </c>
      <c r="E59" s="4">
        <f t="shared" si="35"/>
        <v>3.6449364094069594</v>
      </c>
      <c r="F59" s="13">
        <f t="shared" si="36"/>
        <v>3.0707137182742508</v>
      </c>
      <c r="G59" s="12">
        <v>2.084352826033764E-2</v>
      </c>
      <c r="H59" s="7">
        <f t="shared" si="1"/>
        <v>1.0208435282603376</v>
      </c>
      <c r="I59" s="5">
        <f t="shared" si="31"/>
        <v>2.4490197699782352</v>
      </c>
      <c r="J59" s="5">
        <f t="shared" si="32"/>
        <v>3.5705142938197874</v>
      </c>
      <c r="K59" s="5">
        <f t="shared" si="33"/>
        <v>3.0080160507136515</v>
      </c>
      <c r="L59">
        <v>3.2</v>
      </c>
      <c r="M59">
        <v>3.35</v>
      </c>
      <c r="N59">
        <v>2.44</v>
      </c>
      <c r="O59" s="5">
        <f t="shared" si="22"/>
        <v>3.2666992904330807</v>
      </c>
      <c r="P59" s="5">
        <f t="shared" si="23"/>
        <v>3.4198258196721314</v>
      </c>
      <c r="Q59" s="5">
        <f t="shared" si="24"/>
        <v>2.4908582089552236</v>
      </c>
      <c r="R59" s="6">
        <f t="shared" si="25"/>
        <v>0.30611939180585723</v>
      </c>
      <c r="S59" s="6">
        <f t="shared" si="26"/>
        <v>0.29241255336678901</v>
      </c>
      <c r="T59" s="6">
        <f t="shared" si="27"/>
        <v>0.40146805482735382</v>
      </c>
      <c r="U59">
        <f t="shared" si="28"/>
        <v>1.3066452297477529</v>
      </c>
      <c r="V59">
        <f t="shared" si="29"/>
        <v>0.93824018735858972</v>
      </c>
      <c r="W59">
        <f t="shared" si="30"/>
        <v>0.81116588437788095</v>
      </c>
      <c r="X59" t="s">
        <v>98</v>
      </c>
      <c r="Y59" t="s">
        <v>96</v>
      </c>
      <c r="Z59" t="s">
        <v>149</v>
      </c>
      <c r="AA59" s="8" t="s">
        <v>306</v>
      </c>
      <c r="AB59" s="8" t="s">
        <v>309</v>
      </c>
      <c r="AC59" s="11">
        <v>44440</v>
      </c>
      <c r="AD59" s="8" t="s">
        <v>316</v>
      </c>
    </row>
    <row r="60" spans="1:30" x14ac:dyDescent="0.25">
      <c r="A60" s="9">
        <v>0.60216309656719047</v>
      </c>
      <c r="B60" s="9">
        <v>0.17923142632728667</v>
      </c>
      <c r="C60" s="9">
        <v>0.21850855657381205</v>
      </c>
      <c r="D60" s="3">
        <f t="shared" si="34"/>
        <v>1.660679649252498</v>
      </c>
      <c r="E60" s="4">
        <f t="shared" si="35"/>
        <v>5.5793786864918644</v>
      </c>
      <c r="F60" s="13">
        <f t="shared" si="36"/>
        <v>4.5764798215679976</v>
      </c>
      <c r="G60" s="12">
        <v>4.7785429958311809E-2</v>
      </c>
      <c r="H60" s="7">
        <f t="shared" si="1"/>
        <v>1.0477854299583118</v>
      </c>
      <c r="I60" s="5">
        <f t="shared" si="31"/>
        <v>1.5849424908672107</v>
      </c>
      <c r="J60" s="5">
        <f t="shared" si="32"/>
        <v>5.3249248624442611</v>
      </c>
      <c r="K60" s="5">
        <f t="shared" si="33"/>
        <v>4.3677643253257319</v>
      </c>
      <c r="L60">
        <v>1.63</v>
      </c>
      <c r="M60">
        <v>3.81</v>
      </c>
      <c r="N60">
        <v>5.82</v>
      </c>
      <c r="O60" s="5">
        <f t="shared" si="22"/>
        <v>1.7078902508320482</v>
      </c>
      <c r="P60" s="5">
        <f t="shared" si="23"/>
        <v>3.9920624881411682</v>
      </c>
      <c r="Q60" s="5">
        <f t="shared" si="24"/>
        <v>6.0981112023573747</v>
      </c>
      <c r="R60" s="6">
        <f t="shared" si="25"/>
        <v>0.58551771667577646</v>
      </c>
      <c r="S60" s="6">
        <f t="shared" si="26"/>
        <v>0.25049708088753692</v>
      </c>
      <c r="T60" s="6">
        <f t="shared" si="27"/>
        <v>0.16398520243668654</v>
      </c>
      <c r="U60">
        <f t="shared" si="28"/>
        <v>1.0284284820379417</v>
      </c>
      <c r="V60">
        <f t="shared" si="29"/>
        <v>0.71550305373719847</v>
      </c>
      <c r="W60">
        <f t="shared" si="30"/>
        <v>1.3324894766537034</v>
      </c>
      <c r="X60" t="s">
        <v>104</v>
      </c>
      <c r="Y60" t="s">
        <v>95</v>
      </c>
      <c r="Z60" t="s">
        <v>149</v>
      </c>
      <c r="AA60" s="8" t="s">
        <v>303</v>
      </c>
      <c r="AB60" s="8" t="s">
        <v>304</v>
      </c>
      <c r="AC60" s="11">
        <v>44440</v>
      </c>
      <c r="AD60" s="8" t="s">
        <v>316</v>
      </c>
    </row>
    <row r="61" spans="1:30" x14ac:dyDescent="0.25">
      <c r="A61" s="9">
        <v>0.23421546413336722</v>
      </c>
      <c r="B61" s="9">
        <v>0.25316551759363454</v>
      </c>
      <c r="C61" s="9">
        <v>0.51261815379017206</v>
      </c>
      <c r="D61" s="3">
        <f t="shared" si="34"/>
        <v>4.2695729067256591</v>
      </c>
      <c r="E61" s="4">
        <f t="shared" si="35"/>
        <v>3.9499850118021897</v>
      </c>
      <c r="F61" s="13">
        <f t="shared" si="36"/>
        <v>1.9507697739657617</v>
      </c>
      <c r="G61" s="12">
        <v>2.9502847978764457E-2</v>
      </c>
      <c r="H61" s="7">
        <f t="shared" si="1"/>
        <v>1.0295028479787645</v>
      </c>
      <c r="I61" s="5">
        <f t="shared" si="31"/>
        <v>4.1472181598216693</v>
      </c>
      <c r="J61" s="5">
        <f t="shared" si="32"/>
        <v>3.8367888146761748</v>
      </c>
      <c r="K61" s="5">
        <f t="shared" si="33"/>
        <v>1.8948658352871308</v>
      </c>
      <c r="L61">
        <v>4.28</v>
      </c>
      <c r="M61">
        <v>3.38</v>
      </c>
      <c r="N61">
        <v>2</v>
      </c>
      <c r="O61" s="5">
        <f t="shared" si="22"/>
        <v>4.4062721893491119</v>
      </c>
      <c r="P61" s="5">
        <f t="shared" si="23"/>
        <v>3.4797196261682237</v>
      </c>
      <c r="Q61" s="5">
        <f t="shared" si="24"/>
        <v>2.0590056959575289</v>
      </c>
      <c r="R61" s="6">
        <f t="shared" si="25"/>
        <v>0.22694921172078536</v>
      </c>
      <c r="S61" s="6">
        <f t="shared" si="26"/>
        <v>0.28737947519673412</v>
      </c>
      <c r="T61" s="6">
        <f t="shared" si="27"/>
        <v>0.48567131308248068</v>
      </c>
      <c r="U61">
        <f t="shared" si="28"/>
        <v>1.0320170859263504</v>
      </c>
      <c r="V61">
        <f t="shared" si="29"/>
        <v>0.88094502023960686</v>
      </c>
      <c r="W61">
        <f t="shared" si="30"/>
        <v>1.055483698505197</v>
      </c>
      <c r="X61" t="s">
        <v>46</v>
      </c>
      <c r="Y61" t="s">
        <v>47</v>
      </c>
      <c r="Z61" t="s">
        <v>150</v>
      </c>
      <c r="AA61" s="8" t="s">
        <v>299</v>
      </c>
      <c r="AB61" s="8" t="s">
        <v>305</v>
      </c>
      <c r="AC61" s="11">
        <v>44440</v>
      </c>
      <c r="AD61" s="8" t="s">
        <v>314</v>
      </c>
    </row>
    <row r="62" spans="1:30" x14ac:dyDescent="0.25">
      <c r="A62" s="9">
        <v>0.56005719945261123</v>
      </c>
      <c r="B62" s="9">
        <v>0.22828762829947039</v>
      </c>
      <c r="C62" s="9">
        <v>0.21165154489412549</v>
      </c>
      <c r="D62" s="3">
        <f t="shared" si="34"/>
        <v>1.7855319081289913</v>
      </c>
      <c r="E62" s="4">
        <f t="shared" si="35"/>
        <v>4.3804388676209305</v>
      </c>
      <c r="F62" s="13">
        <f t="shared" si="36"/>
        <v>4.7247469915715961</v>
      </c>
      <c r="G62" s="12">
        <v>3.1867646563205954E-2</v>
      </c>
      <c r="H62" s="7">
        <f t="shared" si="1"/>
        <v>1.031867646563206</v>
      </c>
      <c r="I62" s="5">
        <f t="shared" si="31"/>
        <v>1.7303884990250253</v>
      </c>
      <c r="J62" s="5">
        <f t="shared" si="32"/>
        <v>4.2451557447417372</v>
      </c>
      <c r="K62" s="5">
        <f t="shared" si="33"/>
        <v>4.5788304413924532</v>
      </c>
      <c r="L62">
        <v>1.71</v>
      </c>
      <c r="M62">
        <v>4.3099999999999996</v>
      </c>
      <c r="N62">
        <v>4.6500000000000004</v>
      </c>
      <c r="O62" s="5">
        <f t="shared" si="22"/>
        <v>1.7644936756230822</v>
      </c>
      <c r="P62" s="5">
        <f t="shared" si="23"/>
        <v>4.447349556687417</v>
      </c>
      <c r="Q62" s="5">
        <f t="shared" si="24"/>
        <v>4.7981845565189083</v>
      </c>
      <c r="R62" s="6">
        <f t="shared" si="25"/>
        <v>0.56673481680056326</v>
      </c>
      <c r="S62" s="6">
        <f t="shared" si="26"/>
        <v>0.22485302476310054</v>
      </c>
      <c r="T62" s="6">
        <f t="shared" si="27"/>
        <v>0.20841215843633615</v>
      </c>
      <c r="U62">
        <f t="shared" si="28"/>
        <v>0.98821738642130763</v>
      </c>
      <c r="V62">
        <f t="shared" si="29"/>
        <v>1.0152748825148716</v>
      </c>
      <c r="W62">
        <f t="shared" si="30"/>
        <v>1.0155431740743612</v>
      </c>
      <c r="X62" t="s">
        <v>52</v>
      </c>
      <c r="Y62" t="s">
        <v>111</v>
      </c>
      <c r="Z62" t="s">
        <v>151</v>
      </c>
      <c r="AA62" s="8" t="s">
        <v>303</v>
      </c>
      <c r="AB62" s="8" t="s">
        <v>304</v>
      </c>
      <c r="AC62" s="11">
        <v>44440</v>
      </c>
      <c r="AD62" s="8" t="s">
        <v>305</v>
      </c>
    </row>
    <row r="63" spans="1:30" x14ac:dyDescent="0.25">
      <c r="A63" s="9">
        <v>5.2946967976284877E-2</v>
      </c>
      <c r="B63" s="9">
        <v>7.9844355886475329E-2</v>
      </c>
      <c r="C63" s="9">
        <v>0.86428153008738251</v>
      </c>
      <c r="D63" s="3">
        <f t="shared" si="34"/>
        <v>18.88682276288046</v>
      </c>
      <c r="E63" s="4">
        <f t="shared" si="35"/>
        <v>12.524366799599768</v>
      </c>
      <c r="F63" s="13">
        <f t="shared" si="36"/>
        <v>1.1570303948285181</v>
      </c>
      <c r="G63" s="12">
        <v>2.9375480762253048E-2</v>
      </c>
      <c r="H63" s="7">
        <f t="shared" si="1"/>
        <v>1.029375480762253</v>
      </c>
      <c r="I63" s="5">
        <f t="shared" si="31"/>
        <v>18.347845966658113</v>
      </c>
      <c r="J63" s="5">
        <f t="shared" si="32"/>
        <v>12.166956600059551</v>
      </c>
      <c r="K63" s="5">
        <f t="shared" si="33"/>
        <v>1.1240120018904438</v>
      </c>
      <c r="L63">
        <v>3.57</v>
      </c>
      <c r="M63">
        <v>3.86</v>
      </c>
      <c r="N63">
        <v>2.04</v>
      </c>
      <c r="O63" s="5">
        <f t="shared" si="22"/>
        <v>3.6748704663212433</v>
      </c>
      <c r="P63" s="5">
        <f t="shared" si="23"/>
        <v>3.9733893557422966</v>
      </c>
      <c r="Q63" s="5">
        <f t="shared" si="24"/>
        <v>2.0999259807549961</v>
      </c>
      <c r="R63" s="6">
        <f t="shared" si="25"/>
        <v>0.27211843496651394</v>
      </c>
      <c r="S63" s="6">
        <f t="shared" si="26"/>
        <v>0.25167430384208672</v>
      </c>
      <c r="T63" s="6">
        <f t="shared" si="27"/>
        <v>0.47620726119139939</v>
      </c>
      <c r="U63">
        <f t="shared" si="28"/>
        <v>0.19457324889730593</v>
      </c>
      <c r="V63">
        <f t="shared" si="29"/>
        <v>0.31725271379542086</v>
      </c>
      <c r="W63">
        <f t="shared" si="30"/>
        <v>1.8149272397171756</v>
      </c>
      <c r="X63" t="s">
        <v>24</v>
      </c>
      <c r="Y63" t="s">
        <v>51</v>
      </c>
      <c r="Z63" t="s">
        <v>151</v>
      </c>
      <c r="AA63" s="8" t="s">
        <v>299</v>
      </c>
      <c r="AB63" s="8" t="s">
        <v>311</v>
      </c>
      <c r="AC63" s="11">
        <v>44440</v>
      </c>
      <c r="AD63" s="8" t="s">
        <v>311</v>
      </c>
    </row>
    <row r="64" spans="1:30" x14ac:dyDescent="0.25">
      <c r="A64" s="9">
        <v>0.36899127166386891</v>
      </c>
      <c r="B64" s="9">
        <v>0.28976035745773748</v>
      </c>
      <c r="C64" s="9">
        <v>0.34124831253398163</v>
      </c>
      <c r="D64" s="3">
        <f t="shared" si="34"/>
        <v>2.7100912048427692</v>
      </c>
      <c r="E64" s="4">
        <f t="shared" si="35"/>
        <v>3.4511277138586958</v>
      </c>
      <c r="F64" s="13">
        <f t="shared" si="36"/>
        <v>2.9304174211862795</v>
      </c>
      <c r="G64" s="12">
        <v>2.8950708084566124E-2</v>
      </c>
      <c r="H64" s="7">
        <f t="shared" si="1"/>
        <v>1.0289507080845661</v>
      </c>
      <c r="I64" s="5">
        <f t="shared" si="31"/>
        <v>2.6338396810938738</v>
      </c>
      <c r="J64" s="5">
        <f t="shared" si="32"/>
        <v>3.3540262781713919</v>
      </c>
      <c r="K64" s="5">
        <f t="shared" si="33"/>
        <v>2.8479667666893116</v>
      </c>
      <c r="L64">
        <v>3.5</v>
      </c>
      <c r="M64">
        <v>3.81</v>
      </c>
      <c r="N64">
        <v>2.08</v>
      </c>
      <c r="O64" s="5">
        <f t="shared" si="22"/>
        <v>3.6013274782959814</v>
      </c>
      <c r="P64" s="5">
        <f t="shared" si="23"/>
        <v>3.9203021978021968</v>
      </c>
      <c r="Q64" s="5">
        <f t="shared" si="24"/>
        <v>2.1402174728158978</v>
      </c>
      <c r="R64" s="6">
        <f t="shared" si="25"/>
        <v>0.27767538665302494</v>
      </c>
      <c r="S64" s="6">
        <f t="shared" si="26"/>
        <v>0.25508237619044288</v>
      </c>
      <c r="T64" s="6">
        <f t="shared" si="27"/>
        <v>0.46724223715653235</v>
      </c>
      <c r="U64">
        <f t="shared" si="28"/>
        <v>1.3288584058944684</v>
      </c>
      <c r="V64">
        <f t="shared" si="29"/>
        <v>1.1359481661775184</v>
      </c>
      <c r="W64">
        <f t="shared" si="30"/>
        <v>0.73034560105416779</v>
      </c>
      <c r="X64" t="s">
        <v>114</v>
      </c>
      <c r="Y64" t="s">
        <v>109</v>
      </c>
      <c r="Z64" t="s">
        <v>151</v>
      </c>
      <c r="AA64" s="8" t="s">
        <v>306</v>
      </c>
      <c r="AB64" s="8" t="s">
        <v>309</v>
      </c>
      <c r="AC64" s="11">
        <v>44440</v>
      </c>
      <c r="AD64" s="8" t="s">
        <v>314</v>
      </c>
    </row>
    <row r="65" spans="1:30" x14ac:dyDescent="0.25">
      <c r="A65" s="9">
        <v>0.23543539852779272</v>
      </c>
      <c r="B65" s="9">
        <v>0.23476545771988275</v>
      </c>
      <c r="C65" s="9">
        <v>0.52979657566104188</v>
      </c>
      <c r="D65" s="3">
        <f t="shared" si="34"/>
        <v>4.247449645436185</v>
      </c>
      <c r="E65" s="4">
        <f t="shared" si="35"/>
        <v>4.2595704228054672</v>
      </c>
      <c r="F65" s="13">
        <f t="shared" si="36"/>
        <v>1.8875169186442404</v>
      </c>
      <c r="G65" s="12">
        <v>3.1317775133058223E-2</v>
      </c>
      <c r="H65" s="7">
        <f t="shared" si="1"/>
        <v>1.0313177751330582</v>
      </c>
      <c r="I65" s="5">
        <f t="shared" si="31"/>
        <v>4.1184683788546055</v>
      </c>
      <c r="J65" s="5">
        <f t="shared" si="32"/>
        <v>4.1302210875361931</v>
      </c>
      <c r="K65" s="5">
        <f t="shared" si="33"/>
        <v>1.8301991531181718</v>
      </c>
      <c r="L65">
        <v>4.42</v>
      </c>
      <c r="M65">
        <v>4.28</v>
      </c>
      <c r="N65">
        <v>1.75</v>
      </c>
      <c r="O65" s="5">
        <f t="shared" si="22"/>
        <v>4.5584245660881173</v>
      </c>
      <c r="P65" s="5">
        <f t="shared" si="23"/>
        <v>4.4140400775694895</v>
      </c>
      <c r="Q65" s="5">
        <f t="shared" si="24"/>
        <v>1.804806106482852</v>
      </c>
      <c r="R65" s="6">
        <f t="shared" si="25"/>
        <v>0.21937403712663944</v>
      </c>
      <c r="S65" s="6">
        <f t="shared" si="26"/>
        <v>0.2265498233877912</v>
      </c>
      <c r="T65" s="6">
        <f t="shared" si="27"/>
        <v>0.55407613948556933</v>
      </c>
      <c r="U65">
        <f t="shared" si="28"/>
        <v>1.0732145043758363</v>
      </c>
      <c r="V65">
        <f t="shared" si="29"/>
        <v>1.036264139204508</v>
      </c>
      <c r="W65">
        <f t="shared" si="30"/>
        <v>0.95618009494675271</v>
      </c>
      <c r="X65" t="s">
        <v>23</v>
      </c>
      <c r="Y65" t="s">
        <v>115</v>
      </c>
      <c r="Z65" t="s">
        <v>151</v>
      </c>
      <c r="AA65" s="8" t="s">
        <v>299</v>
      </c>
      <c r="AB65" s="8" t="s">
        <v>300</v>
      </c>
      <c r="AC65" s="11">
        <v>44440</v>
      </c>
      <c r="AD65" s="8" t="s">
        <v>309</v>
      </c>
    </row>
    <row r="66" spans="1:30" x14ac:dyDescent="0.25">
      <c r="A66" s="9">
        <v>0.31158245086342173</v>
      </c>
      <c r="B66" s="9">
        <v>0.24958224647252947</v>
      </c>
      <c r="C66" s="9">
        <v>0.43883446754999794</v>
      </c>
      <c r="D66" s="3">
        <f t="shared" si="34"/>
        <v>3.2094233716594567</v>
      </c>
      <c r="E66" s="4">
        <f t="shared" si="35"/>
        <v>4.0066952442872017</v>
      </c>
      <c r="F66" s="13">
        <f t="shared" si="36"/>
        <v>2.278763574755136</v>
      </c>
      <c r="G66" s="12">
        <v>3.1137501254966171E-2</v>
      </c>
      <c r="H66" s="7">
        <f t="shared" ref="H66:H129" si="37">(G66/100%) + 1</f>
        <v>1.0311375012549662</v>
      </c>
      <c r="I66" s="5">
        <f t="shared" si="31"/>
        <v>3.1125076604753148</v>
      </c>
      <c r="J66" s="5">
        <f t="shared" si="32"/>
        <v>3.885704127151592</v>
      </c>
      <c r="K66" s="5">
        <f t="shared" si="33"/>
        <v>2.2099512159937178</v>
      </c>
      <c r="L66">
        <v>1.83</v>
      </c>
      <c r="M66">
        <v>3.81</v>
      </c>
      <c r="N66">
        <v>4.5</v>
      </c>
      <c r="O66" s="5">
        <f t="shared" si="22"/>
        <v>1.8869816272965882</v>
      </c>
      <c r="P66" s="5">
        <f t="shared" si="23"/>
        <v>3.9286338797814211</v>
      </c>
      <c r="Q66" s="5">
        <f t="shared" si="24"/>
        <v>4.6401187556473475</v>
      </c>
      <c r="R66" s="6">
        <f t="shared" si="25"/>
        <v>0.52994686621971221</v>
      </c>
      <c r="S66" s="6">
        <f t="shared" si="26"/>
        <v>0.25454140818427129</v>
      </c>
      <c r="T66" s="6">
        <f t="shared" si="27"/>
        <v>0.21551172559601636</v>
      </c>
      <c r="U66">
        <f t="shared" si="28"/>
        <v>0.58795036016731872</v>
      </c>
      <c r="V66">
        <f t="shared" si="29"/>
        <v>0.98051726928393623</v>
      </c>
      <c r="W66">
        <f t="shared" si="30"/>
        <v>2.0362440435032627</v>
      </c>
      <c r="X66" t="s">
        <v>54</v>
      </c>
      <c r="Y66" t="s">
        <v>49</v>
      </c>
      <c r="Z66" t="s">
        <v>151</v>
      </c>
      <c r="AA66" s="8" t="s">
        <v>306</v>
      </c>
      <c r="AB66" s="8" t="s">
        <v>309</v>
      </c>
      <c r="AC66" s="11">
        <v>44440</v>
      </c>
      <c r="AD66" s="8" t="s">
        <v>317</v>
      </c>
    </row>
    <row r="67" spans="1:30" x14ac:dyDescent="0.25">
      <c r="A67" s="9">
        <v>6.4159570488889026E-2</v>
      </c>
      <c r="B67" s="9">
        <v>0.34671675857580397</v>
      </c>
      <c r="C67" s="9">
        <v>0.58912365256567101</v>
      </c>
      <c r="D67" s="3">
        <f t="shared" si="34"/>
        <v>15.586139252181827</v>
      </c>
      <c r="E67" s="4">
        <f t="shared" si="35"/>
        <v>2.8841986297624156</v>
      </c>
      <c r="F67" s="13">
        <f t="shared" si="36"/>
        <v>1.697436515483526</v>
      </c>
      <c r="G67" s="12">
        <v>2.734492283672596E-2</v>
      </c>
      <c r="H67" s="7">
        <f t="shared" si="37"/>
        <v>1.027344922836726</v>
      </c>
      <c r="I67" s="5">
        <f t="shared" si="31"/>
        <v>15.171281724102027</v>
      </c>
      <c r="J67" s="5">
        <f t="shared" si="32"/>
        <v>2.8074296817455493</v>
      </c>
      <c r="K67" s="5">
        <f t="shared" si="33"/>
        <v>1.6522557105714111</v>
      </c>
      <c r="L67">
        <v>3.66</v>
      </c>
      <c r="M67">
        <v>3.25</v>
      </c>
      <c r="N67">
        <v>2.2400000000000002</v>
      </c>
      <c r="O67" s="5">
        <f t="shared" si="22"/>
        <v>3.7600824175824172</v>
      </c>
      <c r="P67" s="5">
        <f t="shared" si="23"/>
        <v>3.3388709992193593</v>
      </c>
      <c r="Q67" s="5">
        <f t="shared" si="24"/>
        <v>2.3012526271542662</v>
      </c>
      <c r="R67" s="6">
        <f t="shared" si="25"/>
        <v>0.26595161726347477</v>
      </c>
      <c r="S67" s="6">
        <f t="shared" si="26"/>
        <v>0.2995024366720978</v>
      </c>
      <c r="T67" s="6">
        <f t="shared" si="27"/>
        <v>0.43454594606442759</v>
      </c>
      <c r="U67">
        <f t="shared" si="28"/>
        <v>0.24124527291491135</v>
      </c>
      <c r="V67">
        <f t="shared" si="29"/>
        <v>1.1576425301520921</v>
      </c>
      <c r="W67">
        <f t="shared" si="30"/>
        <v>1.3557223531854676</v>
      </c>
      <c r="X67" t="s">
        <v>210</v>
      </c>
      <c r="Y67" t="s">
        <v>212</v>
      </c>
      <c r="Z67" t="s">
        <v>152</v>
      </c>
      <c r="AA67" s="8" t="s">
        <v>299</v>
      </c>
      <c r="AB67" s="8" t="s">
        <v>305</v>
      </c>
      <c r="AC67" s="11">
        <v>44440</v>
      </c>
      <c r="AD67" s="8" t="s">
        <v>317</v>
      </c>
    </row>
    <row r="68" spans="1:30" x14ac:dyDescent="0.25">
      <c r="A68" s="9">
        <v>0.12283038505361712</v>
      </c>
      <c r="B68" s="9">
        <v>0.19494236205450985</v>
      </c>
      <c r="C68" s="9">
        <v>0.68221613386025337</v>
      </c>
      <c r="D68" s="3">
        <f t="shared" si="34"/>
        <v>8.1413080286566419</v>
      </c>
      <c r="E68" s="4">
        <f t="shared" si="35"/>
        <v>5.1297213671822632</v>
      </c>
      <c r="F68" s="13">
        <f t="shared" si="36"/>
        <v>1.4658111269541483</v>
      </c>
      <c r="G68" s="12">
        <v>2.8021680820805805E-2</v>
      </c>
      <c r="H68" s="7">
        <f t="shared" si="37"/>
        <v>1.0280216808208058</v>
      </c>
      <c r="I68" s="5">
        <f t="shared" si="31"/>
        <v>7.919393316837791</v>
      </c>
      <c r="J68" s="5">
        <f t="shared" si="32"/>
        <v>4.989896091575158</v>
      </c>
      <c r="K68" s="5">
        <f t="shared" si="33"/>
        <v>1.4258562385413869</v>
      </c>
      <c r="L68">
        <v>2.42</v>
      </c>
      <c r="M68">
        <v>3.11</v>
      </c>
      <c r="N68">
        <v>3.41</v>
      </c>
      <c r="O68" s="5">
        <f t="shared" si="22"/>
        <v>2.48781246758635</v>
      </c>
      <c r="P68" s="5">
        <f t="shared" si="23"/>
        <v>3.1971474273527059</v>
      </c>
      <c r="Q68" s="5">
        <f t="shared" si="24"/>
        <v>3.5055539315989481</v>
      </c>
      <c r="R68" s="6">
        <f t="shared" si="25"/>
        <v>0.40195955805711903</v>
      </c>
      <c r="S68" s="6">
        <f t="shared" si="26"/>
        <v>0.31277882009589325</v>
      </c>
      <c r="T68" s="6">
        <f t="shared" si="27"/>
        <v>0.28526162184698767</v>
      </c>
      <c r="U68">
        <f t="shared" si="28"/>
        <v>0.30557896333482076</v>
      </c>
      <c r="V68">
        <f t="shared" si="29"/>
        <v>0.62325947132463588</v>
      </c>
      <c r="W68">
        <f t="shared" si="30"/>
        <v>2.391545450254045</v>
      </c>
      <c r="X68" t="s">
        <v>207</v>
      </c>
      <c r="Y68" t="s">
        <v>211</v>
      </c>
      <c r="Z68" t="s">
        <v>152</v>
      </c>
      <c r="AA68" s="8" t="s">
        <v>299</v>
      </c>
      <c r="AB68" s="8" t="s">
        <v>314</v>
      </c>
      <c r="AC68" s="11">
        <v>44440</v>
      </c>
      <c r="AD68" s="8" t="s">
        <v>309</v>
      </c>
    </row>
    <row r="69" spans="1:30" x14ac:dyDescent="0.25">
      <c r="A69" s="9">
        <v>0.48978343297631866</v>
      </c>
      <c r="B69" s="9">
        <v>0.2476762583186192</v>
      </c>
      <c r="C69" s="9">
        <v>0.26253917767527518</v>
      </c>
      <c r="D69" s="3">
        <f t="shared" si="34"/>
        <v>2.0417187121320017</v>
      </c>
      <c r="E69" s="4">
        <f t="shared" si="35"/>
        <v>4.037528694872182</v>
      </c>
      <c r="F69" s="13">
        <f t="shared" si="36"/>
        <v>3.8089553294665315</v>
      </c>
      <c r="G69" s="12">
        <v>2.7549475100192566E-2</v>
      </c>
      <c r="H69" s="7">
        <f t="shared" si="37"/>
        <v>1.0275494751001926</v>
      </c>
      <c r="I69" s="5">
        <f t="shared" si="31"/>
        <v>1.9869784974907621</v>
      </c>
      <c r="J69" s="5">
        <f t="shared" si="32"/>
        <v>3.9292791176585413</v>
      </c>
      <c r="K69" s="5">
        <f t="shared" si="33"/>
        <v>3.7068339985236567</v>
      </c>
      <c r="L69">
        <v>3.29</v>
      </c>
      <c r="M69">
        <v>3.44</v>
      </c>
      <c r="N69">
        <v>2.31</v>
      </c>
      <c r="O69" s="5">
        <f t="shared" si="22"/>
        <v>3.3806377730796338</v>
      </c>
      <c r="P69" s="5">
        <f t="shared" si="23"/>
        <v>3.5347701943446626</v>
      </c>
      <c r="Q69" s="5">
        <f t="shared" si="24"/>
        <v>2.3736392874814447</v>
      </c>
      <c r="R69" s="6">
        <f t="shared" si="25"/>
        <v>0.29580217317664226</v>
      </c>
      <c r="S69" s="6">
        <f t="shared" si="26"/>
        <v>0.28290382260207936</v>
      </c>
      <c r="T69" s="6">
        <f t="shared" si="27"/>
        <v>0.42129400422127838</v>
      </c>
      <c r="U69">
        <f t="shared" si="28"/>
        <v>1.6557803741483599</v>
      </c>
      <c r="V69">
        <f t="shared" si="29"/>
        <v>0.87547865575146444</v>
      </c>
      <c r="W69">
        <f t="shared" si="30"/>
        <v>0.62317330663310466</v>
      </c>
      <c r="X69" t="s">
        <v>63</v>
      </c>
      <c r="Y69" t="s">
        <v>61</v>
      </c>
      <c r="Z69" t="s">
        <v>153</v>
      </c>
      <c r="AA69" s="8" t="s">
        <v>312</v>
      </c>
      <c r="AB69" s="8" t="s">
        <v>309</v>
      </c>
      <c r="AC69" s="11">
        <v>44440</v>
      </c>
      <c r="AD69" s="8" t="s">
        <v>326</v>
      </c>
    </row>
    <row r="70" spans="1:30" x14ac:dyDescent="0.25">
      <c r="A70" s="9">
        <v>0.68673739329116235</v>
      </c>
      <c r="B70" s="9">
        <v>0.1655587618545622</v>
      </c>
      <c r="C70" s="9">
        <v>0.14760431742418648</v>
      </c>
      <c r="D70" s="3">
        <f t="shared" si="34"/>
        <v>1.4561606951494788</v>
      </c>
      <c r="E70" s="4">
        <f t="shared" si="35"/>
        <v>6.0401514773254128</v>
      </c>
      <c r="F70" s="13">
        <f t="shared" si="36"/>
        <v>6.7748695800421066</v>
      </c>
      <c r="G70" s="12">
        <v>2.9747348765753578E-2</v>
      </c>
      <c r="H70" s="7">
        <f t="shared" si="37"/>
        <v>1.0297473487657536</v>
      </c>
      <c r="I70" s="5">
        <f t="shared" si="31"/>
        <v>1.4140951145878846</v>
      </c>
      <c r="J70" s="5">
        <f t="shared" si="32"/>
        <v>5.8656635383087776</v>
      </c>
      <c r="K70" s="5">
        <f t="shared" si="33"/>
        <v>6.5791570992267259</v>
      </c>
      <c r="L70">
        <v>1.63</v>
      </c>
      <c r="M70">
        <v>4.29</v>
      </c>
      <c r="N70">
        <v>5.46</v>
      </c>
      <c r="O70" s="5">
        <f t="shared" si="22"/>
        <v>1.6784881784881782</v>
      </c>
      <c r="P70" s="5">
        <f t="shared" si="23"/>
        <v>4.4176161262050826</v>
      </c>
      <c r="Q70" s="5">
        <f t="shared" si="24"/>
        <v>5.6224205242610141</v>
      </c>
      <c r="R70" s="6">
        <f t="shared" si="25"/>
        <v>0.59577422874714825</v>
      </c>
      <c r="S70" s="6">
        <f t="shared" si="26"/>
        <v>0.22636643190159711</v>
      </c>
      <c r="T70" s="6">
        <f t="shared" si="27"/>
        <v>0.17785933935125486</v>
      </c>
      <c r="U70">
        <f t="shared" si="28"/>
        <v>1.1526805963650029</v>
      </c>
      <c r="V70">
        <f t="shared" si="29"/>
        <v>0.73137505620326082</v>
      </c>
      <c r="W70">
        <f t="shared" si="30"/>
        <v>0.82989354375528368</v>
      </c>
      <c r="X70" t="s">
        <v>117</v>
      </c>
      <c r="Y70" t="s">
        <v>59</v>
      </c>
      <c r="Z70" t="s">
        <v>153</v>
      </c>
      <c r="AA70" s="8" t="s">
        <v>303</v>
      </c>
      <c r="AB70" s="8" t="s">
        <v>304</v>
      </c>
      <c r="AC70" s="11">
        <v>44440</v>
      </c>
      <c r="AD70" s="8" t="s">
        <v>316</v>
      </c>
    </row>
    <row r="71" spans="1:30" x14ac:dyDescent="0.25">
      <c r="A71" s="9">
        <v>0.30286346072710735</v>
      </c>
      <c r="B71" s="9">
        <v>0.32691230280992944</v>
      </c>
      <c r="C71" s="9">
        <v>0.37022422757250589</v>
      </c>
      <c r="D71" s="3">
        <f t="shared" si="34"/>
        <v>3.301817913587938</v>
      </c>
      <c r="E71" s="4">
        <f t="shared" si="35"/>
        <v>3.0589243396612438</v>
      </c>
      <c r="F71" s="13">
        <f t="shared" si="36"/>
        <v>2.701065801546326</v>
      </c>
      <c r="G71" s="12">
        <v>2.8751863992138471E-2</v>
      </c>
      <c r="H71" s="7">
        <f t="shared" si="37"/>
        <v>1.0287518639921385</v>
      </c>
      <c r="I71" s="5">
        <f t="shared" si="31"/>
        <v>3.2095377215405656</v>
      </c>
      <c r="J71" s="5">
        <f t="shared" si="32"/>
        <v>2.9734326096779928</v>
      </c>
      <c r="K71" s="5">
        <f t="shared" si="33"/>
        <v>2.6255756087426803</v>
      </c>
      <c r="L71">
        <v>2.2799999999999998</v>
      </c>
      <c r="M71">
        <v>3.45</v>
      </c>
      <c r="N71">
        <v>3.33</v>
      </c>
      <c r="O71" s="5">
        <f t="shared" si="22"/>
        <v>2.3455542499020754</v>
      </c>
      <c r="P71" s="5">
        <f t="shared" si="23"/>
        <v>3.5491939307728777</v>
      </c>
      <c r="Q71" s="5">
        <f t="shared" si="24"/>
        <v>3.425743707093821</v>
      </c>
      <c r="R71" s="6">
        <f t="shared" si="25"/>
        <v>0.42633846564911004</v>
      </c>
      <c r="S71" s="6">
        <f t="shared" si="26"/>
        <v>0.28175411642897702</v>
      </c>
      <c r="T71" s="6">
        <f t="shared" si="27"/>
        <v>0.29190741792191316</v>
      </c>
      <c r="U71">
        <f t="shared" si="28"/>
        <v>0.71038267744851702</v>
      </c>
      <c r="V71">
        <f t="shared" si="29"/>
        <v>1.1602751610279869</v>
      </c>
      <c r="W71">
        <f t="shared" si="30"/>
        <v>1.2682933178201827</v>
      </c>
      <c r="X71" t="s">
        <v>60</v>
      </c>
      <c r="Y71" t="s">
        <v>57</v>
      </c>
      <c r="Z71" t="s">
        <v>153</v>
      </c>
      <c r="AA71" s="8" t="s">
        <v>306</v>
      </c>
      <c r="AB71" s="8" t="s">
        <v>307</v>
      </c>
      <c r="AC71" s="11">
        <v>44440</v>
      </c>
      <c r="AD71" s="8" t="s">
        <v>309</v>
      </c>
    </row>
    <row r="72" spans="1:30" x14ac:dyDescent="0.25">
      <c r="A72" s="9">
        <v>0.21580690606651745</v>
      </c>
      <c r="B72" s="9">
        <v>0.31974338993028767</v>
      </c>
      <c r="C72" s="9">
        <v>0.46444967458091729</v>
      </c>
      <c r="D72" s="3">
        <f t="shared" si="34"/>
        <v>4.6337720058494014</v>
      </c>
      <c r="E72" s="4">
        <f t="shared" si="35"/>
        <v>3.1275079688684913</v>
      </c>
      <c r="F72" s="13">
        <f t="shared" si="36"/>
        <v>2.1530858018198011</v>
      </c>
      <c r="G72" s="12">
        <v>2.1438524870233788E-2</v>
      </c>
      <c r="H72" s="7">
        <f t="shared" si="37"/>
        <v>1.0214385248702338</v>
      </c>
      <c r="I72" s="5">
        <f t="shared" si="31"/>
        <v>4.5365157990668976</v>
      </c>
      <c r="J72" s="5">
        <f t="shared" si="32"/>
        <v>3.061866076831024</v>
      </c>
      <c r="K72" s="5">
        <f t="shared" si="33"/>
        <v>2.1078956289546009</v>
      </c>
      <c r="L72">
        <v>2.31</v>
      </c>
      <c r="M72">
        <v>3.1</v>
      </c>
      <c r="N72">
        <v>3.76</v>
      </c>
      <c r="O72" s="5">
        <f t="shared" si="22"/>
        <v>2.3595229924502399</v>
      </c>
      <c r="P72" s="5">
        <f t="shared" si="23"/>
        <v>3.1664594270977249</v>
      </c>
      <c r="Q72" s="5">
        <f t="shared" si="24"/>
        <v>3.8406088535120788</v>
      </c>
      <c r="R72" s="6">
        <f t="shared" si="25"/>
        <v>0.42381447572229541</v>
      </c>
      <c r="S72" s="6">
        <f t="shared" si="26"/>
        <v>0.31581014158661364</v>
      </c>
      <c r="T72" s="6">
        <f t="shared" si="27"/>
        <v>0.26037538269109106</v>
      </c>
      <c r="U72">
        <f t="shared" si="28"/>
        <v>0.5092013567934971</v>
      </c>
      <c r="V72">
        <f t="shared" si="29"/>
        <v>1.0124544712969432</v>
      </c>
      <c r="W72">
        <f t="shared" si="30"/>
        <v>1.7837695322062748</v>
      </c>
      <c r="X72" t="s">
        <v>72</v>
      </c>
      <c r="Y72" t="s">
        <v>69</v>
      </c>
      <c r="Z72" t="s">
        <v>154</v>
      </c>
      <c r="AA72" s="8" t="s">
        <v>299</v>
      </c>
      <c r="AB72" s="8" t="s">
        <v>305</v>
      </c>
      <c r="AC72" s="11">
        <v>44440</v>
      </c>
      <c r="AD72" s="8" t="s">
        <v>301</v>
      </c>
    </row>
    <row r="73" spans="1:30" x14ac:dyDescent="0.25">
      <c r="A73" s="9">
        <v>0.90449649966324497</v>
      </c>
      <c r="B73" s="9">
        <v>8.0761530037586349E-2</v>
      </c>
      <c r="C73" s="9">
        <v>1.4564479951972806E-2</v>
      </c>
      <c r="D73" s="3">
        <f t="shared" si="34"/>
        <v>1.1055874736633167</v>
      </c>
      <c r="E73" s="4">
        <f t="shared" si="35"/>
        <v>12.382132923120709</v>
      </c>
      <c r="F73" s="13">
        <f t="shared" si="36"/>
        <v>68.660192694662385</v>
      </c>
      <c r="G73" s="12">
        <v>2.4721807961454623E-2</v>
      </c>
      <c r="H73" s="7">
        <f t="shared" si="37"/>
        <v>1.0247218079614546</v>
      </c>
      <c r="I73" s="5">
        <f t="shared" si="31"/>
        <v>1.0789147503972158</v>
      </c>
      <c r="J73" s="5">
        <f t="shared" si="32"/>
        <v>12.083409201325857</v>
      </c>
      <c r="K73" s="5">
        <f t="shared" si="33"/>
        <v>67.003739123355388</v>
      </c>
      <c r="L73">
        <v>1.6</v>
      </c>
      <c r="M73">
        <v>3.79</v>
      </c>
      <c r="N73">
        <v>7.36</v>
      </c>
      <c r="O73" s="5">
        <f t="shared" si="22"/>
        <v>1.6395548927383274</v>
      </c>
      <c r="P73" s="5">
        <f t="shared" si="23"/>
        <v>3.883695652173913</v>
      </c>
      <c r="Q73" s="5">
        <f t="shared" si="24"/>
        <v>7.5419525065963064</v>
      </c>
      <c r="R73" s="6">
        <f t="shared" si="25"/>
        <v>0.60992163448082837</v>
      </c>
      <c r="S73" s="6">
        <f t="shared" si="26"/>
        <v>0.25748670584942623</v>
      </c>
      <c r="T73" s="6">
        <f t="shared" si="27"/>
        <v>0.13259165966974532</v>
      </c>
      <c r="U73">
        <f t="shared" si="28"/>
        <v>1.4829716614875645</v>
      </c>
      <c r="V73">
        <f t="shared" si="29"/>
        <v>0.31365320306988698</v>
      </c>
      <c r="W73">
        <f t="shared" si="30"/>
        <v>0.10984461608105296</v>
      </c>
      <c r="X73" t="s">
        <v>64</v>
      </c>
      <c r="Y73" t="s">
        <v>25</v>
      </c>
      <c r="Z73" t="s">
        <v>154</v>
      </c>
      <c r="AA73" s="8" t="s">
        <v>303</v>
      </c>
      <c r="AB73" s="8" t="s">
        <v>316</v>
      </c>
      <c r="AC73" s="11">
        <v>44440</v>
      </c>
      <c r="AD73" s="8" t="s">
        <v>326</v>
      </c>
    </row>
    <row r="74" spans="1:30" x14ac:dyDescent="0.25">
      <c r="A74" s="9">
        <v>0.28318801224999063</v>
      </c>
      <c r="B74" s="9">
        <v>0.24954987160910605</v>
      </c>
      <c r="C74" s="9">
        <v>0.46726117519234328</v>
      </c>
      <c r="D74" s="3">
        <f t="shared" si="34"/>
        <v>3.5312229216723598</v>
      </c>
      <c r="E74" s="4">
        <f t="shared" si="35"/>
        <v>4.0072150450407609</v>
      </c>
      <c r="F74" s="13">
        <f t="shared" si="36"/>
        <v>2.1401307300748029</v>
      </c>
      <c r="G74" s="12">
        <v>2.4307832338335889E-2</v>
      </c>
      <c r="H74" s="7">
        <f t="shared" si="37"/>
        <v>1.0243078323383359</v>
      </c>
      <c r="I74" s="5">
        <f t="shared" si="31"/>
        <v>3.4474235285413424</v>
      </c>
      <c r="J74" s="5">
        <f t="shared" si="32"/>
        <v>3.912119890651339</v>
      </c>
      <c r="K74" s="5">
        <f t="shared" si="33"/>
        <v>2.0893433228848952</v>
      </c>
      <c r="L74">
        <v>7.1</v>
      </c>
      <c r="M74">
        <v>5.43</v>
      </c>
      <c r="N74">
        <v>1.43</v>
      </c>
      <c r="O74" s="5">
        <f t="shared" si="22"/>
        <v>7.2725856096021841</v>
      </c>
      <c r="P74" s="5">
        <f t="shared" si="23"/>
        <v>5.5619915295971634</v>
      </c>
      <c r="Q74" s="5">
        <f t="shared" si="24"/>
        <v>1.4647602002438203</v>
      </c>
      <c r="R74" s="6">
        <f t="shared" si="25"/>
        <v>0.13750267837062982</v>
      </c>
      <c r="S74" s="6">
        <f t="shared" si="26"/>
        <v>0.17979171573323605</v>
      </c>
      <c r="T74" s="6">
        <f t="shared" si="27"/>
        <v>0.68270560589613405</v>
      </c>
      <c r="U74">
        <f t="shared" si="28"/>
        <v>2.0595090627011294</v>
      </c>
      <c r="V74">
        <f t="shared" si="29"/>
        <v>1.3879942721019076</v>
      </c>
      <c r="W74">
        <f t="shared" si="30"/>
        <v>0.68442557254089953</v>
      </c>
      <c r="X74" t="s">
        <v>121</v>
      </c>
      <c r="Y74" t="s">
        <v>66</v>
      </c>
      <c r="Z74" t="s">
        <v>154</v>
      </c>
      <c r="AA74" s="8" t="s">
        <v>299</v>
      </c>
      <c r="AB74" s="8" t="s">
        <v>300</v>
      </c>
      <c r="AC74" s="11">
        <v>44440</v>
      </c>
      <c r="AD74" s="8" t="s">
        <v>324</v>
      </c>
    </row>
    <row r="75" spans="1:30" x14ac:dyDescent="0.25">
      <c r="A75" s="9">
        <v>0.10440650291595109</v>
      </c>
      <c r="B75" s="9">
        <v>0.15735711137619074</v>
      </c>
      <c r="C75" s="9">
        <v>0.73816779196802251</v>
      </c>
      <c r="D75" s="3">
        <f t="shared" si="34"/>
        <v>9.5779474656383812</v>
      </c>
      <c r="E75" s="4">
        <f t="shared" si="35"/>
        <v>6.3549717661588137</v>
      </c>
      <c r="F75" s="13">
        <f t="shared" si="36"/>
        <v>1.3547055437543665</v>
      </c>
      <c r="G75" s="12">
        <v>2.424457086634213E-2</v>
      </c>
      <c r="H75" s="7">
        <f t="shared" si="37"/>
        <v>1.0242445708663421</v>
      </c>
      <c r="I75" s="5">
        <f t="shared" si="31"/>
        <v>9.3512308857414936</v>
      </c>
      <c r="J75" s="5">
        <f t="shared" si="32"/>
        <v>6.2045452296452543</v>
      </c>
      <c r="K75" s="5">
        <f t="shared" si="33"/>
        <v>1.322638735208046</v>
      </c>
      <c r="L75">
        <v>7.18</v>
      </c>
      <c r="M75">
        <v>4.49</v>
      </c>
      <c r="N75">
        <v>1.51</v>
      </c>
      <c r="O75" s="5">
        <f t="shared" si="22"/>
        <v>7.3540760188203365</v>
      </c>
      <c r="P75" s="5">
        <f t="shared" si="23"/>
        <v>4.598858123189876</v>
      </c>
      <c r="Q75" s="5">
        <f t="shared" si="24"/>
        <v>1.5466093020081766</v>
      </c>
      <c r="R75" s="6">
        <f t="shared" si="25"/>
        <v>0.13597901319497233</v>
      </c>
      <c r="S75" s="6">
        <f t="shared" si="26"/>
        <v>0.2174452816792653</v>
      </c>
      <c r="T75" s="6">
        <f t="shared" si="27"/>
        <v>0.64657570512576246</v>
      </c>
      <c r="U75">
        <f t="shared" si="28"/>
        <v>0.76781335930309147</v>
      </c>
      <c r="V75">
        <f t="shared" si="29"/>
        <v>0.72366302989408893</v>
      </c>
      <c r="W75">
        <f t="shared" si="30"/>
        <v>1.14165717350058</v>
      </c>
      <c r="X75" t="s">
        <v>70</v>
      </c>
      <c r="Y75" t="s">
        <v>126</v>
      </c>
      <c r="Z75" t="s">
        <v>154</v>
      </c>
      <c r="AA75" s="8" t="s">
        <v>299</v>
      </c>
      <c r="AB75" s="8" t="s">
        <v>300</v>
      </c>
      <c r="AC75" s="11">
        <v>44440</v>
      </c>
      <c r="AD75" s="8" t="s">
        <v>307</v>
      </c>
    </row>
    <row r="76" spans="1:30" x14ac:dyDescent="0.25">
      <c r="A76" s="9">
        <v>0.39361852938156183</v>
      </c>
      <c r="B76" s="9">
        <v>0.43730142917265835</v>
      </c>
      <c r="C76" s="9">
        <v>0.16908004116191447</v>
      </c>
      <c r="D76" s="3">
        <f t="shared" si="34"/>
        <v>2.54053080674622</v>
      </c>
      <c r="E76" s="4">
        <f t="shared" si="35"/>
        <v>2.2867521880546455</v>
      </c>
      <c r="F76" s="13">
        <f t="shared" si="36"/>
        <v>5.9143586264116159</v>
      </c>
      <c r="G76" s="12">
        <v>3.3327214505700642E-2</v>
      </c>
      <c r="H76" s="7">
        <f t="shared" si="37"/>
        <v>1.0333272145057006</v>
      </c>
      <c r="I76" s="5">
        <f t="shared" si="31"/>
        <v>2.4585927585014788</v>
      </c>
      <c r="J76" s="5">
        <f t="shared" si="32"/>
        <v>2.2129990925948171</v>
      </c>
      <c r="K76" s="5">
        <f t="shared" si="33"/>
        <v>5.7236067562981887</v>
      </c>
      <c r="L76">
        <v>2.95</v>
      </c>
      <c r="M76">
        <v>3</v>
      </c>
      <c r="N76">
        <v>2.77</v>
      </c>
      <c r="O76" s="5">
        <f t="shared" si="22"/>
        <v>3.0483152827918172</v>
      </c>
      <c r="P76" s="5">
        <f t="shared" si="23"/>
        <v>3.0999816435171019</v>
      </c>
      <c r="Q76" s="5">
        <f t="shared" si="24"/>
        <v>2.8623163841807906</v>
      </c>
      <c r="R76" s="6">
        <f t="shared" si="25"/>
        <v>0.32805005625407102</v>
      </c>
      <c r="S76" s="6">
        <f t="shared" si="26"/>
        <v>0.32258255531650321</v>
      </c>
      <c r="T76" s="6">
        <f t="shared" si="27"/>
        <v>0.34936738842942588</v>
      </c>
      <c r="U76">
        <f t="shared" si="28"/>
        <v>1.1998733787038549</v>
      </c>
      <c r="V76">
        <f t="shared" si="29"/>
        <v>1.3556264031190348</v>
      </c>
      <c r="W76">
        <f t="shared" si="30"/>
        <v>0.4839605720557103</v>
      </c>
      <c r="X76" t="s">
        <v>244</v>
      </c>
      <c r="Y76" t="s">
        <v>241</v>
      </c>
      <c r="Z76" t="s">
        <v>293</v>
      </c>
      <c r="AA76" s="8" t="s">
        <v>306</v>
      </c>
      <c r="AB76" s="8" t="s">
        <v>307</v>
      </c>
      <c r="AC76" s="11">
        <v>44440</v>
      </c>
      <c r="AD76" s="8" t="s">
        <v>326</v>
      </c>
    </row>
    <row r="77" spans="1:30" x14ac:dyDescent="0.25">
      <c r="A77" s="9">
        <v>0.18907498644664966</v>
      </c>
      <c r="B77" s="9">
        <v>0.30818806669777071</v>
      </c>
      <c r="C77" s="9">
        <v>0.50273688741040568</v>
      </c>
      <c r="D77" s="3">
        <f t="shared" si="34"/>
        <v>5.2889068976988396</v>
      </c>
      <c r="E77" s="4">
        <f t="shared" si="35"/>
        <v>3.2447719689960128</v>
      </c>
      <c r="F77" s="13">
        <f t="shared" si="36"/>
        <v>1.9891120485528588</v>
      </c>
      <c r="G77" s="12">
        <v>3.3611827745620992E-2</v>
      </c>
      <c r="H77" s="7">
        <f t="shared" si="37"/>
        <v>1.033611827745621</v>
      </c>
      <c r="I77" s="5">
        <f t="shared" si="31"/>
        <v>5.1169179335285975</v>
      </c>
      <c r="J77" s="5">
        <f t="shared" si="32"/>
        <v>3.1392558423727457</v>
      </c>
      <c r="K77" s="5">
        <f t="shared" si="33"/>
        <v>1.9244284896499781</v>
      </c>
      <c r="L77">
        <v>3.11</v>
      </c>
      <c r="M77">
        <v>2.87</v>
      </c>
      <c r="N77">
        <v>2.75</v>
      </c>
      <c r="O77" s="5">
        <f t="shared" si="22"/>
        <v>3.2145327842888811</v>
      </c>
      <c r="P77" s="5">
        <f t="shared" si="23"/>
        <v>2.9664659456299325</v>
      </c>
      <c r="Q77" s="5">
        <f t="shared" si="24"/>
        <v>2.842432526300458</v>
      </c>
      <c r="R77" s="6">
        <f t="shared" si="25"/>
        <v>0.31108719901303478</v>
      </c>
      <c r="S77" s="6">
        <f t="shared" si="26"/>
        <v>0.33710145955767878</v>
      </c>
      <c r="T77" s="6">
        <f t="shared" si="27"/>
        <v>0.35181134142928655</v>
      </c>
      <c r="U77">
        <f t="shared" si="28"/>
        <v>0.60778774262173119</v>
      </c>
      <c r="V77">
        <f t="shared" si="29"/>
        <v>0.91422940470846303</v>
      </c>
      <c r="W77">
        <f t="shared" si="30"/>
        <v>1.4289956809463882</v>
      </c>
      <c r="X77" t="s">
        <v>276</v>
      </c>
      <c r="Y77" t="s">
        <v>279</v>
      </c>
      <c r="Z77" t="s">
        <v>293</v>
      </c>
      <c r="AA77" s="8" t="s">
        <v>299</v>
      </c>
      <c r="AB77" s="8" t="s">
        <v>305</v>
      </c>
      <c r="AC77" s="11">
        <v>44440</v>
      </c>
      <c r="AD77" s="8" t="s">
        <v>309</v>
      </c>
    </row>
    <row r="78" spans="1:30" x14ac:dyDescent="0.25">
      <c r="A78" s="9">
        <v>0.45943107003381983</v>
      </c>
      <c r="B78" s="9">
        <v>0.39251021001954178</v>
      </c>
      <c r="C78" s="9">
        <v>0.14805871765896012</v>
      </c>
      <c r="D78" s="3">
        <f t="shared" si="34"/>
        <v>2.1766050779421331</v>
      </c>
      <c r="E78" s="4">
        <f t="shared" si="35"/>
        <v>2.5477044277401428</v>
      </c>
      <c r="F78" s="13">
        <f t="shared" si="36"/>
        <v>6.7540771378515494</v>
      </c>
      <c r="G78" s="12">
        <v>3.5364696289139408E-2</v>
      </c>
      <c r="H78" s="7">
        <f t="shared" si="37"/>
        <v>1.0353646962891394</v>
      </c>
      <c r="I78" s="5">
        <f t="shared" si="31"/>
        <v>2.1022593157206582</v>
      </c>
      <c r="J78" s="5">
        <f t="shared" si="32"/>
        <v>2.4606831166557974</v>
      </c>
      <c r="K78" s="5">
        <f t="shared" si="33"/>
        <v>6.5233797927038681</v>
      </c>
      <c r="L78">
        <v>2.04</v>
      </c>
      <c r="M78">
        <v>2.95</v>
      </c>
      <c r="N78">
        <v>4.8499999999999996</v>
      </c>
      <c r="O78" s="5">
        <f t="shared" ref="O78:O134" si="38">(L78*H78)</f>
        <v>2.1121439804298445</v>
      </c>
      <c r="P78" s="5">
        <f t="shared" ref="P78:P134" si="39">(M78*H78)</f>
        <v>3.0543258540529616</v>
      </c>
      <c r="Q78" s="5">
        <f t="shared" ref="Q78:Q134" si="40">(N78*H78)</f>
        <v>5.021518777002326</v>
      </c>
      <c r="R78" s="6">
        <f t="shared" ref="R78:R134" si="41">(1/O78)</f>
        <v>0.47345257201475865</v>
      </c>
      <c r="S78" s="6">
        <f t="shared" ref="S78:S134" si="42">(1/P78)</f>
        <v>0.32740449047800257</v>
      </c>
      <c r="T78" s="6">
        <f t="shared" ref="T78:T134" si="43">(1/Q78)</f>
        <v>0.19914293750723872</v>
      </c>
      <c r="U78">
        <f t="shared" ref="U78:U134" si="44">(L78/I78)</f>
        <v>0.97038456899437475</v>
      </c>
      <c r="V78">
        <f t="shared" ref="V78:V134" si="45">(M78/J78)</f>
        <v>1.1988540824424443</v>
      </c>
      <c r="W78">
        <f t="shared" ref="W78:W134" si="46">(N78/K78)</f>
        <v>0.743479630823354</v>
      </c>
      <c r="X78" t="s">
        <v>242</v>
      </c>
      <c r="Y78" t="s">
        <v>275</v>
      </c>
      <c r="Z78" t="s">
        <v>293</v>
      </c>
      <c r="AA78" s="8" t="s">
        <v>312</v>
      </c>
      <c r="AB78" s="8" t="s">
        <v>308</v>
      </c>
      <c r="AC78" s="11">
        <v>44440</v>
      </c>
      <c r="AD78" s="8" t="s">
        <v>326</v>
      </c>
    </row>
    <row r="79" spans="1:30" x14ac:dyDescent="0.25">
      <c r="A79" s="9">
        <v>0.11545016164609148</v>
      </c>
      <c r="B79" s="9">
        <v>0.22838658869503009</v>
      </c>
      <c r="C79" s="9">
        <v>0.6561613269459512</v>
      </c>
      <c r="D79" s="3">
        <f t="shared" si="34"/>
        <v>8.6617462092904276</v>
      </c>
      <c r="E79" s="4">
        <f t="shared" si="35"/>
        <v>4.3785408141251372</v>
      </c>
      <c r="F79" s="13">
        <f t="shared" si="36"/>
        <v>1.524015450063809</v>
      </c>
      <c r="G79" s="12">
        <v>3.8869003591671447E-2</v>
      </c>
      <c r="H79" s="7">
        <f t="shared" si="37"/>
        <v>1.0388690035916714</v>
      </c>
      <c r="I79" s="5">
        <f t="shared" si="31"/>
        <v>8.3376693108989279</v>
      </c>
      <c r="J79" s="5">
        <f t="shared" si="32"/>
        <v>4.214718890434936</v>
      </c>
      <c r="K79" s="5">
        <f t="shared" si="33"/>
        <v>1.4669948230189231</v>
      </c>
      <c r="L79">
        <v>2.17</v>
      </c>
      <c r="M79">
        <v>3.45</v>
      </c>
      <c r="N79">
        <v>3.47</v>
      </c>
      <c r="O79" s="5">
        <f t="shared" si="38"/>
        <v>2.2543457377939271</v>
      </c>
      <c r="P79" s="5">
        <f t="shared" si="39"/>
        <v>3.5840980623912668</v>
      </c>
      <c r="Q79" s="5">
        <f t="shared" si="40"/>
        <v>3.6048754424631002</v>
      </c>
      <c r="R79" s="6">
        <f t="shared" si="41"/>
        <v>0.44358768188706793</v>
      </c>
      <c r="S79" s="6">
        <f t="shared" si="42"/>
        <v>0.27901022309998186</v>
      </c>
      <c r="T79" s="6">
        <f t="shared" si="43"/>
        <v>0.27740209501295027</v>
      </c>
      <c r="U79">
        <f t="shared" si="44"/>
        <v>0.26026457983448625</v>
      </c>
      <c r="V79">
        <f t="shared" si="45"/>
        <v>0.81855993001800864</v>
      </c>
      <c r="W79">
        <f t="shared" si="46"/>
        <v>2.3653798538014605</v>
      </c>
      <c r="X79" t="s">
        <v>136</v>
      </c>
      <c r="Y79" t="s">
        <v>79</v>
      </c>
      <c r="Z79" t="s">
        <v>155</v>
      </c>
      <c r="AA79" s="8" t="s">
        <v>299</v>
      </c>
      <c r="AB79" s="8" t="s">
        <v>305</v>
      </c>
      <c r="AC79" s="11">
        <v>44440</v>
      </c>
      <c r="AD79" s="8" t="s">
        <v>304</v>
      </c>
    </row>
    <row r="80" spans="1:30" x14ac:dyDescent="0.25">
      <c r="A80" s="9">
        <v>0.62495928458594152</v>
      </c>
      <c r="B80" s="9">
        <v>0.20926073599683703</v>
      </c>
      <c r="C80" s="9">
        <v>0.16577164069195122</v>
      </c>
      <c r="D80" s="3">
        <f t="shared" si="34"/>
        <v>1.6001042382505553</v>
      </c>
      <c r="E80" s="4">
        <f t="shared" si="35"/>
        <v>4.7787273385825948</v>
      </c>
      <c r="F80" s="13">
        <f t="shared" si="36"/>
        <v>6.0323949007555031</v>
      </c>
      <c r="G80" s="12">
        <v>3.871333026646373E-2</v>
      </c>
      <c r="H80" s="7">
        <f t="shared" si="37"/>
        <v>1.0387133302664637</v>
      </c>
      <c r="I80" s="5">
        <f t="shared" si="31"/>
        <v>1.5404676070153798</v>
      </c>
      <c r="J80" s="5">
        <f t="shared" si="32"/>
        <v>4.6006219419141337</v>
      </c>
      <c r="K80" s="5">
        <f t="shared" si="33"/>
        <v>5.8075647293445227</v>
      </c>
      <c r="L80">
        <v>2.31</v>
      </c>
      <c r="M80">
        <v>3.67</v>
      </c>
      <c r="N80">
        <v>3</v>
      </c>
      <c r="O80" s="5">
        <f t="shared" si="38"/>
        <v>2.3994277929155312</v>
      </c>
      <c r="P80" s="5">
        <f t="shared" si="39"/>
        <v>3.812077922077922</v>
      </c>
      <c r="Q80" s="5">
        <f t="shared" si="40"/>
        <v>3.1161399907993914</v>
      </c>
      <c r="R80" s="6">
        <f t="shared" si="41"/>
        <v>0.41676603186499961</v>
      </c>
      <c r="S80" s="6">
        <f t="shared" si="42"/>
        <v>0.26232412359895069</v>
      </c>
      <c r="T80" s="6">
        <f t="shared" si="43"/>
        <v>0.3209098445360497</v>
      </c>
      <c r="U80">
        <f t="shared" si="44"/>
        <v>1.4995446768761151</v>
      </c>
      <c r="V80">
        <f t="shared" si="45"/>
        <v>0.79771823165131905</v>
      </c>
      <c r="W80">
        <f t="shared" si="46"/>
        <v>0.51656763890061685</v>
      </c>
      <c r="X80" t="s">
        <v>74</v>
      </c>
      <c r="Y80" t="s">
        <v>133</v>
      </c>
      <c r="Z80" t="s">
        <v>155</v>
      </c>
      <c r="AA80" s="8" t="s">
        <v>303</v>
      </c>
      <c r="AB80" s="8" t="s">
        <v>304</v>
      </c>
      <c r="AC80" s="11">
        <v>44440</v>
      </c>
      <c r="AD80" s="8" t="s">
        <v>305</v>
      </c>
    </row>
    <row r="81" spans="1:30" x14ac:dyDescent="0.25">
      <c r="A81" s="9">
        <v>0.16418005758808521</v>
      </c>
      <c r="B81" s="9">
        <v>0.29096798215737457</v>
      </c>
      <c r="C81" s="9">
        <v>0.54485182119708486</v>
      </c>
      <c r="D81" s="3">
        <f t="shared" si="34"/>
        <v>6.0908737315034998</v>
      </c>
      <c r="E81" s="4">
        <f t="shared" si="35"/>
        <v>3.4368042579308069</v>
      </c>
      <c r="F81" s="13">
        <f t="shared" si="36"/>
        <v>1.8353613975317484</v>
      </c>
      <c r="G81" s="12">
        <v>3.8471149040864239E-2</v>
      </c>
      <c r="H81" s="7">
        <f t="shared" si="37"/>
        <v>1.0384711490408642</v>
      </c>
      <c r="I81" s="5">
        <f t="shared" ref="I81:I134" si="47">D81/H81</f>
        <v>5.8652315349627697</v>
      </c>
      <c r="J81" s="5">
        <f t="shared" ref="J81:J134" si="48">E81/H81</f>
        <v>3.3094845832790365</v>
      </c>
      <c r="K81" s="5">
        <f t="shared" ref="K81:K134" si="49">F81/H81</f>
        <v>1.767368693128254</v>
      </c>
      <c r="L81">
        <v>2.99</v>
      </c>
      <c r="M81">
        <v>3.48</v>
      </c>
      <c r="N81">
        <v>2.4</v>
      </c>
      <c r="O81" s="5">
        <f t="shared" si="38"/>
        <v>3.1050287356321844</v>
      </c>
      <c r="P81" s="5">
        <f t="shared" si="39"/>
        <v>3.6138795986622076</v>
      </c>
      <c r="Q81" s="5">
        <f t="shared" si="40"/>
        <v>2.492330757698074</v>
      </c>
      <c r="R81" s="6">
        <f t="shared" si="41"/>
        <v>0.32205821109620097</v>
      </c>
      <c r="S81" s="6">
        <f t="shared" si="42"/>
        <v>0.27671093424644855</v>
      </c>
      <c r="T81" s="6">
        <f t="shared" si="43"/>
        <v>0.40123085465735042</v>
      </c>
      <c r="U81">
        <f t="shared" si="44"/>
        <v>0.5097837966287514</v>
      </c>
      <c r="V81">
        <f t="shared" si="45"/>
        <v>1.0515232545824453</v>
      </c>
      <c r="W81">
        <f t="shared" si="46"/>
        <v>1.3579509523573061</v>
      </c>
      <c r="X81" t="s">
        <v>134</v>
      </c>
      <c r="Y81" t="s">
        <v>77</v>
      </c>
      <c r="Z81" t="s">
        <v>155</v>
      </c>
      <c r="AA81" s="8" t="s">
        <v>299</v>
      </c>
      <c r="AB81" s="8" t="s">
        <v>305</v>
      </c>
      <c r="AC81" s="11">
        <v>44440</v>
      </c>
      <c r="AD81" s="8" t="s">
        <v>308</v>
      </c>
    </row>
    <row r="82" spans="1:30" s="15" customFormat="1" x14ac:dyDescent="0.25">
      <c r="A82" s="14">
        <v>0.64592094878006245</v>
      </c>
      <c r="B82" s="14">
        <v>0.25742592372460604</v>
      </c>
      <c r="C82" s="14">
        <v>9.6652650840769197E-2</v>
      </c>
      <c r="D82" s="3">
        <f t="shared" si="34"/>
        <v>1.5481770670059227</v>
      </c>
      <c r="E82" s="4">
        <f t="shared" si="35"/>
        <v>3.8846126510156718</v>
      </c>
      <c r="F82" s="13">
        <f t="shared" si="36"/>
        <v>10.34632771373704</v>
      </c>
      <c r="G82" s="12">
        <v>4.6734893704613256E-2</v>
      </c>
      <c r="H82" s="7">
        <f t="shared" si="37"/>
        <v>1.0467348937046133</v>
      </c>
      <c r="I82" s="5">
        <f t="shared" si="47"/>
        <v>1.4790536518053783</v>
      </c>
      <c r="J82" s="5">
        <f t="shared" si="48"/>
        <v>3.7111714478794311</v>
      </c>
      <c r="K82" s="5">
        <f t="shared" si="49"/>
        <v>9.8843821639682101</v>
      </c>
      <c r="L82">
        <v>1.31</v>
      </c>
      <c r="M82">
        <v>5.39</v>
      </c>
      <c r="N82">
        <v>10.220000000000001</v>
      </c>
      <c r="O82" s="5">
        <f t="shared" si="38"/>
        <v>1.3712227107530435</v>
      </c>
      <c r="P82" s="5">
        <f t="shared" si="39"/>
        <v>5.6419010770678648</v>
      </c>
      <c r="Q82" s="5">
        <f t="shared" si="40"/>
        <v>10.697630613661149</v>
      </c>
      <c r="R82" s="6">
        <f t="shared" si="41"/>
        <v>0.72927613593186724</v>
      </c>
      <c r="S82" s="6">
        <f t="shared" si="42"/>
        <v>0.17724522042128874</v>
      </c>
      <c r="T82" s="6">
        <f t="shared" si="43"/>
        <v>9.3478643646844037E-2</v>
      </c>
      <c r="U82">
        <f t="shared" si="44"/>
        <v>0.88570147431837498</v>
      </c>
      <c r="V82">
        <f t="shared" si="45"/>
        <v>1.4523715963270449</v>
      </c>
      <c r="W82">
        <f t="shared" si="46"/>
        <v>1.0339543565257145</v>
      </c>
      <c r="X82" t="s">
        <v>27</v>
      </c>
      <c r="Y82" t="s">
        <v>127</v>
      </c>
      <c r="Z82" t="s">
        <v>155</v>
      </c>
      <c r="AA82" s="19" t="s">
        <v>303</v>
      </c>
      <c r="AB82" s="19" t="s">
        <v>308</v>
      </c>
      <c r="AC82" s="11">
        <v>44440</v>
      </c>
      <c r="AD82" s="19" t="s">
        <v>321</v>
      </c>
    </row>
    <row r="83" spans="1:30" x14ac:dyDescent="0.25">
      <c r="A83" s="9">
        <v>0.22191756478545266</v>
      </c>
      <c r="B83" s="9">
        <v>0.18002825253720164</v>
      </c>
      <c r="C83" s="9">
        <v>0.59795998366275416</v>
      </c>
      <c r="D83" s="3">
        <f t="shared" si="34"/>
        <v>4.5061777825779066</v>
      </c>
      <c r="E83" s="4">
        <f t="shared" si="35"/>
        <v>5.5546837005117107</v>
      </c>
      <c r="F83" s="13">
        <f t="shared" si="36"/>
        <v>1.6723527114215624</v>
      </c>
      <c r="G83" s="12">
        <v>3.9178545523273378E-2</v>
      </c>
      <c r="H83" s="7">
        <f t="shared" si="37"/>
        <v>1.0391785455232734</v>
      </c>
      <c r="I83" s="5">
        <f t="shared" si="47"/>
        <v>4.3362883134859587</v>
      </c>
      <c r="J83" s="5">
        <f t="shared" si="48"/>
        <v>5.3452640303641719</v>
      </c>
      <c r="K83" s="5">
        <f t="shared" si="49"/>
        <v>1.6093025771422726</v>
      </c>
      <c r="L83">
        <v>2.81</v>
      </c>
      <c r="M83">
        <v>3.51</v>
      </c>
      <c r="N83">
        <v>2.5099999999999998</v>
      </c>
      <c r="O83" s="5">
        <f t="shared" si="38"/>
        <v>2.920091712920398</v>
      </c>
      <c r="P83" s="5">
        <f t="shared" si="39"/>
        <v>3.6475166947866895</v>
      </c>
      <c r="Q83" s="5">
        <f t="shared" si="40"/>
        <v>2.6083381492634161</v>
      </c>
      <c r="R83" s="6">
        <f t="shared" si="41"/>
        <v>0.34245499741509661</v>
      </c>
      <c r="S83" s="6">
        <f t="shared" si="42"/>
        <v>0.27415912898473549</v>
      </c>
      <c r="T83" s="6">
        <f t="shared" si="43"/>
        <v>0.3833858736001679</v>
      </c>
      <c r="U83">
        <f t="shared" si="44"/>
        <v>0.64801964188147587</v>
      </c>
      <c r="V83">
        <f t="shared" si="45"/>
        <v>0.6566560566627172</v>
      </c>
      <c r="W83">
        <f t="shared" si="46"/>
        <v>1.5596818371204906</v>
      </c>
      <c r="X83" t="s">
        <v>197</v>
      </c>
      <c r="Y83" t="s">
        <v>191</v>
      </c>
      <c r="Z83" t="s">
        <v>166</v>
      </c>
      <c r="AA83" s="8" t="s">
        <v>299</v>
      </c>
      <c r="AB83" s="8" t="s">
        <v>300</v>
      </c>
      <c r="AC83" s="11">
        <v>44470</v>
      </c>
      <c r="AD83" s="8" t="s">
        <v>315</v>
      </c>
    </row>
    <row r="84" spans="1:30" x14ac:dyDescent="0.25">
      <c r="A84" s="9">
        <v>0.59081708636630681</v>
      </c>
      <c r="B84" s="9">
        <v>0.18279525489516962</v>
      </c>
      <c r="C84" s="9">
        <v>0.22630796214255078</v>
      </c>
      <c r="D84" s="3">
        <f t="shared" si="34"/>
        <v>1.6925712256398753</v>
      </c>
      <c r="E84" s="4">
        <f t="shared" si="35"/>
        <v>5.4706015239481198</v>
      </c>
      <c r="F84" s="13">
        <f t="shared" si="36"/>
        <v>4.4187574777864098</v>
      </c>
      <c r="G84" s="12">
        <v>3.9591897841553036E-2</v>
      </c>
      <c r="H84" s="7">
        <f t="shared" si="37"/>
        <v>1.039591897841553</v>
      </c>
      <c r="I84" s="5">
        <f t="shared" si="47"/>
        <v>1.6281112128269439</v>
      </c>
      <c r="J84" s="5">
        <f t="shared" si="48"/>
        <v>5.2622587145075164</v>
      </c>
      <c r="K84" s="5">
        <f t="shared" si="49"/>
        <v>4.2504731779468754</v>
      </c>
      <c r="L84">
        <v>3.05</v>
      </c>
      <c r="M84">
        <v>3.92</v>
      </c>
      <c r="N84">
        <v>2.19</v>
      </c>
      <c r="O84" s="5">
        <f t="shared" si="38"/>
        <v>3.1707552884167365</v>
      </c>
      <c r="P84" s="5">
        <f t="shared" si="39"/>
        <v>4.075200239538888</v>
      </c>
      <c r="Q84" s="5">
        <f t="shared" si="40"/>
        <v>2.2767062562730009</v>
      </c>
      <c r="R84" s="6">
        <f t="shared" si="41"/>
        <v>0.31538226985007511</v>
      </c>
      <c r="S84" s="6">
        <f t="shared" si="42"/>
        <v>0.24538671506192067</v>
      </c>
      <c r="T84" s="6">
        <f t="shared" si="43"/>
        <v>0.43923101508800416</v>
      </c>
      <c r="U84">
        <f t="shared" si="44"/>
        <v>1.8733364010829352</v>
      </c>
      <c r="V84">
        <f t="shared" si="45"/>
        <v>0.74492726653536734</v>
      </c>
      <c r="W84">
        <f t="shared" si="46"/>
        <v>0.51523675325433893</v>
      </c>
      <c r="X84" t="s">
        <v>196</v>
      </c>
      <c r="Y84" t="s">
        <v>170</v>
      </c>
      <c r="Z84" t="s">
        <v>166</v>
      </c>
      <c r="AA84" s="8" t="s">
        <v>303</v>
      </c>
      <c r="AB84" s="8" t="s">
        <v>304</v>
      </c>
      <c r="AC84" s="11">
        <v>44470</v>
      </c>
      <c r="AD84" s="8" t="s">
        <v>309</v>
      </c>
    </row>
    <row r="85" spans="1:30" x14ac:dyDescent="0.25">
      <c r="A85" s="9">
        <v>0.42257273316489274</v>
      </c>
      <c r="B85" s="9">
        <v>0.23224574225652631</v>
      </c>
      <c r="C85" s="9">
        <v>0.34517903032010328</v>
      </c>
      <c r="D85" s="3">
        <f t="shared" si="34"/>
        <v>2.3664565210121791</v>
      </c>
      <c r="E85" s="4">
        <f t="shared" si="35"/>
        <v>4.3057839953657933</v>
      </c>
      <c r="F85" s="13">
        <f t="shared" si="36"/>
        <v>2.897047364298595</v>
      </c>
      <c r="G85" s="12">
        <v>4.2305088776882549E-2</v>
      </c>
      <c r="H85" s="7">
        <f t="shared" si="37"/>
        <v>1.0423050887768825</v>
      </c>
      <c r="I85" s="5">
        <f t="shared" si="47"/>
        <v>2.2704067614110501</v>
      </c>
      <c r="J85" s="5">
        <f t="shared" si="48"/>
        <v>4.1310207939390535</v>
      </c>
      <c r="K85" s="5">
        <f t="shared" si="49"/>
        <v>2.7794619785443082</v>
      </c>
      <c r="L85">
        <v>3.68</v>
      </c>
      <c r="M85">
        <v>3.92</v>
      </c>
      <c r="N85">
        <v>1.94</v>
      </c>
      <c r="O85" s="5">
        <f t="shared" si="38"/>
        <v>3.835682726698928</v>
      </c>
      <c r="P85" s="5">
        <f t="shared" si="39"/>
        <v>4.0858359480053794</v>
      </c>
      <c r="Q85" s="5">
        <f t="shared" si="40"/>
        <v>2.0220718722271522</v>
      </c>
      <c r="R85" s="6">
        <f t="shared" si="41"/>
        <v>0.26070978004497825</v>
      </c>
      <c r="S85" s="6">
        <f t="shared" si="42"/>
        <v>0.24474795677691841</v>
      </c>
      <c r="T85" s="6">
        <f t="shared" si="43"/>
        <v>0.49454226317810313</v>
      </c>
      <c r="U85">
        <f t="shared" si="44"/>
        <v>1.6208549333745343</v>
      </c>
      <c r="V85">
        <f t="shared" si="45"/>
        <v>0.94891800248290714</v>
      </c>
      <c r="W85">
        <f t="shared" si="46"/>
        <v>0.69797680809292417</v>
      </c>
      <c r="X85" t="s">
        <v>171</v>
      </c>
      <c r="Y85" t="s">
        <v>195</v>
      </c>
      <c r="Z85" t="s">
        <v>166</v>
      </c>
      <c r="AA85" s="8" t="s">
        <v>303</v>
      </c>
      <c r="AB85" s="8" t="s">
        <v>304</v>
      </c>
      <c r="AC85" s="11">
        <v>44470</v>
      </c>
      <c r="AD85" s="8" t="s">
        <v>308</v>
      </c>
    </row>
    <row r="86" spans="1:30" x14ac:dyDescent="0.25">
      <c r="A86" s="9">
        <v>7.9202546924767456E-2</v>
      </c>
      <c r="B86" s="9">
        <v>0.21806644507590331</v>
      </c>
      <c r="C86" s="9">
        <v>0.70272900770046143</v>
      </c>
      <c r="D86" s="3">
        <f t="shared" si="34"/>
        <v>12.625856602185726</v>
      </c>
      <c r="E86" s="4">
        <f t="shared" si="35"/>
        <v>4.5857582520406828</v>
      </c>
      <c r="F86" s="13">
        <f t="shared" si="36"/>
        <v>1.4230236535592828</v>
      </c>
      <c r="G86" s="12">
        <v>4.5224865979582862E-2</v>
      </c>
      <c r="H86" s="7">
        <f t="shared" si="37"/>
        <v>1.0452248659795829</v>
      </c>
      <c r="I86" s="5">
        <f t="shared" si="47"/>
        <v>12.079560114897186</v>
      </c>
      <c r="J86" s="5">
        <f t="shared" si="48"/>
        <v>4.387341328454637</v>
      </c>
      <c r="K86" s="5">
        <f t="shared" si="49"/>
        <v>1.3614521619954263</v>
      </c>
      <c r="L86">
        <v>5.94</v>
      </c>
      <c r="M86">
        <v>4.24</v>
      </c>
      <c r="N86">
        <v>1.56</v>
      </c>
      <c r="O86" s="5">
        <f t="shared" si="38"/>
        <v>6.2086357039187225</v>
      </c>
      <c r="P86" s="5">
        <f t="shared" si="39"/>
        <v>4.4317534317534317</v>
      </c>
      <c r="Q86" s="5">
        <f t="shared" si="40"/>
        <v>1.6305507909281494</v>
      </c>
      <c r="R86" s="6">
        <f t="shared" si="41"/>
        <v>0.16106598094792823</v>
      </c>
      <c r="S86" s="6">
        <f t="shared" si="42"/>
        <v>0.22564432236572965</v>
      </c>
      <c r="T86" s="6">
        <f t="shared" si="43"/>
        <v>0.61328969668634215</v>
      </c>
      <c r="U86">
        <f t="shared" si="44"/>
        <v>0.4917397606784093</v>
      </c>
      <c r="V86">
        <f t="shared" si="45"/>
        <v>0.96641671631540571</v>
      </c>
      <c r="W86">
        <f t="shared" si="46"/>
        <v>1.1458353393141409</v>
      </c>
      <c r="X86" t="s">
        <v>174</v>
      </c>
      <c r="Y86" t="s">
        <v>164</v>
      </c>
      <c r="Z86" t="s">
        <v>166</v>
      </c>
      <c r="AA86" s="8" t="s">
        <v>299</v>
      </c>
      <c r="AB86" s="8" t="s">
        <v>305</v>
      </c>
      <c r="AC86" s="11">
        <v>44470</v>
      </c>
      <c r="AD86" s="8" t="s">
        <v>300</v>
      </c>
    </row>
    <row r="87" spans="1:30" x14ac:dyDescent="0.25">
      <c r="A87" s="9">
        <v>9.7439862973320926E-2</v>
      </c>
      <c r="B87" s="9">
        <v>0.15387242507691895</v>
      </c>
      <c r="C87" s="9">
        <v>0.74861616414038401</v>
      </c>
      <c r="D87" s="3">
        <f t="shared" si="34"/>
        <v>10.262740212122429</v>
      </c>
      <c r="E87" s="4">
        <f t="shared" si="35"/>
        <v>6.4988902300078273</v>
      </c>
      <c r="F87" s="13">
        <f t="shared" si="36"/>
        <v>1.3357980336268498</v>
      </c>
      <c r="G87" s="12">
        <v>2.2079225893449239E-2</v>
      </c>
      <c r="H87" s="7">
        <f t="shared" si="37"/>
        <v>1.0220792258934492</v>
      </c>
      <c r="I87" s="5">
        <f t="shared" si="47"/>
        <v>10.041041782403187</v>
      </c>
      <c r="J87" s="5">
        <f t="shared" si="48"/>
        <v>6.3584994835667761</v>
      </c>
      <c r="K87" s="5">
        <f t="shared" si="49"/>
        <v>1.3069417710345923</v>
      </c>
      <c r="L87">
        <v>3.37</v>
      </c>
      <c r="M87">
        <v>3.56</v>
      </c>
      <c r="N87">
        <v>2.25</v>
      </c>
      <c r="O87" s="5">
        <f t="shared" si="38"/>
        <v>3.4444069912609239</v>
      </c>
      <c r="P87" s="5">
        <f t="shared" si="39"/>
        <v>3.6386020441806792</v>
      </c>
      <c r="Q87" s="5">
        <f t="shared" si="40"/>
        <v>2.2996782582602608</v>
      </c>
      <c r="R87" s="6">
        <f t="shared" si="41"/>
        <v>0.29032573750348861</v>
      </c>
      <c r="S87" s="6">
        <f t="shared" si="42"/>
        <v>0.27483082454684177</v>
      </c>
      <c r="T87" s="6">
        <f t="shared" si="43"/>
        <v>0.43484343794966962</v>
      </c>
      <c r="U87">
        <f t="shared" si="44"/>
        <v>0.33562254525281304</v>
      </c>
      <c r="V87">
        <f t="shared" si="45"/>
        <v>0.5598805204279157</v>
      </c>
      <c r="W87">
        <f t="shared" si="46"/>
        <v>1.721576316455836</v>
      </c>
      <c r="X87" t="s">
        <v>219</v>
      </c>
      <c r="Y87" t="s">
        <v>226</v>
      </c>
      <c r="Z87" t="s">
        <v>291</v>
      </c>
      <c r="AA87" s="8" t="s">
        <v>299</v>
      </c>
      <c r="AB87" s="8" t="s">
        <v>300</v>
      </c>
      <c r="AC87" s="11">
        <v>44470</v>
      </c>
      <c r="AD87" s="8" t="s">
        <v>311</v>
      </c>
    </row>
    <row r="88" spans="1:30" x14ac:dyDescent="0.25">
      <c r="A88" s="9">
        <v>0.1381715470483949</v>
      </c>
      <c r="B88" s="9">
        <v>0.20888111398896977</v>
      </c>
      <c r="C88" s="9">
        <v>0.65294092181364272</v>
      </c>
      <c r="D88" s="3">
        <f t="shared" si="34"/>
        <v>7.2373800638545918</v>
      </c>
      <c r="E88" s="4">
        <f t="shared" si="35"/>
        <v>4.7874122313078349</v>
      </c>
      <c r="F88" s="13">
        <f t="shared" si="36"/>
        <v>1.5315321288522519</v>
      </c>
      <c r="G88" s="12">
        <v>2.3671632116200492E-2</v>
      </c>
      <c r="H88" s="7">
        <f t="shared" si="37"/>
        <v>1.0236716321162005</v>
      </c>
      <c r="I88" s="5">
        <f t="shared" si="47"/>
        <v>7.0700211247360736</v>
      </c>
      <c r="J88" s="5">
        <f t="shared" si="48"/>
        <v>4.6767069449907339</v>
      </c>
      <c r="K88" s="5">
        <f t="shared" si="49"/>
        <v>1.4961166069300653</v>
      </c>
      <c r="L88">
        <v>4.26</v>
      </c>
      <c r="M88">
        <v>3.73</v>
      </c>
      <c r="N88">
        <v>1.92</v>
      </c>
      <c r="O88" s="5">
        <f t="shared" si="38"/>
        <v>4.3608411528150137</v>
      </c>
      <c r="P88" s="5">
        <f t="shared" si="39"/>
        <v>3.8182951877934279</v>
      </c>
      <c r="Q88" s="5">
        <f t="shared" si="40"/>
        <v>1.9654495336631048</v>
      </c>
      <c r="R88" s="6">
        <f t="shared" si="41"/>
        <v>0.22931355785671742</v>
      </c>
      <c r="S88" s="6">
        <f t="shared" si="42"/>
        <v>0.26189698564869068</v>
      </c>
      <c r="T88" s="6">
        <f t="shared" si="43"/>
        <v>0.50878945649459184</v>
      </c>
      <c r="U88">
        <f t="shared" si="44"/>
        <v>0.6025441685167563</v>
      </c>
      <c r="V88">
        <f t="shared" si="45"/>
        <v>0.79756975236501382</v>
      </c>
      <c r="W88">
        <f t="shared" si="46"/>
        <v>1.2833224302881818</v>
      </c>
      <c r="X88" t="s">
        <v>214</v>
      </c>
      <c r="Y88" t="s">
        <v>224</v>
      </c>
      <c r="Z88" t="s">
        <v>291</v>
      </c>
      <c r="AA88" s="8" t="s">
        <v>299</v>
      </c>
      <c r="AB88" s="8" t="s">
        <v>305</v>
      </c>
      <c r="AC88" s="11">
        <v>44470</v>
      </c>
      <c r="AD88" s="8" t="s">
        <v>308</v>
      </c>
    </row>
    <row r="89" spans="1:30" x14ac:dyDescent="0.25">
      <c r="A89" s="9">
        <v>0.55112196935861768</v>
      </c>
      <c r="B89" s="9">
        <v>0.28807611244213405</v>
      </c>
      <c r="C89" s="9">
        <v>0.16080175955057963</v>
      </c>
      <c r="D89" s="3">
        <f t="shared" si="34"/>
        <v>1.8144803792956679</v>
      </c>
      <c r="E89" s="4">
        <f t="shared" si="35"/>
        <v>3.4713048281671406</v>
      </c>
      <c r="F89" s="13">
        <f t="shared" si="36"/>
        <v>6.2188374231405943</v>
      </c>
      <c r="G89" s="12">
        <v>2.783509951787444E-2</v>
      </c>
      <c r="H89" s="7">
        <f t="shared" si="37"/>
        <v>1.0278350995178744</v>
      </c>
      <c r="I89" s="5">
        <f t="shared" si="47"/>
        <v>1.7653419115058284</v>
      </c>
      <c r="J89" s="5">
        <f t="shared" si="48"/>
        <v>3.3772974184238524</v>
      </c>
      <c r="K89" s="5">
        <f t="shared" si="49"/>
        <v>6.0504232887723504</v>
      </c>
      <c r="L89">
        <v>2.5099999999999998</v>
      </c>
      <c r="M89">
        <v>3.59</v>
      </c>
      <c r="N89">
        <v>2.85</v>
      </c>
      <c r="O89" s="5">
        <f t="shared" si="38"/>
        <v>2.5798660997898648</v>
      </c>
      <c r="P89" s="5">
        <f t="shared" si="39"/>
        <v>3.6899280072691689</v>
      </c>
      <c r="Q89" s="5">
        <f t="shared" si="40"/>
        <v>2.9293300336259422</v>
      </c>
      <c r="R89" s="6">
        <f t="shared" si="41"/>
        <v>0.38761701627904332</v>
      </c>
      <c r="S89" s="6">
        <f t="shared" si="42"/>
        <v>0.27100799745415005</v>
      </c>
      <c r="T89" s="6">
        <f t="shared" si="43"/>
        <v>0.34137498626680657</v>
      </c>
      <c r="U89">
        <f t="shared" si="44"/>
        <v>1.4218208855977261</v>
      </c>
      <c r="V89">
        <f t="shared" si="45"/>
        <v>1.0629801155254528</v>
      </c>
      <c r="W89">
        <f t="shared" si="46"/>
        <v>0.47104142371141011</v>
      </c>
      <c r="X89" t="s">
        <v>229</v>
      </c>
      <c r="Y89" t="s">
        <v>257</v>
      </c>
      <c r="Z89" t="s">
        <v>292</v>
      </c>
      <c r="AA89" s="8" t="s">
        <v>303</v>
      </c>
      <c r="AB89" s="8" t="s">
        <v>308</v>
      </c>
      <c r="AC89" s="11">
        <v>44470</v>
      </c>
      <c r="AD89" s="8" t="s">
        <v>300</v>
      </c>
    </row>
    <row r="90" spans="1:30" x14ac:dyDescent="0.25">
      <c r="A90" s="9">
        <v>0.37768761892079622</v>
      </c>
      <c r="B90" s="9">
        <v>0.24798150051945667</v>
      </c>
      <c r="C90" s="9">
        <v>0.37433009731065192</v>
      </c>
      <c r="D90" s="3">
        <f t="shared" si="34"/>
        <v>2.647690710268443</v>
      </c>
      <c r="E90" s="4">
        <f t="shared" si="35"/>
        <v>4.0325588719531913</v>
      </c>
      <c r="F90" s="13">
        <f t="shared" si="36"/>
        <v>2.6714389443553408</v>
      </c>
      <c r="G90" s="12">
        <v>2.9711459670628715E-2</v>
      </c>
      <c r="H90" s="7">
        <f t="shared" si="37"/>
        <v>1.0297114596706287</v>
      </c>
      <c r="I90" s="5">
        <f t="shared" si="47"/>
        <v>2.5712938177024403</v>
      </c>
      <c r="J90" s="5">
        <f t="shared" si="48"/>
        <v>3.9162027712531002</v>
      </c>
      <c r="K90" s="5">
        <f t="shared" si="49"/>
        <v>2.5943568164326805</v>
      </c>
      <c r="L90">
        <v>1.78</v>
      </c>
      <c r="M90">
        <v>4.22</v>
      </c>
      <c r="N90">
        <v>4.33</v>
      </c>
      <c r="O90" s="5">
        <f t="shared" si="38"/>
        <v>1.8328863982137191</v>
      </c>
      <c r="P90" s="5">
        <f t="shared" si="39"/>
        <v>4.3453823598100527</v>
      </c>
      <c r="Q90" s="5">
        <f t="shared" si="40"/>
        <v>4.4586506203738221</v>
      </c>
      <c r="R90" s="6">
        <f t="shared" si="41"/>
        <v>0.54558755031112272</v>
      </c>
      <c r="S90" s="6">
        <f t="shared" si="42"/>
        <v>0.23012934586582903</v>
      </c>
      <c r="T90" s="6">
        <f t="shared" si="43"/>
        <v>0.22428310382304814</v>
      </c>
      <c r="U90">
        <f t="shared" si="44"/>
        <v>0.69225849949365381</v>
      </c>
      <c r="V90">
        <f t="shared" si="45"/>
        <v>1.0775744379164747</v>
      </c>
      <c r="W90">
        <f t="shared" si="46"/>
        <v>1.6690071205987316</v>
      </c>
      <c r="X90" t="s">
        <v>282</v>
      </c>
      <c r="Y90" t="s">
        <v>251</v>
      </c>
      <c r="Z90" t="s">
        <v>292</v>
      </c>
      <c r="AA90" s="8" t="s">
        <v>306</v>
      </c>
      <c r="AB90" s="8" t="s">
        <v>309</v>
      </c>
      <c r="AC90" s="11">
        <v>44470</v>
      </c>
      <c r="AD90" s="8" t="s">
        <v>304</v>
      </c>
    </row>
    <row r="91" spans="1:30" x14ac:dyDescent="0.25">
      <c r="A91" s="9">
        <v>0.41700832184377612</v>
      </c>
      <c r="B91" s="9">
        <v>0.23951686976467093</v>
      </c>
      <c r="C91" s="9">
        <v>0.34347332132912878</v>
      </c>
      <c r="D91" s="3">
        <f t="shared" si="34"/>
        <v>2.3980336785092509</v>
      </c>
      <c r="E91" s="4">
        <f t="shared" si="35"/>
        <v>4.175071263174555</v>
      </c>
      <c r="F91" s="13">
        <f t="shared" si="36"/>
        <v>2.9114342742263908</v>
      </c>
      <c r="G91" s="12">
        <v>2.7592172888507793E-2</v>
      </c>
      <c r="H91" s="7">
        <f t="shared" si="37"/>
        <v>1.0275921728885078</v>
      </c>
      <c r="I91" s="5">
        <f t="shared" si="47"/>
        <v>2.333643386722676</v>
      </c>
      <c r="J91" s="5">
        <f t="shared" si="48"/>
        <v>4.0629652242665966</v>
      </c>
      <c r="K91" s="5">
        <f t="shared" si="49"/>
        <v>2.8332585154307877</v>
      </c>
      <c r="L91">
        <v>3.1</v>
      </c>
      <c r="M91">
        <v>3.35</v>
      </c>
      <c r="N91">
        <v>2.46</v>
      </c>
      <c r="O91" s="5">
        <f t="shared" si="38"/>
        <v>3.1855357359543741</v>
      </c>
      <c r="P91" s="5">
        <f t="shared" si="39"/>
        <v>3.4424337791765014</v>
      </c>
      <c r="Q91" s="5">
        <f t="shared" si="40"/>
        <v>2.5278767453057291</v>
      </c>
      <c r="R91" s="6">
        <f t="shared" si="41"/>
        <v>0.31391893950937078</v>
      </c>
      <c r="S91" s="6">
        <f t="shared" si="42"/>
        <v>0.29049215297882064</v>
      </c>
      <c r="T91" s="6">
        <f t="shared" si="43"/>
        <v>0.39558890751180864</v>
      </c>
      <c r="U91">
        <f t="shared" si="44"/>
        <v>1.3283949114237119</v>
      </c>
      <c r="V91">
        <f t="shared" si="45"/>
        <v>0.82452096316052192</v>
      </c>
      <c r="W91">
        <f t="shared" si="46"/>
        <v>0.868258221620827</v>
      </c>
      <c r="X91" t="s">
        <v>256</v>
      </c>
      <c r="Y91" t="s">
        <v>228</v>
      </c>
      <c r="Z91" t="s">
        <v>292</v>
      </c>
      <c r="AA91" s="8" t="s">
        <v>303</v>
      </c>
      <c r="AB91" s="8" t="s">
        <v>304</v>
      </c>
      <c r="AC91" s="11">
        <v>44470</v>
      </c>
      <c r="AD91" s="8" t="s">
        <v>314</v>
      </c>
    </row>
    <row r="92" spans="1:30" x14ac:dyDescent="0.25">
      <c r="A92" s="9">
        <v>0.74473152529384135</v>
      </c>
      <c r="B92" s="9">
        <v>0.16294345019871484</v>
      </c>
      <c r="C92" s="9">
        <v>9.2288327347150589E-2</v>
      </c>
      <c r="D92" s="3">
        <f t="shared" si="34"/>
        <v>1.3427657699940121</v>
      </c>
      <c r="E92" s="4">
        <f t="shared" si="35"/>
        <v>6.1370984766829686</v>
      </c>
      <c r="F92" s="13">
        <f t="shared" si="36"/>
        <v>10.835606503500847</v>
      </c>
      <c r="G92" s="12">
        <v>5.9726955020975359E-2</v>
      </c>
      <c r="H92" s="7">
        <f t="shared" si="37"/>
        <v>1.0597269550209754</v>
      </c>
      <c r="I92" s="5">
        <f t="shared" si="47"/>
        <v>1.2670865486925682</v>
      </c>
      <c r="J92" s="5">
        <f t="shared" si="48"/>
        <v>5.7912072988286836</v>
      </c>
      <c r="K92" s="5">
        <f t="shared" si="49"/>
        <v>10.224904115311832</v>
      </c>
      <c r="L92">
        <v>1.1299999999999999</v>
      </c>
      <c r="M92">
        <v>8.14</v>
      </c>
      <c r="N92">
        <v>19.260000000000002</v>
      </c>
      <c r="O92" s="5">
        <f t="shared" si="38"/>
        <v>1.197491459173702</v>
      </c>
      <c r="P92" s="5">
        <f t="shared" si="39"/>
        <v>8.6261774138707406</v>
      </c>
      <c r="Q92" s="5">
        <f t="shared" si="40"/>
        <v>20.410341153703985</v>
      </c>
      <c r="R92" s="6">
        <f t="shared" si="41"/>
        <v>0.83507902485586338</v>
      </c>
      <c r="S92" s="6">
        <f t="shared" si="42"/>
        <v>0.11592620369620704</v>
      </c>
      <c r="T92" s="6">
        <f t="shared" si="43"/>
        <v>4.8994771447929672E-2</v>
      </c>
      <c r="U92">
        <f t="shared" si="44"/>
        <v>0.89180964091677883</v>
      </c>
      <c r="V92">
        <f t="shared" si="45"/>
        <v>1.4055791098423258</v>
      </c>
      <c r="W92">
        <f t="shared" si="46"/>
        <v>1.8836362456600528</v>
      </c>
      <c r="X92" t="s">
        <v>268</v>
      </c>
      <c r="Y92" t="s">
        <v>283</v>
      </c>
      <c r="Z92" t="s">
        <v>294</v>
      </c>
      <c r="AA92" s="8" t="s">
        <v>303</v>
      </c>
      <c r="AB92" s="8" t="s">
        <v>304</v>
      </c>
      <c r="AC92" s="11">
        <v>44470</v>
      </c>
      <c r="AD92" s="8" t="s">
        <v>319</v>
      </c>
    </row>
    <row r="93" spans="1:30" x14ac:dyDescent="0.25">
      <c r="A93" s="9">
        <v>0.45841051207445621</v>
      </c>
      <c r="B93" s="9">
        <v>0.19658114607239247</v>
      </c>
      <c r="C93" s="9">
        <v>0.34496853206470585</v>
      </c>
      <c r="D93" s="3">
        <f t="shared" si="34"/>
        <v>2.1814508473522469</v>
      </c>
      <c r="E93" s="4">
        <f t="shared" si="35"/>
        <v>5.0869578287621877</v>
      </c>
      <c r="F93" s="13">
        <f t="shared" si="36"/>
        <v>2.8988151296432734</v>
      </c>
      <c r="G93" s="12">
        <v>4.9061669648716721E-2</v>
      </c>
      <c r="H93" s="7">
        <f t="shared" si="37"/>
        <v>1.0490616696487167</v>
      </c>
      <c r="I93" s="5">
        <f t="shared" si="47"/>
        <v>2.0794305143974197</v>
      </c>
      <c r="J93" s="5">
        <f t="shared" si="48"/>
        <v>4.8490550898362148</v>
      </c>
      <c r="K93" s="5">
        <f t="shared" si="49"/>
        <v>2.7632456827957075</v>
      </c>
      <c r="L93">
        <v>2.9</v>
      </c>
      <c r="M93">
        <v>2.83</v>
      </c>
      <c r="N93">
        <v>2.85</v>
      </c>
      <c r="O93" s="5">
        <f t="shared" si="38"/>
        <v>3.0422788419812785</v>
      </c>
      <c r="P93" s="5">
        <f t="shared" si="39"/>
        <v>2.9688445251058684</v>
      </c>
      <c r="Q93" s="5">
        <f t="shared" si="40"/>
        <v>2.9898257584988426</v>
      </c>
      <c r="R93" s="6">
        <f t="shared" si="41"/>
        <v>0.32870096790626591</v>
      </c>
      <c r="S93" s="6">
        <f t="shared" si="42"/>
        <v>0.33683138053998979</v>
      </c>
      <c r="T93" s="6">
        <f t="shared" si="43"/>
        <v>0.33446765155374425</v>
      </c>
      <c r="U93">
        <f t="shared" si="44"/>
        <v>1.3946126018259215</v>
      </c>
      <c r="V93">
        <f t="shared" si="45"/>
        <v>0.58361885925605939</v>
      </c>
      <c r="W93">
        <f t="shared" si="46"/>
        <v>1.0313958030385917</v>
      </c>
      <c r="X93" t="s">
        <v>266</v>
      </c>
      <c r="Y93" t="s">
        <v>262</v>
      </c>
      <c r="Z93" t="s">
        <v>294</v>
      </c>
      <c r="AA93" s="8" t="s">
        <v>306</v>
      </c>
      <c r="AB93" s="8" t="s">
        <v>317</v>
      </c>
      <c r="AC93" s="11">
        <v>44470</v>
      </c>
      <c r="AD93" s="8" t="s">
        <v>305</v>
      </c>
    </row>
    <row r="94" spans="1:30" x14ac:dyDescent="0.25">
      <c r="A94" s="9">
        <v>0.30591132993172165</v>
      </c>
      <c r="B94" s="9">
        <v>0.25574382408999469</v>
      </c>
      <c r="C94" s="9">
        <v>0.43834427373927987</v>
      </c>
      <c r="D94" s="3">
        <f t="shared" ref="D94:D134" si="50">(100%/A94)</f>
        <v>3.2689210962640596</v>
      </c>
      <c r="E94" s="4">
        <f t="shared" ref="E94:E134" si="51">(100%/B94)</f>
        <v>3.9101628497120857</v>
      </c>
      <c r="F94" s="13">
        <f t="shared" ref="F94:F134" si="52">(100%/C94)</f>
        <v>2.2813118817990627</v>
      </c>
      <c r="G94" s="12">
        <v>5.1079428527408988E-2</v>
      </c>
      <c r="H94" s="7">
        <f t="shared" si="37"/>
        <v>1.051079428527409</v>
      </c>
      <c r="I94" s="5">
        <f t="shared" si="47"/>
        <v>3.1100609597543998</v>
      </c>
      <c r="J94" s="5">
        <f t="shared" si="48"/>
        <v>3.7201402135615296</v>
      </c>
      <c r="K94" s="5">
        <f t="shared" si="49"/>
        <v>2.1704467044847822</v>
      </c>
      <c r="L94">
        <v>2.09</v>
      </c>
      <c r="M94">
        <v>3.01</v>
      </c>
      <c r="N94">
        <v>4.16</v>
      </c>
      <c r="O94" s="5">
        <f t="shared" si="38"/>
        <v>2.1967560056222846</v>
      </c>
      <c r="P94" s="5">
        <f t="shared" si="39"/>
        <v>3.1637490798675008</v>
      </c>
      <c r="Q94" s="5">
        <f t="shared" si="40"/>
        <v>4.3724904226740211</v>
      </c>
      <c r="R94" s="6">
        <f t="shared" si="41"/>
        <v>0.45521669108478241</v>
      </c>
      <c r="S94" s="6">
        <f t="shared" si="42"/>
        <v>0.31608069248079573</v>
      </c>
      <c r="T94" s="6">
        <f t="shared" si="43"/>
        <v>0.22870261643442191</v>
      </c>
      <c r="U94">
        <f t="shared" si="44"/>
        <v>0.6720125512154097</v>
      </c>
      <c r="V94">
        <f t="shared" si="45"/>
        <v>0.80910928814651673</v>
      </c>
      <c r="W94">
        <f t="shared" si="46"/>
        <v>1.9166561387590006</v>
      </c>
      <c r="X94" t="s">
        <v>284</v>
      </c>
      <c r="Y94" t="s">
        <v>264</v>
      </c>
      <c r="Z94" t="s">
        <v>294</v>
      </c>
      <c r="AA94" s="8" t="s">
        <v>306</v>
      </c>
      <c r="AB94" s="8" t="s">
        <v>309</v>
      </c>
      <c r="AC94" s="11">
        <v>44470</v>
      </c>
      <c r="AD94" s="8" t="s">
        <v>307</v>
      </c>
    </row>
    <row r="95" spans="1:30" x14ac:dyDescent="0.25">
      <c r="A95" s="9">
        <v>0.66441601972043529</v>
      </c>
      <c r="B95" s="9">
        <v>0.23275621722099099</v>
      </c>
      <c r="C95" s="9">
        <v>0.1028263641627128</v>
      </c>
      <c r="D95" s="3">
        <f t="shared" si="50"/>
        <v>1.5050811093037275</v>
      </c>
      <c r="E95" s="4">
        <f t="shared" si="51"/>
        <v>4.2963406603680427</v>
      </c>
      <c r="F95" s="13">
        <f t="shared" si="52"/>
        <v>9.725132344634849</v>
      </c>
      <c r="G95" s="12">
        <v>6.9083593180224501E-2</v>
      </c>
      <c r="H95" s="7">
        <f t="shared" si="37"/>
        <v>1.0690835931802245</v>
      </c>
      <c r="I95" s="5">
        <f t="shared" si="47"/>
        <v>1.4078235966810906</v>
      </c>
      <c r="J95" s="5">
        <f t="shared" si="48"/>
        <v>4.0187134923543555</v>
      </c>
      <c r="K95" s="5">
        <f t="shared" si="49"/>
        <v>9.0966996469427635</v>
      </c>
      <c r="L95">
        <v>1.52</v>
      </c>
      <c r="M95">
        <v>4.01</v>
      </c>
      <c r="N95">
        <v>6.18</v>
      </c>
      <c r="O95" s="5">
        <f t="shared" si="38"/>
        <v>1.6250070616339412</v>
      </c>
      <c r="P95" s="5">
        <f t="shared" si="39"/>
        <v>4.2870252086527003</v>
      </c>
      <c r="Q95" s="5">
        <f t="shared" si="40"/>
        <v>6.6069366058537868</v>
      </c>
      <c r="R95" s="6">
        <f t="shared" si="41"/>
        <v>0.61538194116799849</v>
      </c>
      <c r="S95" s="6">
        <f t="shared" si="42"/>
        <v>0.23326198268712159</v>
      </c>
      <c r="T95" s="6">
        <f t="shared" si="43"/>
        <v>0.15135607614487989</v>
      </c>
      <c r="U95">
        <f t="shared" si="44"/>
        <v>1.0796807239084232</v>
      </c>
      <c r="V95">
        <f t="shared" si="45"/>
        <v>0.99783177069703199</v>
      </c>
      <c r="W95">
        <f t="shared" si="46"/>
        <v>0.67936726943347925</v>
      </c>
      <c r="X95" t="s">
        <v>261</v>
      </c>
      <c r="Y95" t="s">
        <v>267</v>
      </c>
      <c r="Z95" t="s">
        <v>294</v>
      </c>
      <c r="AA95" s="8" t="s">
        <v>303</v>
      </c>
      <c r="AB95" s="8" t="s">
        <v>308</v>
      </c>
      <c r="AC95" s="11">
        <v>44470</v>
      </c>
      <c r="AD95" s="8" t="s">
        <v>316</v>
      </c>
    </row>
    <row r="96" spans="1:30" x14ac:dyDescent="0.25">
      <c r="A96" s="9">
        <v>0.42044089231461557</v>
      </c>
      <c r="B96" s="9">
        <v>0.25361903436586436</v>
      </c>
      <c r="C96" s="9">
        <v>0.32593947296235293</v>
      </c>
      <c r="D96" s="3">
        <f t="shared" si="50"/>
        <v>2.3784556123805882</v>
      </c>
      <c r="E96" s="4">
        <f t="shared" si="51"/>
        <v>3.9429217231283418</v>
      </c>
      <c r="F96" s="13">
        <f t="shared" si="52"/>
        <v>3.0680542952080656</v>
      </c>
      <c r="G96" s="12">
        <v>2.2634021361509049E-2</v>
      </c>
      <c r="H96" s="7">
        <f t="shared" si="37"/>
        <v>1.022634021361509</v>
      </c>
      <c r="I96" s="5">
        <f t="shared" si="47"/>
        <v>2.3258131087932834</v>
      </c>
      <c r="J96" s="5">
        <f t="shared" si="48"/>
        <v>3.8556527953948136</v>
      </c>
      <c r="K96" s="5">
        <f t="shared" si="49"/>
        <v>3.0001488617827672</v>
      </c>
      <c r="L96">
        <v>3.06</v>
      </c>
      <c r="M96">
        <v>3.56</v>
      </c>
      <c r="N96">
        <v>2.41</v>
      </c>
      <c r="O96" s="5">
        <f t="shared" si="38"/>
        <v>3.1292601053662179</v>
      </c>
      <c r="P96" s="5">
        <f t="shared" si="39"/>
        <v>3.6405771160469724</v>
      </c>
      <c r="Q96" s="5">
        <f t="shared" si="40"/>
        <v>2.4645479914812372</v>
      </c>
      <c r="R96" s="6">
        <f t="shared" si="41"/>
        <v>0.31956435909087522</v>
      </c>
      <c r="S96" s="6">
        <f t="shared" si="42"/>
        <v>0.27468172438710059</v>
      </c>
      <c r="T96" s="6">
        <f t="shared" si="43"/>
        <v>0.40575391652202408</v>
      </c>
      <c r="U96">
        <f t="shared" si="44"/>
        <v>1.3156689109847006</v>
      </c>
      <c r="V96">
        <f t="shared" si="45"/>
        <v>0.92331965270629635</v>
      </c>
      <c r="W96">
        <f t="shared" si="46"/>
        <v>0.80329347343381985</v>
      </c>
      <c r="X96" t="s">
        <v>106</v>
      </c>
      <c r="Y96" t="s">
        <v>101</v>
      </c>
      <c r="Z96" t="s">
        <v>149</v>
      </c>
      <c r="AA96" s="8" t="s">
        <v>306</v>
      </c>
      <c r="AB96" s="8" t="s">
        <v>309</v>
      </c>
      <c r="AC96" s="11">
        <v>44470</v>
      </c>
      <c r="AD96" s="8" t="s">
        <v>317</v>
      </c>
    </row>
    <row r="97" spans="1:30" x14ac:dyDescent="0.25">
      <c r="A97" s="9">
        <v>7.9880701848163732E-2</v>
      </c>
      <c r="B97" s="9">
        <v>0.24124473798746371</v>
      </c>
      <c r="C97" s="9">
        <v>0.67887377092248535</v>
      </c>
      <c r="D97" s="3">
        <f t="shared" si="50"/>
        <v>12.518668174708678</v>
      </c>
      <c r="E97" s="4">
        <f t="shared" si="51"/>
        <v>4.1451681323385587</v>
      </c>
      <c r="F97" s="13">
        <f t="shared" si="52"/>
        <v>1.4730278924182818</v>
      </c>
      <c r="G97" s="12">
        <v>2.6366491339614218E-2</v>
      </c>
      <c r="H97" s="7">
        <f t="shared" si="37"/>
        <v>1.0263664913396142</v>
      </c>
      <c r="I97" s="5">
        <f t="shared" si="47"/>
        <v>12.19707412541236</v>
      </c>
      <c r="J97" s="5">
        <f t="shared" si="48"/>
        <v>4.0386822517249978</v>
      </c>
      <c r="K97" s="5">
        <f t="shared" si="49"/>
        <v>1.4351870456094926</v>
      </c>
      <c r="L97">
        <v>5.84</v>
      </c>
      <c r="M97">
        <v>4.5</v>
      </c>
      <c r="N97">
        <v>1.58</v>
      </c>
      <c r="O97" s="5">
        <f t="shared" si="38"/>
        <v>5.993980309423347</v>
      </c>
      <c r="P97" s="5">
        <f t="shared" si="39"/>
        <v>4.6186492110282638</v>
      </c>
      <c r="Q97" s="5">
        <f t="shared" si="40"/>
        <v>1.6216590563165905</v>
      </c>
      <c r="R97" s="6">
        <f t="shared" si="41"/>
        <v>0.16683404822466047</v>
      </c>
      <c r="S97" s="6">
        <f t="shared" si="42"/>
        <v>0.21651352036267049</v>
      </c>
      <c r="T97" s="6">
        <f t="shared" si="43"/>
        <v>0.61665243141266912</v>
      </c>
      <c r="U97">
        <f t="shared" si="44"/>
        <v>0.47880335398081059</v>
      </c>
      <c r="V97">
        <f t="shared" si="45"/>
        <v>1.1142248187705197</v>
      </c>
      <c r="W97">
        <f t="shared" si="46"/>
        <v>1.1009017987122427</v>
      </c>
      <c r="X97" t="s">
        <v>44</v>
      </c>
      <c r="Y97" t="s">
        <v>107</v>
      </c>
      <c r="Z97" t="s">
        <v>149</v>
      </c>
      <c r="AA97" s="8" t="s">
        <v>299</v>
      </c>
      <c r="AB97" s="8" t="s">
        <v>305</v>
      </c>
      <c r="AC97" s="11">
        <v>44470</v>
      </c>
      <c r="AD97" s="8" t="s">
        <v>314</v>
      </c>
    </row>
    <row r="98" spans="1:30" x14ac:dyDescent="0.25">
      <c r="A98" s="9">
        <v>0.12157741075252057</v>
      </c>
      <c r="B98" s="9">
        <v>0.2816300615774246</v>
      </c>
      <c r="C98" s="9">
        <v>0.59679232664263193</v>
      </c>
      <c r="D98" s="3">
        <f t="shared" si="50"/>
        <v>8.2252121821838333</v>
      </c>
      <c r="E98" s="4">
        <f t="shared" si="51"/>
        <v>3.5507573104907482</v>
      </c>
      <c r="F98" s="13">
        <f t="shared" si="52"/>
        <v>1.6756247615073891</v>
      </c>
      <c r="G98" s="12">
        <v>2.4706247312959562E-2</v>
      </c>
      <c r="H98" s="7">
        <f t="shared" si="37"/>
        <v>1.0247062473129596</v>
      </c>
      <c r="I98" s="5">
        <f t="shared" si="47"/>
        <v>8.026897663357115</v>
      </c>
      <c r="J98" s="5">
        <f t="shared" si="48"/>
        <v>3.4651465430231707</v>
      </c>
      <c r="K98" s="5">
        <f t="shared" si="49"/>
        <v>1.635224500583756</v>
      </c>
      <c r="L98">
        <v>4.66</v>
      </c>
      <c r="M98">
        <v>3.67</v>
      </c>
      <c r="N98">
        <v>1.86</v>
      </c>
      <c r="O98" s="5">
        <f t="shared" si="38"/>
        <v>4.7751311124783919</v>
      </c>
      <c r="P98" s="5">
        <f t="shared" si="39"/>
        <v>3.7606719276385614</v>
      </c>
      <c r="Q98" s="5">
        <f t="shared" si="40"/>
        <v>1.9059536200021048</v>
      </c>
      <c r="R98" s="6">
        <f t="shared" si="41"/>
        <v>0.20941833353785741</v>
      </c>
      <c r="S98" s="6">
        <f t="shared" si="42"/>
        <v>0.26590992759847837</v>
      </c>
      <c r="T98" s="6">
        <f t="shared" si="43"/>
        <v>0.52467173886366436</v>
      </c>
      <c r="U98">
        <f t="shared" si="44"/>
        <v>0.58054807665892594</v>
      </c>
      <c r="V98">
        <f t="shared" si="45"/>
        <v>1.0591182665533403</v>
      </c>
      <c r="W98">
        <f t="shared" si="46"/>
        <v>1.137458495354003</v>
      </c>
      <c r="X98" t="s">
        <v>100</v>
      </c>
      <c r="Y98" t="s">
        <v>108</v>
      </c>
      <c r="Z98" t="s">
        <v>149</v>
      </c>
      <c r="AA98" s="8" t="s">
        <v>299</v>
      </c>
      <c r="AB98" s="8" t="s">
        <v>305</v>
      </c>
      <c r="AC98" s="11">
        <v>44470</v>
      </c>
      <c r="AD98" s="8" t="s">
        <v>300</v>
      </c>
    </row>
    <row r="99" spans="1:30" x14ac:dyDescent="0.25">
      <c r="A99" s="9">
        <v>0.60186229280102344</v>
      </c>
      <c r="B99" s="9">
        <v>0.25927289017979949</v>
      </c>
      <c r="C99" s="9">
        <v>0.13886426325999465</v>
      </c>
      <c r="D99" s="3">
        <f t="shared" si="50"/>
        <v>1.6615096376050951</v>
      </c>
      <c r="E99" s="4">
        <f t="shared" si="51"/>
        <v>3.856940073088722</v>
      </c>
      <c r="F99" s="13">
        <f t="shared" si="52"/>
        <v>7.2012768189876653</v>
      </c>
      <c r="G99" s="12">
        <v>2.231977501886262E-2</v>
      </c>
      <c r="H99" s="7">
        <f t="shared" si="37"/>
        <v>1.0223197750188626</v>
      </c>
      <c r="I99" s="5">
        <f t="shared" si="47"/>
        <v>1.6252347633346316</v>
      </c>
      <c r="J99" s="5">
        <f t="shared" si="48"/>
        <v>3.7727335099407213</v>
      </c>
      <c r="K99" s="5">
        <f t="shared" si="49"/>
        <v>7.0440550940676028</v>
      </c>
      <c r="L99">
        <v>1.83</v>
      </c>
      <c r="M99">
        <v>3.75</v>
      </c>
      <c r="N99">
        <v>4.78</v>
      </c>
      <c r="O99" s="5">
        <f t="shared" si="38"/>
        <v>1.8708451882845187</v>
      </c>
      <c r="P99" s="5">
        <f t="shared" si="39"/>
        <v>3.8336991563207348</v>
      </c>
      <c r="Q99" s="5">
        <f t="shared" si="40"/>
        <v>4.8866885245901637</v>
      </c>
      <c r="R99" s="6">
        <f t="shared" si="41"/>
        <v>0.53451777103853004</v>
      </c>
      <c r="S99" s="6">
        <f t="shared" si="42"/>
        <v>0.26084467226680269</v>
      </c>
      <c r="T99" s="6">
        <f t="shared" si="43"/>
        <v>0.20463755669466735</v>
      </c>
      <c r="U99">
        <f t="shared" si="44"/>
        <v>1.1259911744966828</v>
      </c>
      <c r="V99">
        <f t="shared" si="45"/>
        <v>0.99397426033913572</v>
      </c>
      <c r="W99">
        <f t="shared" si="46"/>
        <v>0.67858640174828333</v>
      </c>
      <c r="X99" t="s">
        <v>41</v>
      </c>
      <c r="Y99" t="s">
        <v>43</v>
      </c>
      <c r="Z99" t="s">
        <v>149</v>
      </c>
      <c r="AA99" s="8" t="s">
        <v>303</v>
      </c>
      <c r="AB99" s="8" t="s">
        <v>308</v>
      </c>
      <c r="AC99" s="11">
        <v>44470</v>
      </c>
      <c r="AD99" s="8" t="s">
        <v>304</v>
      </c>
    </row>
    <row r="100" spans="1:30" x14ac:dyDescent="0.25">
      <c r="A100" s="9">
        <v>0.46776316582884891</v>
      </c>
      <c r="B100" s="9">
        <v>0.28116949428333371</v>
      </c>
      <c r="C100" s="9">
        <v>0.25106717138068907</v>
      </c>
      <c r="D100" s="3">
        <f t="shared" si="50"/>
        <v>2.1378340003066691</v>
      </c>
      <c r="E100" s="4">
        <f t="shared" si="51"/>
        <v>3.5565735982449889</v>
      </c>
      <c r="F100" s="13">
        <f t="shared" si="52"/>
        <v>3.9829978348053965</v>
      </c>
      <c r="G100" s="12">
        <v>2.2020254908065251E-2</v>
      </c>
      <c r="H100" s="7">
        <f t="shared" si="37"/>
        <v>1.0220202549080653</v>
      </c>
      <c r="I100" s="5">
        <f t="shared" si="47"/>
        <v>2.091772633702818</v>
      </c>
      <c r="J100" s="5">
        <f t="shared" si="48"/>
        <v>3.4799443368809913</v>
      </c>
      <c r="K100" s="5">
        <f t="shared" si="49"/>
        <v>3.8971809175774923</v>
      </c>
      <c r="L100">
        <v>1.78</v>
      </c>
      <c r="M100">
        <v>3.97</v>
      </c>
      <c r="N100">
        <v>4.8</v>
      </c>
      <c r="O100" s="5">
        <f t="shared" si="38"/>
        <v>1.8191960537363561</v>
      </c>
      <c r="P100" s="5">
        <f t="shared" si="39"/>
        <v>4.057420411985019</v>
      </c>
      <c r="Q100" s="5">
        <f t="shared" si="40"/>
        <v>4.9056972235587128</v>
      </c>
      <c r="R100" s="6">
        <f t="shared" si="41"/>
        <v>0.54969336479493225</v>
      </c>
      <c r="S100" s="6">
        <f t="shared" si="42"/>
        <v>0.24646201242694696</v>
      </c>
      <c r="T100" s="6">
        <f t="shared" si="43"/>
        <v>0.20384462277812074</v>
      </c>
      <c r="U100">
        <f t="shared" si="44"/>
        <v>0.85095290535906687</v>
      </c>
      <c r="V100">
        <f t="shared" si="45"/>
        <v>1.1408228453327034</v>
      </c>
      <c r="W100">
        <f t="shared" si="46"/>
        <v>1.2316595255689859</v>
      </c>
      <c r="X100" t="s">
        <v>40</v>
      </c>
      <c r="Y100" t="s">
        <v>99</v>
      </c>
      <c r="Z100" t="s">
        <v>149</v>
      </c>
      <c r="AA100" s="8" t="s">
        <v>303</v>
      </c>
      <c r="AB100" s="8" t="s">
        <v>308</v>
      </c>
      <c r="AC100" s="11">
        <v>44470</v>
      </c>
      <c r="AD100" s="8" t="s">
        <v>308</v>
      </c>
    </row>
    <row r="101" spans="1:30" x14ac:dyDescent="0.25">
      <c r="A101" s="9">
        <v>0.52990454159905342</v>
      </c>
      <c r="B101" s="9">
        <v>0.22578069968692127</v>
      </c>
      <c r="C101" s="9">
        <v>0.24431021520674487</v>
      </c>
      <c r="D101" s="3">
        <f t="shared" si="50"/>
        <v>1.8871323445962069</v>
      </c>
      <c r="E101" s="4">
        <f t="shared" si="51"/>
        <v>4.4290765392553464</v>
      </c>
      <c r="F101" s="13">
        <f t="shared" si="52"/>
        <v>4.0931567235277528</v>
      </c>
      <c r="G101" s="12">
        <v>5.7869478845949729E-2</v>
      </c>
      <c r="H101" s="7">
        <f t="shared" si="37"/>
        <v>1.0578694788459497</v>
      </c>
      <c r="I101" s="5">
        <f t="shared" si="47"/>
        <v>1.7838990370106114</v>
      </c>
      <c r="J101" s="5">
        <f t="shared" si="48"/>
        <v>4.1867892285607029</v>
      </c>
      <c r="K101" s="5">
        <f t="shared" si="49"/>
        <v>3.869245502756216</v>
      </c>
      <c r="L101">
        <v>1.3</v>
      </c>
      <c r="M101">
        <v>5.45</v>
      </c>
      <c r="N101">
        <v>9.51</v>
      </c>
      <c r="O101" s="5">
        <f t="shared" si="38"/>
        <v>1.3752303224997346</v>
      </c>
      <c r="P101" s="5">
        <f t="shared" si="39"/>
        <v>5.7653886597104265</v>
      </c>
      <c r="Q101" s="5">
        <f t="shared" si="40"/>
        <v>10.060338743824982</v>
      </c>
      <c r="R101" s="6">
        <f t="shared" si="41"/>
        <v>0.72715092420469296</v>
      </c>
      <c r="S101" s="6">
        <f t="shared" si="42"/>
        <v>0.17344884430570656</v>
      </c>
      <c r="T101" s="6">
        <f t="shared" si="43"/>
        <v>9.9400231489600505E-2</v>
      </c>
      <c r="U101">
        <f t="shared" si="44"/>
        <v>0.72874079363734034</v>
      </c>
      <c r="V101">
        <f t="shared" si="45"/>
        <v>1.3017134855564614</v>
      </c>
      <c r="W101">
        <f t="shared" si="46"/>
        <v>2.4578435235566345</v>
      </c>
      <c r="X101" t="s">
        <v>45</v>
      </c>
      <c r="Y101" t="s">
        <v>103</v>
      </c>
      <c r="Z101" t="s">
        <v>149</v>
      </c>
      <c r="AA101" s="8" t="s">
        <v>303</v>
      </c>
      <c r="AB101" s="8" t="s">
        <v>304</v>
      </c>
      <c r="AC101" s="11">
        <v>44470</v>
      </c>
      <c r="AD101" s="8" t="s">
        <v>319</v>
      </c>
    </row>
    <row r="102" spans="1:30" x14ac:dyDescent="0.25">
      <c r="A102" s="9">
        <v>0.13012049652723914</v>
      </c>
      <c r="B102" s="9">
        <v>0.13961401332164763</v>
      </c>
      <c r="C102" s="9">
        <v>0.72982666916014827</v>
      </c>
      <c r="D102" s="3">
        <f t="shared" si="50"/>
        <v>7.6851843229068999</v>
      </c>
      <c r="E102" s="4">
        <f t="shared" si="51"/>
        <v>7.1626047859262174</v>
      </c>
      <c r="F102" s="13">
        <f t="shared" si="52"/>
        <v>1.3701883505445958</v>
      </c>
      <c r="G102" s="12">
        <v>3.1682081365151271E-2</v>
      </c>
      <c r="H102" s="7">
        <f t="shared" si="37"/>
        <v>1.0316820813651513</v>
      </c>
      <c r="I102" s="5">
        <f t="shared" si="47"/>
        <v>7.4491788330157327</v>
      </c>
      <c r="J102" s="5">
        <f t="shared" si="48"/>
        <v>6.9426472702215136</v>
      </c>
      <c r="K102" s="5">
        <f t="shared" si="49"/>
        <v>1.3281110288661051</v>
      </c>
      <c r="L102">
        <v>3.85</v>
      </c>
      <c r="M102">
        <v>3.94</v>
      </c>
      <c r="N102">
        <v>1.93</v>
      </c>
      <c r="O102" s="5">
        <f t="shared" si="38"/>
        <v>3.9719760132558326</v>
      </c>
      <c r="P102" s="5">
        <f t="shared" si="39"/>
        <v>4.0648274005786957</v>
      </c>
      <c r="Q102" s="5">
        <f t="shared" si="40"/>
        <v>1.9911464170347419</v>
      </c>
      <c r="R102" s="6">
        <f t="shared" si="41"/>
        <v>0.2517638567460278</v>
      </c>
      <c r="S102" s="6">
        <f t="shared" si="42"/>
        <v>0.24601290570360587</v>
      </c>
      <c r="T102" s="6">
        <f t="shared" si="43"/>
        <v>0.50222323755036635</v>
      </c>
      <c r="U102">
        <f t="shared" si="44"/>
        <v>0.51683549103913273</v>
      </c>
      <c r="V102">
        <f t="shared" si="45"/>
        <v>0.5675068668545924</v>
      </c>
      <c r="W102">
        <f t="shared" si="46"/>
        <v>1.4531917573546291</v>
      </c>
      <c r="X102" t="s">
        <v>48</v>
      </c>
      <c r="Y102" t="s">
        <v>110</v>
      </c>
      <c r="Z102" t="s">
        <v>151</v>
      </c>
      <c r="AA102" s="8" t="s">
        <v>299</v>
      </c>
      <c r="AB102" s="8" t="s">
        <v>318</v>
      </c>
      <c r="AC102" s="11">
        <v>44470</v>
      </c>
      <c r="AD102" s="8" t="s">
        <v>314</v>
      </c>
    </row>
    <row r="103" spans="1:30" x14ac:dyDescent="0.25">
      <c r="A103" s="9">
        <v>0.6858405217467094</v>
      </c>
      <c r="B103" s="9">
        <v>0.19162747047358766</v>
      </c>
      <c r="C103" s="9">
        <v>0.12251874856168733</v>
      </c>
      <c r="D103" s="3">
        <f t="shared" si="50"/>
        <v>1.4580649120194653</v>
      </c>
      <c r="E103" s="4">
        <f t="shared" si="51"/>
        <v>5.2184584889035088</v>
      </c>
      <c r="F103" s="13">
        <f t="shared" si="52"/>
        <v>8.1620161137746763</v>
      </c>
      <c r="G103" s="12">
        <v>3.2081598419676505E-2</v>
      </c>
      <c r="H103" s="7">
        <f t="shared" si="37"/>
        <v>1.0320815984196765</v>
      </c>
      <c r="I103" s="5">
        <f t="shared" si="47"/>
        <v>1.4127418939084415</v>
      </c>
      <c r="J103" s="5">
        <f t="shared" si="48"/>
        <v>5.0562460341256088</v>
      </c>
      <c r="K103" s="5">
        <f t="shared" si="49"/>
        <v>7.9083050470741432</v>
      </c>
      <c r="L103">
        <v>1.72</v>
      </c>
      <c r="M103">
        <v>3.91</v>
      </c>
      <c r="N103">
        <v>5.13</v>
      </c>
      <c r="O103" s="5">
        <f t="shared" si="38"/>
        <v>1.7751803492818437</v>
      </c>
      <c r="P103" s="5">
        <f t="shared" si="39"/>
        <v>4.0354390498209352</v>
      </c>
      <c r="Q103" s="5">
        <f t="shared" si="40"/>
        <v>5.2945785998929402</v>
      </c>
      <c r="R103" s="6">
        <f t="shared" si="41"/>
        <v>0.56332304512302311</v>
      </c>
      <c r="S103" s="6">
        <f t="shared" si="42"/>
        <v>0.24780451089810737</v>
      </c>
      <c r="T103" s="6">
        <f t="shared" si="43"/>
        <v>0.18887244397886938</v>
      </c>
      <c r="U103">
        <f t="shared" si="44"/>
        <v>1.2174906169459654</v>
      </c>
      <c r="V103">
        <f t="shared" si="45"/>
        <v>0.7733009773675239</v>
      </c>
      <c r="W103">
        <f t="shared" si="46"/>
        <v>0.64868514422037371</v>
      </c>
      <c r="X103" t="s">
        <v>113</v>
      </c>
      <c r="Y103" t="s">
        <v>55</v>
      </c>
      <c r="Z103" t="s">
        <v>151</v>
      </c>
      <c r="AA103" s="8" t="s">
        <v>303</v>
      </c>
      <c r="AB103" s="8" t="s">
        <v>304</v>
      </c>
      <c r="AC103" s="11">
        <v>44470</v>
      </c>
      <c r="AD103" s="8" t="s">
        <v>318</v>
      </c>
    </row>
    <row r="104" spans="1:30" x14ac:dyDescent="0.25">
      <c r="A104" s="9">
        <v>0.28013896035866404</v>
      </c>
      <c r="B104" s="9">
        <v>0.21734673769760837</v>
      </c>
      <c r="C104" s="9">
        <v>0.50250613030620128</v>
      </c>
      <c r="D104" s="3">
        <f t="shared" si="50"/>
        <v>3.5696569970834919</v>
      </c>
      <c r="E104" s="4">
        <f t="shared" si="51"/>
        <v>4.6009432236856789</v>
      </c>
      <c r="F104" s="13">
        <f t="shared" si="52"/>
        <v>1.9900254737004932</v>
      </c>
      <c r="G104" s="12">
        <v>2.7569795469098102E-2</v>
      </c>
      <c r="H104" s="7">
        <f t="shared" si="37"/>
        <v>1.0275697954690981</v>
      </c>
      <c r="I104" s="5">
        <f t="shared" si="47"/>
        <v>3.4738827599091699</v>
      </c>
      <c r="J104" s="5">
        <f t="shared" si="48"/>
        <v>4.4774994788410378</v>
      </c>
      <c r="K104" s="5">
        <f t="shared" si="49"/>
        <v>1.9366329007286773</v>
      </c>
      <c r="L104">
        <v>3.23</v>
      </c>
      <c r="M104">
        <v>3.71</v>
      </c>
      <c r="N104">
        <v>2.23</v>
      </c>
      <c r="O104" s="5">
        <f t="shared" si="38"/>
        <v>3.3190504393651867</v>
      </c>
      <c r="P104" s="5">
        <f t="shared" si="39"/>
        <v>3.812283941190354</v>
      </c>
      <c r="Q104" s="5">
        <f t="shared" si="40"/>
        <v>2.2914806438960889</v>
      </c>
      <c r="R104" s="6">
        <f t="shared" si="41"/>
        <v>0.30129099218849581</v>
      </c>
      <c r="S104" s="6">
        <f t="shared" si="42"/>
        <v>0.26230994737704622</v>
      </c>
      <c r="T104" s="6">
        <f t="shared" si="43"/>
        <v>0.43639906043445797</v>
      </c>
      <c r="U104">
        <f t="shared" si="44"/>
        <v>0.92979533946173054</v>
      </c>
      <c r="V104">
        <f t="shared" si="45"/>
        <v>0.82858747779470465</v>
      </c>
      <c r="W104">
        <f t="shared" si="46"/>
        <v>1.151483071035786</v>
      </c>
      <c r="X104" t="s">
        <v>50</v>
      </c>
      <c r="Y104" t="s">
        <v>116</v>
      </c>
      <c r="Z104" t="s">
        <v>151</v>
      </c>
      <c r="AA104" s="8" t="s">
        <v>299</v>
      </c>
      <c r="AB104" s="8" t="s">
        <v>300</v>
      </c>
      <c r="AC104" s="11">
        <v>44470</v>
      </c>
      <c r="AD104" s="8" t="s">
        <v>304</v>
      </c>
    </row>
    <row r="105" spans="1:30" x14ac:dyDescent="0.25">
      <c r="A105" s="9">
        <v>0.64186002596036251</v>
      </c>
      <c r="B105" s="9">
        <v>0.18377451744660006</v>
      </c>
      <c r="C105" s="9">
        <v>0.17432147528167144</v>
      </c>
      <c r="D105" s="3">
        <f t="shared" si="50"/>
        <v>1.5579720804450814</v>
      </c>
      <c r="E105" s="4">
        <f t="shared" si="51"/>
        <v>5.4414508273192617</v>
      </c>
      <c r="F105" s="13">
        <f t="shared" si="52"/>
        <v>5.7365278625836771</v>
      </c>
      <c r="G105" s="12">
        <v>3.0123748148960239E-2</v>
      </c>
      <c r="H105" s="7">
        <f t="shared" si="37"/>
        <v>1.0301237481489602</v>
      </c>
      <c r="I105" s="5">
        <f t="shared" si="47"/>
        <v>1.5124125458175459</v>
      </c>
      <c r="J105" s="5">
        <f t="shared" si="48"/>
        <v>5.2823273292136594</v>
      </c>
      <c r="K105" s="5">
        <f t="shared" si="49"/>
        <v>5.568775472744611</v>
      </c>
      <c r="L105">
        <v>1.69</v>
      </c>
      <c r="M105">
        <v>4.26</v>
      </c>
      <c r="N105">
        <v>4.91</v>
      </c>
      <c r="O105" s="5">
        <f t="shared" si="38"/>
        <v>1.7409091343717427</v>
      </c>
      <c r="P105" s="5">
        <f t="shared" si="39"/>
        <v>4.3883271671145705</v>
      </c>
      <c r="Q105" s="5">
        <f t="shared" si="40"/>
        <v>5.0579076034113948</v>
      </c>
      <c r="R105" s="6">
        <f t="shared" si="41"/>
        <v>0.57441251829658468</v>
      </c>
      <c r="S105" s="6">
        <f t="shared" si="42"/>
        <v>0.22787726664817559</v>
      </c>
      <c r="T105" s="6">
        <f t="shared" si="43"/>
        <v>0.19771021505523992</v>
      </c>
      <c r="U105">
        <f t="shared" si="44"/>
        <v>1.1174199821824791</v>
      </c>
      <c r="V105">
        <f t="shared" si="45"/>
        <v>0.80646270753428573</v>
      </c>
      <c r="W105">
        <f t="shared" si="46"/>
        <v>0.88170191526505759</v>
      </c>
      <c r="X105" t="s">
        <v>112</v>
      </c>
      <c r="Y105" t="s">
        <v>53</v>
      </c>
      <c r="Z105" t="s">
        <v>151</v>
      </c>
      <c r="AA105" s="8" t="s">
        <v>303</v>
      </c>
      <c r="AB105" s="8" t="s">
        <v>304</v>
      </c>
      <c r="AC105" s="11">
        <v>44470</v>
      </c>
      <c r="AD105" s="8" t="s">
        <v>317</v>
      </c>
    </row>
    <row r="106" spans="1:30" x14ac:dyDescent="0.25">
      <c r="A106" s="9">
        <v>0.51147775378258331</v>
      </c>
      <c r="B106" s="9">
        <v>0.27605618916332431</v>
      </c>
      <c r="C106" s="9">
        <v>0.21246579668205443</v>
      </c>
      <c r="D106" s="3">
        <f t="shared" si="50"/>
        <v>1.9551192453720589</v>
      </c>
      <c r="E106" s="4">
        <f t="shared" si="51"/>
        <v>3.6224509330177188</v>
      </c>
      <c r="F106" s="13">
        <f t="shared" si="52"/>
        <v>4.7066399185957231</v>
      </c>
      <c r="G106" s="12">
        <v>2.7493724084277638E-2</v>
      </c>
      <c r="H106" s="7">
        <f t="shared" si="37"/>
        <v>1.0274937240842776</v>
      </c>
      <c r="I106" s="5">
        <f t="shared" si="47"/>
        <v>1.902804075143621</v>
      </c>
      <c r="J106" s="5">
        <f t="shared" si="48"/>
        <v>3.5255212251988377</v>
      </c>
      <c r="K106" s="5">
        <f t="shared" si="49"/>
        <v>4.5806994322912988</v>
      </c>
      <c r="L106">
        <v>2.78</v>
      </c>
      <c r="M106">
        <v>2.99</v>
      </c>
      <c r="N106">
        <v>3</v>
      </c>
      <c r="O106" s="5">
        <f t="shared" si="38"/>
        <v>2.8564325529542915</v>
      </c>
      <c r="P106" s="5">
        <f t="shared" si="39"/>
        <v>3.0722062350119903</v>
      </c>
      <c r="Q106" s="5">
        <f t="shared" si="40"/>
        <v>3.0824811722528329</v>
      </c>
      <c r="R106" s="6">
        <f t="shared" si="41"/>
        <v>0.35008703390028967</v>
      </c>
      <c r="S106" s="6">
        <f t="shared" si="42"/>
        <v>0.32549898135210875</v>
      </c>
      <c r="T106" s="6">
        <f t="shared" si="43"/>
        <v>0.32441398474760169</v>
      </c>
      <c r="U106">
        <f t="shared" si="44"/>
        <v>1.461001706016511</v>
      </c>
      <c r="V106">
        <f t="shared" si="45"/>
        <v>0.84810154556121431</v>
      </c>
      <c r="W106">
        <f t="shared" si="46"/>
        <v>0.65492181802013116</v>
      </c>
      <c r="X106" t="s">
        <v>203</v>
      </c>
      <c r="Y106" t="s">
        <v>200</v>
      </c>
      <c r="Z106" t="s">
        <v>152</v>
      </c>
      <c r="AA106" s="8" t="s">
        <v>303</v>
      </c>
      <c r="AB106" s="8" t="s">
        <v>308</v>
      </c>
      <c r="AC106" s="11">
        <v>44470</v>
      </c>
      <c r="AD106" s="8" t="s">
        <v>319</v>
      </c>
    </row>
    <row r="107" spans="1:30" x14ac:dyDescent="0.25">
      <c r="A107" s="9">
        <v>0.28551214701524202</v>
      </c>
      <c r="B107" s="9">
        <v>0.38290891408889072</v>
      </c>
      <c r="C107" s="9">
        <v>0.33157893830511093</v>
      </c>
      <c r="D107" s="3">
        <f t="shared" si="50"/>
        <v>3.5024779521783889</v>
      </c>
      <c r="E107" s="4">
        <f t="shared" si="51"/>
        <v>2.6115871509009949</v>
      </c>
      <c r="F107" s="13">
        <f t="shared" si="52"/>
        <v>3.0158730983082651</v>
      </c>
      <c r="G107" s="12">
        <v>2.7265815973526397E-2</v>
      </c>
      <c r="H107" s="7">
        <f t="shared" si="37"/>
        <v>1.0272658159735264</v>
      </c>
      <c r="I107" s="5">
        <f t="shared" si="47"/>
        <v>3.4095147504340306</v>
      </c>
      <c r="J107" s="5">
        <f t="shared" si="48"/>
        <v>2.5422700826718621</v>
      </c>
      <c r="K107" s="5">
        <f t="shared" si="49"/>
        <v>2.9358254226051139</v>
      </c>
      <c r="L107">
        <v>3.11</v>
      </c>
      <c r="M107">
        <v>3.1</v>
      </c>
      <c r="N107">
        <v>2.61</v>
      </c>
      <c r="O107" s="5">
        <f t="shared" si="38"/>
        <v>3.194796687677667</v>
      </c>
      <c r="P107" s="5">
        <f t="shared" si="39"/>
        <v>3.1845240295179318</v>
      </c>
      <c r="Q107" s="5">
        <f t="shared" si="40"/>
        <v>2.6811637796909036</v>
      </c>
      <c r="R107" s="6">
        <f t="shared" si="41"/>
        <v>0.31300896356159397</v>
      </c>
      <c r="S107" s="6">
        <f t="shared" si="42"/>
        <v>0.31401866989566363</v>
      </c>
      <c r="T107" s="6">
        <f t="shared" si="43"/>
        <v>0.3729723665427423</v>
      </c>
      <c r="U107">
        <f t="shared" si="44"/>
        <v>0.91215326157603438</v>
      </c>
      <c r="V107">
        <f t="shared" si="45"/>
        <v>1.21938263803269</v>
      </c>
      <c r="W107">
        <f t="shared" si="46"/>
        <v>0.88901743949202816</v>
      </c>
      <c r="X107" t="s">
        <v>205</v>
      </c>
      <c r="Y107" t="s">
        <v>204</v>
      </c>
      <c r="Z107" t="s">
        <v>152</v>
      </c>
      <c r="AA107" s="8" t="s">
        <v>306</v>
      </c>
      <c r="AB107" s="8" t="s">
        <v>307</v>
      </c>
      <c r="AC107" s="11">
        <v>44470</v>
      </c>
      <c r="AD107" s="8" t="s">
        <v>314</v>
      </c>
    </row>
    <row r="108" spans="1:30" x14ac:dyDescent="0.25">
      <c r="A108" s="9">
        <v>8.2666413663354033E-2</v>
      </c>
      <c r="B108" s="9">
        <v>0.19325795996589476</v>
      </c>
      <c r="C108" s="9">
        <v>0.72406932268056978</v>
      </c>
      <c r="D108" s="3">
        <f t="shared" si="50"/>
        <v>12.096811216128749</v>
      </c>
      <c r="E108" s="4">
        <f t="shared" si="51"/>
        <v>5.1744311084339047</v>
      </c>
      <c r="F108" s="13">
        <f t="shared" si="52"/>
        <v>1.3810832315031798</v>
      </c>
      <c r="G108" s="12">
        <v>3.4006182942353247E-2</v>
      </c>
      <c r="H108" s="7">
        <f t="shared" si="37"/>
        <v>1.0340061829423532</v>
      </c>
      <c r="I108" s="5">
        <f t="shared" si="47"/>
        <v>11.698973773741116</v>
      </c>
      <c r="J108" s="5">
        <f t="shared" si="48"/>
        <v>5.0042554810548783</v>
      </c>
      <c r="K108" s="5">
        <f t="shared" si="49"/>
        <v>1.3356624498832192</v>
      </c>
      <c r="L108">
        <v>9</v>
      </c>
      <c r="M108">
        <v>4.68</v>
      </c>
      <c r="N108">
        <v>1.41</v>
      </c>
      <c r="O108" s="5">
        <f t="shared" si="38"/>
        <v>9.3060556464811786</v>
      </c>
      <c r="P108" s="5">
        <f t="shared" si="39"/>
        <v>4.8391489361702131</v>
      </c>
      <c r="Q108" s="5">
        <f t="shared" si="40"/>
        <v>1.4579487179487181</v>
      </c>
      <c r="R108" s="6">
        <f t="shared" si="41"/>
        <v>0.10745691171297925</v>
      </c>
      <c r="S108" s="6">
        <f t="shared" si="42"/>
        <v>0.2066479071403447</v>
      </c>
      <c r="T108" s="6">
        <f t="shared" si="43"/>
        <v>0.68589518114667603</v>
      </c>
      <c r="U108">
        <f t="shared" si="44"/>
        <v>0.76929824564620475</v>
      </c>
      <c r="V108">
        <f t="shared" si="45"/>
        <v>0.93520405137538531</v>
      </c>
      <c r="W108">
        <f t="shared" si="46"/>
        <v>1.0556559407081334</v>
      </c>
      <c r="X108" t="s">
        <v>118</v>
      </c>
      <c r="Y108" t="s">
        <v>56</v>
      </c>
      <c r="Z108" t="s">
        <v>153</v>
      </c>
      <c r="AA108" s="8" t="s">
        <v>299</v>
      </c>
      <c r="AB108" s="8" t="s">
        <v>314</v>
      </c>
      <c r="AC108" s="11">
        <v>44470</v>
      </c>
      <c r="AD108" s="8" t="s">
        <v>300</v>
      </c>
    </row>
    <row r="109" spans="1:30" x14ac:dyDescent="0.25">
      <c r="A109" s="9">
        <v>0.45617709847214871</v>
      </c>
      <c r="B109" s="9">
        <v>0.31718650843461832</v>
      </c>
      <c r="C109" s="9">
        <v>0.22663636246678356</v>
      </c>
      <c r="D109" s="3">
        <f t="shared" si="50"/>
        <v>2.1921310897659052</v>
      </c>
      <c r="E109" s="4">
        <f t="shared" si="51"/>
        <v>3.1527192153764956</v>
      </c>
      <c r="F109" s="13">
        <f t="shared" si="52"/>
        <v>4.4123546156304139</v>
      </c>
      <c r="G109" s="12">
        <v>3.0360862293635327E-2</v>
      </c>
      <c r="H109" s="7">
        <f t="shared" si="37"/>
        <v>1.0303608622936353</v>
      </c>
      <c r="I109" s="5">
        <f t="shared" si="47"/>
        <v>2.1275372250515328</v>
      </c>
      <c r="J109" s="5">
        <f t="shared" si="48"/>
        <v>3.0598204286975568</v>
      </c>
      <c r="K109" s="5">
        <f t="shared" si="49"/>
        <v>4.282339107687271</v>
      </c>
      <c r="L109">
        <v>1.53</v>
      </c>
      <c r="M109">
        <v>4.55</v>
      </c>
      <c r="N109">
        <v>6.37</v>
      </c>
      <c r="O109" s="5">
        <f t="shared" si="38"/>
        <v>1.576452119309262</v>
      </c>
      <c r="P109" s="5">
        <f t="shared" si="39"/>
        <v>4.6881419234360404</v>
      </c>
      <c r="Q109" s="5">
        <f t="shared" si="40"/>
        <v>6.5633986928104573</v>
      </c>
      <c r="R109" s="6">
        <f t="shared" si="41"/>
        <v>0.63433578968333004</v>
      </c>
      <c r="S109" s="6">
        <f t="shared" si="42"/>
        <v>0.21330412268472418</v>
      </c>
      <c r="T109" s="6">
        <f t="shared" si="43"/>
        <v>0.15236008763194583</v>
      </c>
      <c r="U109">
        <f t="shared" si="44"/>
        <v>0.71914135366676868</v>
      </c>
      <c r="V109">
        <f t="shared" si="45"/>
        <v>1.4870153677406335</v>
      </c>
      <c r="W109">
        <f t="shared" si="46"/>
        <v>1.4875048051578044</v>
      </c>
      <c r="X109" t="s">
        <v>141</v>
      </c>
      <c r="Y109" t="s">
        <v>58</v>
      </c>
      <c r="Z109" t="s">
        <v>153</v>
      </c>
      <c r="AA109" s="8" t="s">
        <v>303</v>
      </c>
      <c r="AB109" s="8" t="s">
        <v>308</v>
      </c>
      <c r="AC109" s="11">
        <v>44470</v>
      </c>
      <c r="AD109" s="8" t="s">
        <v>319</v>
      </c>
    </row>
    <row r="110" spans="1:30" x14ac:dyDescent="0.25">
      <c r="A110" s="9">
        <v>0.3316273385383105</v>
      </c>
      <c r="B110" s="9">
        <v>0.25082078880280878</v>
      </c>
      <c r="C110" s="9">
        <v>0.41755116481724569</v>
      </c>
      <c r="D110" s="3">
        <f t="shared" si="50"/>
        <v>3.0154329386944596</v>
      </c>
      <c r="E110" s="4">
        <f t="shared" si="51"/>
        <v>3.9869103544929194</v>
      </c>
      <c r="F110" s="13">
        <f t="shared" si="52"/>
        <v>2.3949160827695959</v>
      </c>
      <c r="G110" s="12">
        <v>2.258342576071759E-2</v>
      </c>
      <c r="H110" s="7">
        <f t="shared" si="37"/>
        <v>1.0225834257607176</v>
      </c>
      <c r="I110" s="5">
        <f t="shared" si="47"/>
        <v>2.9488380729926527</v>
      </c>
      <c r="J110" s="5">
        <f t="shared" si="48"/>
        <v>3.8988607228080072</v>
      </c>
      <c r="K110" s="5">
        <f t="shared" si="49"/>
        <v>2.3420251320697636</v>
      </c>
      <c r="L110">
        <v>2.33</v>
      </c>
      <c r="M110">
        <v>3.56</v>
      </c>
      <c r="N110">
        <v>3.2</v>
      </c>
      <c r="O110" s="5">
        <f t="shared" si="38"/>
        <v>2.3826193820224719</v>
      </c>
      <c r="P110" s="5">
        <f t="shared" si="39"/>
        <v>3.6403969957081546</v>
      </c>
      <c r="Q110" s="5">
        <f t="shared" si="40"/>
        <v>3.2722669624342964</v>
      </c>
      <c r="R110" s="6">
        <f t="shared" si="41"/>
        <v>0.41970614674978263</v>
      </c>
      <c r="S110" s="6">
        <f t="shared" si="42"/>
        <v>0.27469531514803186</v>
      </c>
      <c r="T110" s="6">
        <f t="shared" si="43"/>
        <v>0.30559853810218546</v>
      </c>
      <c r="U110">
        <f t="shared" si="44"/>
        <v>0.79014172440990638</v>
      </c>
      <c r="V110">
        <f t="shared" si="45"/>
        <v>0.91308724601889457</v>
      </c>
      <c r="W110">
        <f t="shared" si="46"/>
        <v>1.3663388817574309</v>
      </c>
      <c r="X110" t="s">
        <v>68</v>
      </c>
      <c r="Y110" t="s">
        <v>125</v>
      </c>
      <c r="Z110" t="s">
        <v>154</v>
      </c>
      <c r="AA110" s="8" t="s">
        <v>299</v>
      </c>
      <c r="AB110" s="8" t="s">
        <v>300</v>
      </c>
      <c r="AC110" s="11">
        <v>44470</v>
      </c>
      <c r="AD110" s="8" t="s">
        <v>304</v>
      </c>
    </row>
    <row r="111" spans="1:30" x14ac:dyDescent="0.25">
      <c r="A111" s="9">
        <v>0.16653837445242251</v>
      </c>
      <c r="B111" s="9">
        <v>0.31525131960972425</v>
      </c>
      <c r="C111" s="9">
        <v>0.51821025830079581</v>
      </c>
      <c r="D111" s="3">
        <f t="shared" si="50"/>
        <v>6.0046220775721864</v>
      </c>
      <c r="E111" s="4">
        <f t="shared" si="51"/>
        <v>3.1720723682869365</v>
      </c>
      <c r="F111" s="13">
        <f t="shared" si="52"/>
        <v>1.9297186498757974</v>
      </c>
      <c r="G111" s="12">
        <v>2.140687195741009E-2</v>
      </c>
      <c r="H111" s="7">
        <f t="shared" si="37"/>
        <v>1.0214068719574101</v>
      </c>
      <c r="I111" s="5">
        <f t="shared" si="47"/>
        <v>5.8787758751466113</v>
      </c>
      <c r="J111" s="5">
        <f t="shared" si="48"/>
        <v>3.105591371446347</v>
      </c>
      <c r="K111" s="5">
        <f t="shared" si="49"/>
        <v>1.8892751780470316</v>
      </c>
      <c r="L111">
        <v>2.74</v>
      </c>
      <c r="M111">
        <v>2.95</v>
      </c>
      <c r="N111">
        <v>3.15</v>
      </c>
      <c r="O111" s="5">
        <f t="shared" si="38"/>
        <v>2.7986548291633038</v>
      </c>
      <c r="P111" s="5">
        <f t="shared" si="39"/>
        <v>3.0131502722743599</v>
      </c>
      <c r="Q111" s="5">
        <f t="shared" si="40"/>
        <v>3.2174316466658417</v>
      </c>
      <c r="R111" s="6">
        <f t="shared" si="41"/>
        <v>0.35731451752446503</v>
      </c>
      <c r="S111" s="6">
        <f t="shared" si="42"/>
        <v>0.33187856881933364</v>
      </c>
      <c r="T111" s="6">
        <f t="shared" si="43"/>
        <v>0.31080691365620133</v>
      </c>
      <c r="U111">
        <f t="shared" si="44"/>
        <v>0.46608342590227886</v>
      </c>
      <c r="V111">
        <f t="shared" si="45"/>
        <v>0.94989959951689196</v>
      </c>
      <c r="W111">
        <f t="shared" si="46"/>
        <v>1.6673060846838605</v>
      </c>
      <c r="X111" t="s">
        <v>123</v>
      </c>
      <c r="Y111" t="s">
        <v>120</v>
      </c>
      <c r="Z111" t="s">
        <v>154</v>
      </c>
      <c r="AA111" s="8" t="s">
        <v>299</v>
      </c>
      <c r="AB111" s="8" t="s">
        <v>305</v>
      </c>
      <c r="AC111" s="11">
        <v>44470</v>
      </c>
      <c r="AD111" s="8" t="s">
        <v>319</v>
      </c>
    </row>
    <row r="112" spans="1:30" x14ac:dyDescent="0.25">
      <c r="A112" s="9">
        <v>0.3758624069381864</v>
      </c>
      <c r="B112" s="9">
        <v>0.36062695545112222</v>
      </c>
      <c r="C112" s="9">
        <v>0.26351063525854629</v>
      </c>
      <c r="D112" s="3">
        <f t="shared" si="50"/>
        <v>2.6605480663684946</v>
      </c>
      <c r="E112" s="4">
        <f t="shared" si="51"/>
        <v>2.7729485688308055</v>
      </c>
      <c r="F112" s="13">
        <f t="shared" si="52"/>
        <v>3.7949132452238192</v>
      </c>
      <c r="G112" s="12">
        <v>2.309996205345044E-2</v>
      </c>
      <c r="H112" s="7">
        <f t="shared" si="37"/>
        <v>1.0230999620534504</v>
      </c>
      <c r="I112" s="5">
        <f t="shared" si="47"/>
        <v>2.6004771430433284</v>
      </c>
      <c r="J112" s="5">
        <f t="shared" si="48"/>
        <v>2.7103398217953769</v>
      </c>
      <c r="K112" s="5">
        <f t="shared" si="49"/>
        <v>3.709230169070771</v>
      </c>
      <c r="L112">
        <v>4.8</v>
      </c>
      <c r="M112">
        <v>2.86</v>
      </c>
      <c r="N112">
        <v>2.15</v>
      </c>
      <c r="O112" s="5">
        <f t="shared" si="38"/>
        <v>4.9108798178565616</v>
      </c>
      <c r="P112" s="5">
        <f t="shared" si="39"/>
        <v>2.9260658914728683</v>
      </c>
      <c r="Q112" s="5">
        <f t="shared" si="40"/>
        <v>2.1996649184149182</v>
      </c>
      <c r="R112" s="6">
        <f t="shared" si="41"/>
        <v>0.20362949961916749</v>
      </c>
      <c r="S112" s="6">
        <f t="shared" si="42"/>
        <v>0.3417558035566447</v>
      </c>
      <c r="T112" s="6">
        <f t="shared" si="43"/>
        <v>0.45461469682418787</v>
      </c>
      <c r="U112">
        <f t="shared" si="44"/>
        <v>1.8458151085237298</v>
      </c>
      <c r="V112">
        <f t="shared" si="45"/>
        <v>1.0552182338912341</v>
      </c>
      <c r="W112">
        <f t="shared" si="46"/>
        <v>0.57963510000745344</v>
      </c>
      <c r="X112" t="s">
        <v>65</v>
      </c>
      <c r="Y112" t="s">
        <v>124</v>
      </c>
      <c r="Z112" t="s">
        <v>154</v>
      </c>
      <c r="AA112" s="8" t="s">
        <v>312</v>
      </c>
      <c r="AB112" s="8" t="s">
        <v>308</v>
      </c>
      <c r="AC112" s="11">
        <v>44470</v>
      </c>
      <c r="AD112" s="8" t="s">
        <v>326</v>
      </c>
    </row>
    <row r="113" spans="1:30" x14ac:dyDescent="0.25">
      <c r="A113" s="9">
        <v>0.2901996013872975</v>
      </c>
      <c r="B113" s="9">
        <v>0.23736184934045532</v>
      </c>
      <c r="C113" s="9">
        <v>0.47243651130818931</v>
      </c>
      <c r="D113" s="3">
        <f t="shared" si="50"/>
        <v>3.4459041129605481</v>
      </c>
      <c r="E113" s="4">
        <f t="shared" si="51"/>
        <v>4.2129769496599669</v>
      </c>
      <c r="F113" s="13">
        <f t="shared" si="52"/>
        <v>2.1166865304948028</v>
      </c>
      <c r="G113" s="12">
        <v>2.1981912572584195E-2</v>
      </c>
      <c r="H113" s="7">
        <f t="shared" si="37"/>
        <v>1.0219819125725842</v>
      </c>
      <c r="I113" s="5">
        <f t="shared" si="47"/>
        <v>3.3717858120270887</v>
      </c>
      <c r="J113" s="5">
        <f t="shared" si="48"/>
        <v>4.1223596013111914</v>
      </c>
      <c r="K113" s="5">
        <f t="shared" si="49"/>
        <v>2.0711585053071762</v>
      </c>
      <c r="L113">
        <v>2.46</v>
      </c>
      <c r="M113">
        <v>3.29</v>
      </c>
      <c r="N113">
        <v>3.21</v>
      </c>
      <c r="O113" s="5">
        <f t="shared" si="38"/>
        <v>2.5140755049285572</v>
      </c>
      <c r="P113" s="5">
        <f t="shared" si="39"/>
        <v>3.3623204923638021</v>
      </c>
      <c r="Q113" s="5">
        <f t="shared" si="40"/>
        <v>3.2805619393579954</v>
      </c>
      <c r="R113" s="6">
        <f t="shared" si="41"/>
        <v>0.3977605278917099</v>
      </c>
      <c r="S113" s="6">
        <f t="shared" si="42"/>
        <v>0.2974136469950171</v>
      </c>
      <c r="T113" s="6">
        <f t="shared" si="43"/>
        <v>0.304825825113273</v>
      </c>
      <c r="U113">
        <f t="shared" si="44"/>
        <v>0.72958370938783601</v>
      </c>
      <c r="V113">
        <f t="shared" si="45"/>
        <v>0.79808661014278226</v>
      </c>
      <c r="W113">
        <f t="shared" si="46"/>
        <v>1.5498572377607192</v>
      </c>
      <c r="X113" t="s">
        <v>73</v>
      </c>
      <c r="Y113" t="s">
        <v>67</v>
      </c>
      <c r="Z113" t="s">
        <v>154</v>
      </c>
      <c r="AA113" s="8" t="s">
        <v>299</v>
      </c>
      <c r="AB113" s="8" t="s">
        <v>300</v>
      </c>
      <c r="AC113" s="11">
        <v>44470</v>
      </c>
      <c r="AD113" s="8" t="s">
        <v>305</v>
      </c>
    </row>
    <row r="114" spans="1:30" x14ac:dyDescent="0.25">
      <c r="A114" s="9">
        <v>0.41821620952473704</v>
      </c>
      <c r="B114" s="9">
        <v>0.34862374124900641</v>
      </c>
      <c r="C114" s="9">
        <v>0.23316004299414905</v>
      </c>
      <c r="D114" s="3">
        <f t="shared" si="50"/>
        <v>2.3911077027272687</v>
      </c>
      <c r="E114" s="4">
        <f t="shared" si="51"/>
        <v>2.8684219738372452</v>
      </c>
      <c r="F114" s="13">
        <f t="shared" si="52"/>
        <v>4.2888995350935586</v>
      </c>
      <c r="G114" s="12">
        <v>3.4995460372041709E-2</v>
      </c>
      <c r="H114" s="7">
        <f t="shared" si="37"/>
        <v>1.0349954603720417</v>
      </c>
      <c r="I114" s="5">
        <f t="shared" si="47"/>
        <v>2.3102591212020931</v>
      </c>
      <c r="J114" s="5">
        <f t="shared" si="48"/>
        <v>2.771434352771128</v>
      </c>
      <c r="K114" s="5">
        <f t="shared" si="49"/>
        <v>4.1438824606552975</v>
      </c>
      <c r="L114">
        <v>2.2799999999999998</v>
      </c>
      <c r="M114">
        <v>2.93</v>
      </c>
      <c r="N114">
        <v>3.92</v>
      </c>
      <c r="O114" s="5">
        <f t="shared" si="38"/>
        <v>2.3597896496482549</v>
      </c>
      <c r="P114" s="5">
        <f t="shared" si="39"/>
        <v>3.0325366988900826</v>
      </c>
      <c r="Q114" s="5">
        <f t="shared" si="40"/>
        <v>4.0571822046584032</v>
      </c>
      <c r="R114" s="6">
        <f t="shared" si="41"/>
        <v>0.4237665845127585</v>
      </c>
      <c r="S114" s="6">
        <f t="shared" si="42"/>
        <v>0.32975693265839223</v>
      </c>
      <c r="T114" s="6">
        <f t="shared" si="43"/>
        <v>0.24647648282884935</v>
      </c>
      <c r="U114">
        <f t="shared" si="44"/>
        <v>0.98690228255160029</v>
      </c>
      <c r="V114">
        <f t="shared" si="45"/>
        <v>1.0572142894419723</v>
      </c>
      <c r="W114">
        <f t="shared" si="46"/>
        <v>0.9459727772732498</v>
      </c>
      <c r="X114" t="s">
        <v>240</v>
      </c>
      <c r="Y114" t="s">
        <v>277</v>
      </c>
      <c r="Z114" t="s">
        <v>293</v>
      </c>
      <c r="AA114" s="8" t="s">
        <v>312</v>
      </c>
      <c r="AB114" s="8" t="s">
        <v>307</v>
      </c>
      <c r="AC114" s="11">
        <v>44470</v>
      </c>
      <c r="AD114" s="8" t="s">
        <v>326</v>
      </c>
    </row>
    <row r="115" spans="1:30" x14ac:dyDescent="0.25">
      <c r="A115" s="9">
        <v>0.78551233951015986</v>
      </c>
      <c r="B115" s="9">
        <v>0.15618954688179465</v>
      </c>
      <c r="C115" s="9">
        <v>5.8276413945788572E-2</v>
      </c>
      <c r="D115" s="3">
        <f t="shared" si="50"/>
        <v>1.2730544762970792</v>
      </c>
      <c r="E115" s="4">
        <f t="shared" si="51"/>
        <v>6.4024771181185836</v>
      </c>
      <c r="F115" s="13">
        <f t="shared" si="52"/>
        <v>17.159600810891462</v>
      </c>
      <c r="G115" s="12">
        <v>3.7127273879673295E-2</v>
      </c>
      <c r="H115" s="7">
        <f t="shared" si="37"/>
        <v>1.0371272738796733</v>
      </c>
      <c r="I115" s="5">
        <f t="shared" si="47"/>
        <v>1.2274814368104046</v>
      </c>
      <c r="J115" s="5">
        <f t="shared" si="48"/>
        <v>6.1732800586453322</v>
      </c>
      <c r="K115" s="5">
        <f t="shared" si="49"/>
        <v>16.545318248840406</v>
      </c>
      <c r="L115">
        <v>1.67</v>
      </c>
      <c r="M115">
        <v>3.53</v>
      </c>
      <c r="N115">
        <v>6.45</v>
      </c>
      <c r="O115" s="5">
        <f t="shared" si="38"/>
        <v>1.7320025473790543</v>
      </c>
      <c r="P115" s="5">
        <f t="shared" si="39"/>
        <v>3.6610592767952466</v>
      </c>
      <c r="Q115" s="5">
        <f t="shared" si="40"/>
        <v>6.6894709165238933</v>
      </c>
      <c r="R115" s="6">
        <f t="shared" si="41"/>
        <v>0.57736635636780431</v>
      </c>
      <c r="S115" s="6">
        <f t="shared" si="42"/>
        <v>0.27314499012301224</v>
      </c>
      <c r="T115" s="6">
        <f t="shared" si="43"/>
        <v>0.14948865350918344</v>
      </c>
      <c r="U115">
        <f t="shared" si="44"/>
        <v>1.3605093730292772</v>
      </c>
      <c r="V115">
        <f t="shared" si="45"/>
        <v>0.57181918955004041</v>
      </c>
      <c r="W115">
        <f t="shared" si="46"/>
        <v>0.38983837620966005</v>
      </c>
      <c r="X115" t="s">
        <v>280</v>
      </c>
      <c r="Y115" t="s">
        <v>273</v>
      </c>
      <c r="Z115" t="s">
        <v>293</v>
      </c>
      <c r="AA115" s="8" t="s">
        <v>303</v>
      </c>
      <c r="AB115" s="8" t="s">
        <v>316</v>
      </c>
      <c r="AC115" s="11">
        <v>44470</v>
      </c>
      <c r="AD115" s="8" t="s">
        <v>305</v>
      </c>
    </row>
    <row r="116" spans="1:30" x14ac:dyDescent="0.25">
      <c r="A116" s="9">
        <v>0.47036100599099284</v>
      </c>
      <c r="B116" s="9">
        <v>0.30453038102536434</v>
      </c>
      <c r="C116" s="9">
        <v>0.22510855499145499</v>
      </c>
      <c r="D116" s="3">
        <f t="shared" si="50"/>
        <v>2.1260265780177141</v>
      </c>
      <c r="E116" s="4">
        <f t="shared" si="51"/>
        <v>3.2837446189538309</v>
      </c>
      <c r="F116" s="13">
        <f t="shared" si="52"/>
        <v>4.4423011823693663</v>
      </c>
      <c r="G116" s="12">
        <v>3.4398257292598489E-2</v>
      </c>
      <c r="H116" s="7">
        <f t="shared" si="37"/>
        <v>1.0343982572925985</v>
      </c>
      <c r="I116" s="5">
        <f t="shared" si="47"/>
        <v>2.0553269140092225</v>
      </c>
      <c r="J116" s="5">
        <f t="shared" si="48"/>
        <v>3.1745457765451004</v>
      </c>
      <c r="K116" s="5">
        <f t="shared" si="49"/>
        <v>4.2945752770277341</v>
      </c>
      <c r="L116">
        <v>2.0699999999999998</v>
      </c>
      <c r="M116">
        <v>3.17</v>
      </c>
      <c r="N116">
        <v>4.24</v>
      </c>
      <c r="O116" s="5">
        <f t="shared" si="38"/>
        <v>2.1412043925956787</v>
      </c>
      <c r="P116" s="5">
        <f t="shared" si="39"/>
        <v>3.2790424756175369</v>
      </c>
      <c r="Q116" s="5">
        <f t="shared" si="40"/>
        <v>4.3858486109206174</v>
      </c>
      <c r="R116" s="6">
        <f t="shared" si="41"/>
        <v>0.46702687676992305</v>
      </c>
      <c r="S116" s="6">
        <f t="shared" si="42"/>
        <v>0.30496707725985511</v>
      </c>
      <c r="T116" s="6">
        <f t="shared" si="43"/>
        <v>0.22800604597022187</v>
      </c>
      <c r="U116">
        <f t="shared" si="44"/>
        <v>1.0071390521336361</v>
      </c>
      <c r="V116">
        <f t="shared" si="45"/>
        <v>0.99856805449816266</v>
      </c>
      <c r="W116">
        <f t="shared" si="46"/>
        <v>0.98729204321562025</v>
      </c>
      <c r="X116" t="s">
        <v>272</v>
      </c>
      <c r="Y116" t="s">
        <v>245</v>
      </c>
      <c r="Z116" t="s">
        <v>293</v>
      </c>
      <c r="AA116" s="8" t="s">
        <v>303</v>
      </c>
      <c r="AB116" s="8" t="s">
        <v>308</v>
      </c>
      <c r="AC116" s="11">
        <v>44470</v>
      </c>
      <c r="AD116" s="8" t="s">
        <v>315</v>
      </c>
    </row>
    <row r="117" spans="1:30" x14ac:dyDescent="0.25">
      <c r="A117" s="9">
        <v>0.55304964040756843</v>
      </c>
      <c r="B117" s="9">
        <v>0.24950632260667893</v>
      </c>
      <c r="C117" s="9">
        <v>0.19744297777924597</v>
      </c>
      <c r="D117" s="3">
        <f t="shared" si="50"/>
        <v>1.808155953709784</v>
      </c>
      <c r="E117" s="4">
        <f t="shared" si="51"/>
        <v>4.0079144670670219</v>
      </c>
      <c r="F117" s="13">
        <f t="shared" si="52"/>
        <v>5.0647534353845938</v>
      </c>
      <c r="G117" s="12">
        <v>3.1859015462552653E-2</v>
      </c>
      <c r="H117" s="7">
        <f t="shared" si="37"/>
        <v>1.0318590154625527</v>
      </c>
      <c r="I117" s="5">
        <f t="shared" si="47"/>
        <v>1.7523284931510141</v>
      </c>
      <c r="J117" s="5">
        <f t="shared" si="48"/>
        <v>3.8841686771233852</v>
      </c>
      <c r="K117" s="5">
        <f t="shared" si="49"/>
        <v>4.9083773650164897</v>
      </c>
      <c r="L117">
        <v>2.5299999999999998</v>
      </c>
      <c r="M117">
        <v>2.95</v>
      </c>
      <c r="N117">
        <v>3.36</v>
      </c>
      <c r="O117" s="5">
        <f t="shared" si="38"/>
        <v>2.6106033091202581</v>
      </c>
      <c r="P117" s="5">
        <f t="shared" si="39"/>
        <v>3.0439840956145305</v>
      </c>
      <c r="Q117" s="5">
        <f t="shared" si="40"/>
        <v>3.4670462919541767</v>
      </c>
      <c r="R117" s="6">
        <f t="shared" si="41"/>
        <v>0.38305321858225483</v>
      </c>
      <c r="S117" s="6">
        <f t="shared" si="42"/>
        <v>0.32851682814003547</v>
      </c>
      <c r="T117" s="6">
        <f t="shared" si="43"/>
        <v>0.28842995327770976</v>
      </c>
      <c r="U117">
        <f t="shared" si="44"/>
        <v>1.4437932213557669</v>
      </c>
      <c r="V117">
        <f t="shared" si="45"/>
        <v>0.75949327776999886</v>
      </c>
      <c r="W117">
        <f t="shared" si="46"/>
        <v>0.68454394398192564</v>
      </c>
      <c r="X117" t="s">
        <v>290</v>
      </c>
      <c r="Y117" t="s">
        <v>239</v>
      </c>
      <c r="Z117" t="s">
        <v>293</v>
      </c>
      <c r="AA117" s="8" t="s">
        <v>303</v>
      </c>
      <c r="AB117" s="8" t="s">
        <v>308</v>
      </c>
      <c r="AC117" s="11">
        <v>44470</v>
      </c>
      <c r="AD117" s="8" t="s">
        <v>326</v>
      </c>
    </row>
    <row r="118" spans="1:30" x14ac:dyDescent="0.25">
      <c r="A118" s="9">
        <v>0.83104814496776791</v>
      </c>
      <c r="B118" s="9">
        <v>0.12432257249459211</v>
      </c>
      <c r="C118" s="9">
        <v>4.4556284268536049E-2</v>
      </c>
      <c r="D118" s="3">
        <f t="shared" si="50"/>
        <v>1.2032997198240361</v>
      </c>
      <c r="E118" s="4">
        <f t="shared" si="51"/>
        <v>8.0435916015452378</v>
      </c>
      <c r="F118" s="13">
        <f t="shared" si="52"/>
        <v>22.443523207031919</v>
      </c>
      <c r="G118" s="12">
        <v>3.8548607355946896E-2</v>
      </c>
      <c r="H118" s="7">
        <f t="shared" si="37"/>
        <v>1.0385486073559469</v>
      </c>
      <c r="I118" s="5">
        <f t="shared" si="47"/>
        <v>1.1586359187246238</v>
      </c>
      <c r="J118" s="5">
        <f t="shared" si="48"/>
        <v>7.7450314261395166</v>
      </c>
      <c r="K118" s="5">
        <f t="shared" si="49"/>
        <v>21.610469695945334</v>
      </c>
      <c r="L118">
        <v>1.43</v>
      </c>
      <c r="M118">
        <v>4.3600000000000003</v>
      </c>
      <c r="N118">
        <v>9.1</v>
      </c>
      <c r="O118" s="5">
        <f t="shared" si="38"/>
        <v>1.4851245085190039</v>
      </c>
      <c r="P118" s="5">
        <f t="shared" si="39"/>
        <v>4.5280719280719284</v>
      </c>
      <c r="Q118" s="5">
        <f t="shared" si="40"/>
        <v>9.4507923269391156</v>
      </c>
      <c r="R118" s="6">
        <f t="shared" si="41"/>
        <v>0.67334421744693995</v>
      </c>
      <c r="S118" s="6">
        <f t="shared" si="42"/>
        <v>0.22084454838282661</v>
      </c>
      <c r="T118" s="6">
        <f t="shared" si="43"/>
        <v>0.10581123417023343</v>
      </c>
      <c r="U118">
        <f t="shared" si="44"/>
        <v>1.2342099678508862</v>
      </c>
      <c r="V118">
        <f t="shared" si="45"/>
        <v>0.56294155053844974</v>
      </c>
      <c r="W118">
        <f t="shared" si="46"/>
        <v>0.42109218948199856</v>
      </c>
      <c r="X118" t="s">
        <v>274</v>
      </c>
      <c r="Y118" t="s">
        <v>271</v>
      </c>
      <c r="Z118" t="s">
        <v>293</v>
      </c>
      <c r="AA118" s="8" t="s">
        <v>303</v>
      </c>
      <c r="AB118" s="8" t="s">
        <v>315</v>
      </c>
      <c r="AC118" s="11">
        <v>44470</v>
      </c>
      <c r="AD118" s="8" t="s">
        <v>316</v>
      </c>
    </row>
    <row r="119" spans="1:30" x14ac:dyDescent="0.25">
      <c r="A119" s="9">
        <v>0.57287282841539722</v>
      </c>
      <c r="B119" s="9">
        <v>0.25271363028693494</v>
      </c>
      <c r="C119" s="9">
        <v>0.17441268686180522</v>
      </c>
      <c r="D119" s="3">
        <f t="shared" si="50"/>
        <v>1.7455881137984215</v>
      </c>
      <c r="E119" s="4">
        <f t="shared" si="51"/>
        <v>3.9570481373109341</v>
      </c>
      <c r="F119" s="13">
        <f t="shared" si="52"/>
        <v>5.7335278642450112</v>
      </c>
      <c r="G119" s="12">
        <v>3.8692667175103113E-2</v>
      </c>
      <c r="H119" s="7">
        <f t="shared" si="37"/>
        <v>1.0386926671751031</v>
      </c>
      <c r="I119" s="5">
        <f t="shared" si="47"/>
        <v>1.6805626620488596</v>
      </c>
      <c r="J119" s="5">
        <f t="shared" si="48"/>
        <v>3.8096428928036841</v>
      </c>
      <c r="K119" s="5">
        <f t="shared" si="49"/>
        <v>5.5199464147930213</v>
      </c>
      <c r="L119">
        <v>2.41</v>
      </c>
      <c r="M119">
        <v>3.47</v>
      </c>
      <c r="N119">
        <v>2.98</v>
      </c>
      <c r="O119" s="5">
        <f t="shared" si="38"/>
        <v>2.5032493278919987</v>
      </c>
      <c r="P119" s="5">
        <f t="shared" si="39"/>
        <v>3.6042635550976079</v>
      </c>
      <c r="Q119" s="5">
        <f t="shared" si="40"/>
        <v>3.0953041481818073</v>
      </c>
      <c r="R119" s="6">
        <f t="shared" si="41"/>
        <v>0.39948078238059731</v>
      </c>
      <c r="S119" s="6">
        <f t="shared" si="42"/>
        <v>0.27744918891563097</v>
      </c>
      <c r="T119" s="6">
        <f t="shared" si="43"/>
        <v>0.32307002870377166</v>
      </c>
      <c r="U119">
        <f t="shared" si="44"/>
        <v>1.4340435226984314</v>
      </c>
      <c r="V119">
        <f t="shared" si="45"/>
        <v>0.9108465275196107</v>
      </c>
      <c r="W119">
        <f t="shared" si="46"/>
        <v>0.53986031313888028</v>
      </c>
      <c r="X119" t="s">
        <v>190</v>
      </c>
      <c r="Y119" t="s">
        <v>135</v>
      </c>
      <c r="Z119" t="s">
        <v>155</v>
      </c>
      <c r="AA119" s="8" t="s">
        <v>303</v>
      </c>
      <c r="AB119" s="8" t="s">
        <v>308</v>
      </c>
      <c r="AC119" s="11">
        <v>44470</v>
      </c>
      <c r="AD119" s="8" t="s">
        <v>304</v>
      </c>
    </row>
    <row r="120" spans="1:30" x14ac:dyDescent="0.25">
      <c r="A120" s="9">
        <v>0.56237452306207891</v>
      </c>
      <c r="B120" s="9">
        <v>0.21743305763430509</v>
      </c>
      <c r="C120" s="9">
        <v>0.22018515014407422</v>
      </c>
      <c r="D120" s="3">
        <f t="shared" si="50"/>
        <v>1.7781744353479769</v>
      </c>
      <c r="E120" s="4">
        <f t="shared" si="51"/>
        <v>4.5991166701149631</v>
      </c>
      <c r="F120" s="13">
        <f t="shared" si="52"/>
        <v>4.5416323459854935</v>
      </c>
      <c r="G120" s="12">
        <v>4.2122295528997489E-2</v>
      </c>
      <c r="H120" s="7">
        <f t="shared" si="37"/>
        <v>1.0421222955289975</v>
      </c>
      <c r="I120" s="5">
        <f t="shared" si="47"/>
        <v>1.706301115499451</v>
      </c>
      <c r="J120" s="5">
        <f t="shared" si="48"/>
        <v>4.413221643799857</v>
      </c>
      <c r="K120" s="5">
        <f t="shared" si="49"/>
        <v>4.3580608201843436</v>
      </c>
      <c r="L120">
        <v>3.91</v>
      </c>
      <c r="M120">
        <v>3.93</v>
      </c>
      <c r="N120">
        <v>1.88</v>
      </c>
      <c r="O120" s="5">
        <f t="shared" si="38"/>
        <v>4.07469817551838</v>
      </c>
      <c r="P120" s="5">
        <f t="shared" si="39"/>
        <v>4.0955406214289605</v>
      </c>
      <c r="Q120" s="5">
        <f t="shared" si="40"/>
        <v>1.9591899155945152</v>
      </c>
      <c r="R120" s="6">
        <f t="shared" si="41"/>
        <v>0.24541695039112454</v>
      </c>
      <c r="S120" s="6">
        <f t="shared" si="42"/>
        <v>0.24416800916776002</v>
      </c>
      <c r="T120" s="6">
        <f t="shared" si="43"/>
        <v>0.51041504044111541</v>
      </c>
      <c r="U120">
        <f t="shared" si="44"/>
        <v>2.2915064430790721</v>
      </c>
      <c r="V120">
        <f t="shared" si="45"/>
        <v>0.89050591998280082</v>
      </c>
      <c r="W120">
        <f t="shared" si="46"/>
        <v>0.43138452572593444</v>
      </c>
      <c r="X120" t="s">
        <v>128</v>
      </c>
      <c r="Y120" t="s">
        <v>142</v>
      </c>
      <c r="Z120" t="s">
        <v>155</v>
      </c>
      <c r="AA120" s="8" t="s">
        <v>303</v>
      </c>
      <c r="AB120" s="8" t="s">
        <v>304</v>
      </c>
      <c r="AC120" s="11">
        <v>44470</v>
      </c>
      <c r="AD120" s="8" t="s">
        <v>300</v>
      </c>
    </row>
    <row r="121" spans="1:30" x14ac:dyDescent="0.25">
      <c r="A121" s="9">
        <v>0.473713266379231</v>
      </c>
      <c r="B121" s="9">
        <v>0.18524744928462916</v>
      </c>
      <c r="C121" s="9">
        <v>0.34093612575189819</v>
      </c>
      <c r="D121" s="3">
        <f t="shared" si="50"/>
        <v>2.1109816232156149</v>
      </c>
      <c r="E121" s="4">
        <f t="shared" si="51"/>
        <v>5.3981849891143128</v>
      </c>
      <c r="F121" s="13">
        <f t="shared" si="52"/>
        <v>2.9331007319761344</v>
      </c>
      <c r="G121" s="12">
        <v>3.9871636433820523E-2</v>
      </c>
      <c r="H121" s="7">
        <f t="shared" si="37"/>
        <v>1.0398716364338205</v>
      </c>
      <c r="I121" s="5">
        <f t="shared" si="47"/>
        <v>2.0300405831388035</v>
      </c>
      <c r="J121" s="5">
        <f t="shared" si="48"/>
        <v>5.1912032216082702</v>
      </c>
      <c r="K121" s="5">
        <f t="shared" si="49"/>
        <v>2.8206373067689712</v>
      </c>
      <c r="L121">
        <v>2.15</v>
      </c>
      <c r="M121">
        <v>3.45</v>
      </c>
      <c r="N121">
        <v>3.51</v>
      </c>
      <c r="O121" s="5">
        <f t="shared" si="38"/>
        <v>2.2357240183327138</v>
      </c>
      <c r="P121" s="5">
        <f t="shared" si="39"/>
        <v>3.5875571456966808</v>
      </c>
      <c r="Q121" s="5">
        <f t="shared" si="40"/>
        <v>3.64994944388271</v>
      </c>
      <c r="R121" s="6">
        <f t="shared" si="41"/>
        <v>0.44728239791678215</v>
      </c>
      <c r="S121" s="6">
        <f t="shared" si="42"/>
        <v>0.27874120449886419</v>
      </c>
      <c r="T121" s="6">
        <f t="shared" si="43"/>
        <v>0.27397639758435371</v>
      </c>
      <c r="U121">
        <f t="shared" si="44"/>
        <v>1.0590921274468896</v>
      </c>
      <c r="V121">
        <f t="shared" si="45"/>
        <v>0.66458581040315479</v>
      </c>
      <c r="W121">
        <f t="shared" si="46"/>
        <v>1.2443996225876666</v>
      </c>
      <c r="X121" t="s">
        <v>76</v>
      </c>
      <c r="Y121" t="s">
        <v>129</v>
      </c>
      <c r="Z121" t="s">
        <v>155</v>
      </c>
      <c r="AA121" s="8" t="s">
        <v>303</v>
      </c>
      <c r="AB121" s="8" t="s">
        <v>301</v>
      </c>
      <c r="AC121" s="11">
        <v>44470</v>
      </c>
      <c r="AD121" s="8" t="s">
        <v>309</v>
      </c>
    </row>
    <row r="122" spans="1:30" x14ac:dyDescent="0.25">
      <c r="A122" s="9">
        <v>0.57753263902376606</v>
      </c>
      <c r="B122" s="9">
        <v>0.20456598406564608</v>
      </c>
      <c r="C122" s="9">
        <v>0.21788488470685696</v>
      </c>
      <c r="D122" s="3">
        <f t="shared" si="50"/>
        <v>1.7315038708294528</v>
      </c>
      <c r="E122" s="4">
        <f t="shared" si="51"/>
        <v>4.8883982572542255</v>
      </c>
      <c r="F122" s="13">
        <f t="shared" si="52"/>
        <v>4.5895794990341034</v>
      </c>
      <c r="G122" s="12">
        <v>3.927081541677957E-2</v>
      </c>
      <c r="H122" s="7">
        <f t="shared" si="37"/>
        <v>1.0392708154167796</v>
      </c>
      <c r="I122" s="5">
        <f t="shared" si="47"/>
        <v>1.6660757188058499</v>
      </c>
      <c r="J122" s="5">
        <f t="shared" si="48"/>
        <v>4.7036808738767739</v>
      </c>
      <c r="K122" s="5">
        <f t="shared" si="49"/>
        <v>4.4161535481909411</v>
      </c>
      <c r="L122">
        <v>3.45</v>
      </c>
      <c r="M122">
        <v>3.63</v>
      </c>
      <c r="N122">
        <v>2.11</v>
      </c>
      <c r="O122" s="5">
        <f t="shared" si="38"/>
        <v>3.5854843131878895</v>
      </c>
      <c r="P122" s="5">
        <f t="shared" si="39"/>
        <v>3.7725530599629096</v>
      </c>
      <c r="Q122" s="5">
        <f t="shared" si="40"/>
        <v>2.1928614205294048</v>
      </c>
      <c r="R122" s="6">
        <f t="shared" si="41"/>
        <v>0.27890234976677114</v>
      </c>
      <c r="S122" s="6">
        <f t="shared" si="42"/>
        <v>0.26507248118329491</v>
      </c>
      <c r="T122" s="6">
        <f t="shared" si="43"/>
        <v>0.4560251690499339</v>
      </c>
      <c r="U122">
        <f t="shared" si="44"/>
        <v>2.0707342175737171</v>
      </c>
      <c r="V122">
        <f t="shared" si="45"/>
        <v>0.77173602915117701</v>
      </c>
      <c r="W122">
        <f t="shared" si="46"/>
        <v>0.47779135779016391</v>
      </c>
      <c r="X122" t="s">
        <v>75</v>
      </c>
      <c r="Y122" t="s">
        <v>131</v>
      </c>
      <c r="Z122" t="s">
        <v>155</v>
      </c>
      <c r="AA122" s="8" t="s">
        <v>303</v>
      </c>
      <c r="AB122" s="8" t="s">
        <v>304</v>
      </c>
      <c r="AC122" s="11">
        <v>44470</v>
      </c>
      <c r="AD122" s="8" t="s">
        <v>317</v>
      </c>
    </row>
    <row r="123" spans="1:30" x14ac:dyDescent="0.25">
      <c r="A123" s="9">
        <v>0.4592204175001412</v>
      </c>
      <c r="B123" s="9">
        <v>0.25337477850011775</v>
      </c>
      <c r="C123" s="9">
        <v>0.28740407853295652</v>
      </c>
      <c r="D123" s="3">
        <f t="shared" si="50"/>
        <v>2.1776035252171524</v>
      </c>
      <c r="E123" s="4">
        <f t="shared" si="51"/>
        <v>3.9467227398070928</v>
      </c>
      <c r="F123" s="13">
        <f t="shared" si="52"/>
        <v>3.4794217434368466</v>
      </c>
      <c r="G123" s="12">
        <v>5.2028012514334643E-2</v>
      </c>
      <c r="H123" s="7">
        <f t="shared" si="37"/>
        <v>1.0520280125143346</v>
      </c>
      <c r="I123" s="5">
        <f t="shared" si="47"/>
        <v>2.0699102108628318</v>
      </c>
      <c r="J123" s="5">
        <f t="shared" si="48"/>
        <v>3.7515376899275443</v>
      </c>
      <c r="K123" s="5">
        <f t="shared" si="49"/>
        <v>3.3073470497435418</v>
      </c>
      <c r="L123">
        <v>1.47</v>
      </c>
      <c r="M123">
        <v>4.55</v>
      </c>
      <c r="N123">
        <v>6.58</v>
      </c>
      <c r="O123" s="5">
        <f t="shared" si="38"/>
        <v>1.5464811783960719</v>
      </c>
      <c r="P123" s="5">
        <f t="shared" si="39"/>
        <v>4.7867274569402225</v>
      </c>
      <c r="Q123" s="5">
        <f t="shared" si="40"/>
        <v>6.9223443223443217</v>
      </c>
      <c r="R123" s="6">
        <f t="shared" si="41"/>
        <v>0.64662927293893535</v>
      </c>
      <c r="S123" s="6">
        <f t="shared" si="42"/>
        <v>0.20891099587257914</v>
      </c>
      <c r="T123" s="6">
        <f t="shared" si="43"/>
        <v>0.14445973118848557</v>
      </c>
      <c r="U123">
        <f t="shared" si="44"/>
        <v>0.71017573239915455</v>
      </c>
      <c r="V123">
        <f t="shared" si="45"/>
        <v>1.2128360091426609</v>
      </c>
      <c r="W123">
        <f t="shared" si="46"/>
        <v>1.9895099912512133</v>
      </c>
      <c r="X123" t="s">
        <v>173</v>
      </c>
      <c r="Y123" t="s">
        <v>194</v>
      </c>
      <c r="Z123" t="s">
        <v>166</v>
      </c>
      <c r="AA123" s="8" t="s">
        <v>303</v>
      </c>
      <c r="AB123" s="8" t="s">
        <v>304</v>
      </c>
      <c r="AC123" s="11">
        <v>44501</v>
      </c>
      <c r="AD123" s="8" t="s">
        <v>319</v>
      </c>
    </row>
    <row r="124" spans="1:30" x14ac:dyDescent="0.25">
      <c r="A124" s="9">
        <v>0.36223833212572742</v>
      </c>
      <c r="B124" s="9">
        <v>0.24890233296953321</v>
      </c>
      <c r="C124" s="9">
        <v>0.38885859241645232</v>
      </c>
      <c r="D124" s="3">
        <f t="shared" si="50"/>
        <v>2.7606134175024724</v>
      </c>
      <c r="E124" s="4">
        <f t="shared" si="51"/>
        <v>4.0176401244194224</v>
      </c>
      <c r="F124" s="13">
        <f t="shared" si="52"/>
        <v>2.5716289147316544</v>
      </c>
      <c r="G124" s="12">
        <v>3.3680340117876018E-2</v>
      </c>
      <c r="H124" s="7">
        <f t="shared" si="37"/>
        <v>1.033680340117876</v>
      </c>
      <c r="I124" s="5">
        <f t="shared" si="47"/>
        <v>2.6706645278632899</v>
      </c>
      <c r="J124" s="5">
        <f t="shared" si="48"/>
        <v>3.8867336143408413</v>
      </c>
      <c r="K124" s="5">
        <f t="shared" si="49"/>
        <v>2.487837695005787</v>
      </c>
      <c r="L124">
        <v>3.88</v>
      </c>
      <c r="M124">
        <v>3.56</v>
      </c>
      <c r="N124">
        <v>2.02</v>
      </c>
      <c r="O124" s="5">
        <f t="shared" si="38"/>
        <v>4.0106797196573591</v>
      </c>
      <c r="P124" s="5">
        <f t="shared" si="39"/>
        <v>3.6799020108196387</v>
      </c>
      <c r="Q124" s="5">
        <f t="shared" si="40"/>
        <v>2.0880342870381097</v>
      </c>
      <c r="R124" s="6">
        <f t="shared" si="41"/>
        <v>0.24933429490735604</v>
      </c>
      <c r="S124" s="6">
        <f t="shared" si="42"/>
        <v>0.27174636635970262</v>
      </c>
      <c r="T124" s="6">
        <f t="shared" si="43"/>
        <v>0.47891933873294129</v>
      </c>
      <c r="U124">
        <f t="shared" si="44"/>
        <v>1.4528219323391618</v>
      </c>
      <c r="V124">
        <f t="shared" si="45"/>
        <v>0.91593619559228456</v>
      </c>
      <c r="W124">
        <f t="shared" si="46"/>
        <v>0.81195007377492978</v>
      </c>
      <c r="X124" t="s">
        <v>252</v>
      </c>
      <c r="Y124" t="s">
        <v>281</v>
      </c>
      <c r="Z124" t="s">
        <v>292</v>
      </c>
      <c r="AA124" s="8" t="s">
        <v>306</v>
      </c>
      <c r="AB124" s="8" t="s">
        <v>309</v>
      </c>
      <c r="AC124" s="11">
        <v>44501</v>
      </c>
      <c r="AD124" s="8" t="s">
        <v>307</v>
      </c>
    </row>
    <row r="125" spans="1:30" x14ac:dyDescent="0.25">
      <c r="A125" s="9">
        <v>0.16826012845114469</v>
      </c>
      <c r="B125" s="9">
        <v>0.25960997363929111</v>
      </c>
      <c r="C125" s="9">
        <v>0.57212929927894496</v>
      </c>
      <c r="D125" s="3">
        <f t="shared" si="50"/>
        <v>5.9431786318311044</v>
      </c>
      <c r="E125" s="4">
        <f t="shared" si="51"/>
        <v>3.8519321348933464</v>
      </c>
      <c r="F125" s="13">
        <f t="shared" si="52"/>
        <v>1.7478566492929148</v>
      </c>
      <c r="G125" s="12">
        <v>3.8620319666071268E-2</v>
      </c>
      <c r="H125" s="7">
        <f t="shared" si="37"/>
        <v>1.0386203196660713</v>
      </c>
      <c r="I125" s="5">
        <f t="shared" si="47"/>
        <v>5.7221859800912682</v>
      </c>
      <c r="J125" s="5">
        <f t="shared" si="48"/>
        <v>3.7087009198238952</v>
      </c>
      <c r="K125" s="5">
        <f t="shared" si="49"/>
        <v>1.6828639072407821</v>
      </c>
      <c r="L125">
        <v>3.33</v>
      </c>
      <c r="M125">
        <v>3.06</v>
      </c>
      <c r="N125">
        <v>2.4300000000000002</v>
      </c>
      <c r="O125" s="5">
        <f t="shared" si="38"/>
        <v>3.4586056644880174</v>
      </c>
      <c r="P125" s="5">
        <f t="shared" si="39"/>
        <v>3.1781781781781779</v>
      </c>
      <c r="Q125" s="5">
        <f t="shared" si="40"/>
        <v>2.5238473767885532</v>
      </c>
      <c r="R125" s="6">
        <f t="shared" si="41"/>
        <v>0.28913385826771654</v>
      </c>
      <c r="S125" s="6">
        <f t="shared" si="42"/>
        <v>0.31464566929133858</v>
      </c>
      <c r="T125" s="6">
        <f t="shared" si="43"/>
        <v>0.39622047244094488</v>
      </c>
      <c r="U125">
        <f t="shared" si="44"/>
        <v>0.58194543336861049</v>
      </c>
      <c r="V125">
        <f t="shared" si="45"/>
        <v>0.8250867530578071</v>
      </c>
      <c r="W125">
        <f t="shared" si="46"/>
        <v>1.4439670311690385</v>
      </c>
      <c r="X125" t="s">
        <v>14</v>
      </c>
      <c r="Y125" t="s">
        <v>38</v>
      </c>
      <c r="Z125" t="s">
        <v>148</v>
      </c>
      <c r="AA125" s="8" t="s">
        <v>299</v>
      </c>
      <c r="AB125" s="8" t="s">
        <v>305</v>
      </c>
      <c r="AC125" s="11">
        <v>44501</v>
      </c>
      <c r="AD125" s="8" t="s">
        <v>317</v>
      </c>
    </row>
    <row r="126" spans="1:30" x14ac:dyDescent="0.25">
      <c r="A126" s="9">
        <v>6.1412109809058597E-2</v>
      </c>
      <c r="B126" s="9">
        <v>0.30270165713302266</v>
      </c>
      <c r="C126" s="9">
        <v>0.63588615521429115</v>
      </c>
      <c r="D126" s="3">
        <f t="shared" si="50"/>
        <v>16.28343339952302</v>
      </c>
      <c r="E126" s="4">
        <f t="shared" si="51"/>
        <v>3.3035828395235662</v>
      </c>
      <c r="F126" s="13">
        <f t="shared" si="52"/>
        <v>1.5726085428971226</v>
      </c>
      <c r="G126" s="12">
        <v>6.1174443129725642E-2</v>
      </c>
      <c r="H126" s="7">
        <f t="shared" si="37"/>
        <v>1.0611744431297256</v>
      </c>
      <c r="I126" s="5">
        <f t="shared" si="47"/>
        <v>15.344728197089095</v>
      </c>
      <c r="J126" s="5">
        <f t="shared" si="48"/>
        <v>3.1131383354656537</v>
      </c>
      <c r="K126" s="5">
        <f t="shared" si="49"/>
        <v>1.4819510148199786</v>
      </c>
      <c r="L126">
        <v>3.41</v>
      </c>
      <c r="M126">
        <v>3.13</v>
      </c>
      <c r="N126">
        <v>2.23</v>
      </c>
      <c r="O126" s="5">
        <f t="shared" si="38"/>
        <v>3.6186048510723645</v>
      </c>
      <c r="P126" s="5">
        <f t="shared" si="39"/>
        <v>3.3214760069960412</v>
      </c>
      <c r="Q126" s="5">
        <f t="shared" si="40"/>
        <v>2.366419008179288</v>
      </c>
      <c r="R126" s="6">
        <f t="shared" si="41"/>
        <v>0.27634959912897161</v>
      </c>
      <c r="S126" s="6">
        <f t="shared" si="42"/>
        <v>0.3010709690191033</v>
      </c>
      <c r="T126" s="6">
        <f t="shared" si="43"/>
        <v>0.42257943185192526</v>
      </c>
      <c r="U126">
        <f t="shared" si="44"/>
        <v>0.22222615846964819</v>
      </c>
      <c r="V126">
        <f t="shared" si="45"/>
        <v>1.0054162914452769</v>
      </c>
      <c r="W126">
        <f t="shared" si="46"/>
        <v>1.5047730847371439</v>
      </c>
      <c r="X126" t="s">
        <v>265</v>
      </c>
      <c r="Y126" t="s">
        <v>286</v>
      </c>
      <c r="Z126" t="s">
        <v>294</v>
      </c>
      <c r="AA126" s="8" t="s">
        <v>299</v>
      </c>
      <c r="AB126" s="8" t="s">
        <v>305</v>
      </c>
      <c r="AC126" s="11">
        <v>44501</v>
      </c>
      <c r="AD126" s="8" t="s">
        <v>307</v>
      </c>
    </row>
    <row r="127" spans="1:30" x14ac:dyDescent="0.25">
      <c r="A127" s="9">
        <v>2.1619500815037586E-2</v>
      </c>
      <c r="B127" s="9">
        <v>6.5832406635568178E-2</v>
      </c>
      <c r="C127" s="9">
        <v>0.91165236805770777</v>
      </c>
      <c r="D127" s="3">
        <f t="shared" si="50"/>
        <v>46.254536982854084</v>
      </c>
      <c r="E127" s="4">
        <f t="shared" si="51"/>
        <v>15.190087239795913</v>
      </c>
      <c r="F127" s="13">
        <f t="shared" si="52"/>
        <v>1.096909342900648</v>
      </c>
      <c r="G127" s="12">
        <v>5.8313117340551335E-2</v>
      </c>
      <c r="H127" s="7">
        <f t="shared" si="37"/>
        <v>1.0583131173405513</v>
      </c>
      <c r="I127" s="5">
        <f t="shared" si="47"/>
        <v>43.705909172785937</v>
      </c>
      <c r="J127" s="5">
        <f t="shared" si="48"/>
        <v>14.353112506029671</v>
      </c>
      <c r="K127" s="5">
        <f t="shared" si="49"/>
        <v>1.0364695711767096</v>
      </c>
      <c r="L127">
        <v>8.7799999999999994</v>
      </c>
      <c r="M127">
        <v>4.55</v>
      </c>
      <c r="N127">
        <v>1.38</v>
      </c>
      <c r="O127" s="5">
        <f t="shared" si="38"/>
        <v>9.2919891702500408</v>
      </c>
      <c r="P127" s="5">
        <f t="shared" si="39"/>
        <v>4.8153246838995081</v>
      </c>
      <c r="Q127" s="5">
        <f t="shared" si="40"/>
        <v>1.4604721019299607</v>
      </c>
      <c r="R127" s="6">
        <f t="shared" si="41"/>
        <v>0.10761958302767702</v>
      </c>
      <c r="S127" s="6">
        <f t="shared" si="42"/>
        <v>0.20767031626000096</v>
      </c>
      <c r="T127" s="6">
        <f t="shared" si="43"/>
        <v>0.68471010071232197</v>
      </c>
      <c r="U127">
        <f t="shared" si="44"/>
        <v>0.20088816743954116</v>
      </c>
      <c r="V127">
        <f t="shared" si="45"/>
        <v>0.31700441267276125</v>
      </c>
      <c r="W127">
        <f t="shared" si="46"/>
        <v>1.3314428502066669</v>
      </c>
      <c r="X127" t="s">
        <v>285</v>
      </c>
      <c r="Y127" t="s">
        <v>270</v>
      </c>
      <c r="Z127" t="s">
        <v>294</v>
      </c>
      <c r="AA127" s="8" t="s">
        <v>299</v>
      </c>
      <c r="AB127" s="8" t="s">
        <v>302</v>
      </c>
      <c r="AC127" s="11">
        <v>44501</v>
      </c>
      <c r="AD127" s="8" t="s">
        <v>305</v>
      </c>
    </row>
    <row r="128" spans="1:30" x14ac:dyDescent="0.25">
      <c r="A128" s="9">
        <v>0.22235805352463514</v>
      </c>
      <c r="B128" s="9">
        <v>0.23846942967976997</v>
      </c>
      <c r="C128" s="9">
        <v>0.53917048335036188</v>
      </c>
      <c r="D128" s="3">
        <f t="shared" si="50"/>
        <v>4.4972510963683607</v>
      </c>
      <c r="E128" s="4">
        <f t="shared" si="51"/>
        <v>4.193409617924007</v>
      </c>
      <c r="F128" s="13">
        <f t="shared" si="52"/>
        <v>1.8547009357524185</v>
      </c>
      <c r="G128" s="12">
        <v>2.2552160117454978E-2</v>
      </c>
      <c r="H128" s="7">
        <f t="shared" si="37"/>
        <v>1.022552160117455</v>
      </c>
      <c r="I128" s="5">
        <f t="shared" si="47"/>
        <v>4.3980652252025818</v>
      </c>
      <c r="J128" s="5">
        <f t="shared" si="48"/>
        <v>4.100924902884497</v>
      </c>
      <c r="K128" s="5">
        <f t="shared" si="49"/>
        <v>1.8137959197498337</v>
      </c>
      <c r="L128">
        <v>3.34</v>
      </c>
      <c r="M128">
        <v>3.36</v>
      </c>
      <c r="N128">
        <v>2.35</v>
      </c>
      <c r="O128" s="5">
        <f t="shared" si="38"/>
        <v>3.4153242147922995</v>
      </c>
      <c r="P128" s="5">
        <f t="shared" si="39"/>
        <v>3.4357752579946488</v>
      </c>
      <c r="Q128" s="5">
        <f t="shared" si="40"/>
        <v>2.4029975762760194</v>
      </c>
      <c r="R128" s="6">
        <f t="shared" si="41"/>
        <v>0.2927979708833629</v>
      </c>
      <c r="S128" s="6">
        <f t="shared" si="42"/>
        <v>0.29105512581858095</v>
      </c>
      <c r="T128" s="6">
        <f t="shared" si="43"/>
        <v>0.41614690329805615</v>
      </c>
      <c r="U128">
        <f t="shared" si="44"/>
        <v>0.75942484455676851</v>
      </c>
      <c r="V128">
        <f t="shared" si="45"/>
        <v>0.81932736628184843</v>
      </c>
      <c r="W128">
        <f t="shared" si="46"/>
        <v>1.2956253646904896</v>
      </c>
      <c r="X128" t="s">
        <v>102</v>
      </c>
      <c r="Y128" t="s">
        <v>42</v>
      </c>
      <c r="Z128" t="s">
        <v>149</v>
      </c>
      <c r="AA128" s="8" t="s">
        <v>299</v>
      </c>
      <c r="AB128" s="8" t="s">
        <v>300</v>
      </c>
      <c r="AC128" s="11">
        <v>44501</v>
      </c>
      <c r="AD128" s="8" t="s">
        <v>304</v>
      </c>
    </row>
    <row r="129" spans="1:30" x14ac:dyDescent="0.25">
      <c r="A129" s="9">
        <v>0.4627728460246</v>
      </c>
      <c r="B129" s="9">
        <v>0.29012586319534439</v>
      </c>
      <c r="C129" s="9">
        <v>0.24710118477632498</v>
      </c>
      <c r="D129" s="3">
        <f t="shared" si="50"/>
        <v>2.1608873739900507</v>
      </c>
      <c r="E129" s="4">
        <f t="shared" si="51"/>
        <v>3.4467799216048896</v>
      </c>
      <c r="F129" s="13">
        <f t="shared" si="52"/>
        <v>4.0469251529700117</v>
      </c>
      <c r="G129" s="12">
        <v>3.6427875008383515E-2</v>
      </c>
      <c r="H129" s="7">
        <f t="shared" si="37"/>
        <v>1.0364278750083835</v>
      </c>
      <c r="I129" s="5">
        <f t="shared" si="47"/>
        <v>2.084937530238244</v>
      </c>
      <c r="J129" s="5">
        <f t="shared" si="48"/>
        <v>3.3256341369407969</v>
      </c>
      <c r="K129" s="5">
        <f t="shared" si="49"/>
        <v>3.9046857485739435</v>
      </c>
      <c r="L129">
        <v>1.37</v>
      </c>
      <c r="M129">
        <v>5.38</v>
      </c>
      <c r="N129">
        <v>8.2899999999999991</v>
      </c>
      <c r="O129" s="5">
        <f t="shared" si="38"/>
        <v>1.4199061887614854</v>
      </c>
      <c r="P129" s="5">
        <f t="shared" si="39"/>
        <v>5.5759819675451032</v>
      </c>
      <c r="Q129" s="5">
        <f t="shared" si="40"/>
        <v>8.5919870838194985</v>
      </c>
      <c r="R129" s="6">
        <f t="shared" si="41"/>
        <v>0.70427187930792168</v>
      </c>
      <c r="S129" s="6">
        <f t="shared" si="42"/>
        <v>0.1793406086713481</v>
      </c>
      <c r="T129" s="6">
        <f t="shared" si="43"/>
        <v>0.11638751202073014</v>
      </c>
      <c r="U129">
        <f t="shared" si="44"/>
        <v>0.65709402806109563</v>
      </c>
      <c r="V129">
        <f t="shared" si="45"/>
        <v>1.6177365814956977</v>
      </c>
      <c r="W129">
        <f t="shared" si="46"/>
        <v>2.1230901879946793</v>
      </c>
      <c r="X129" t="s">
        <v>140</v>
      </c>
      <c r="Y129" t="s">
        <v>62</v>
      </c>
      <c r="Z129" t="s">
        <v>153</v>
      </c>
      <c r="AA129" s="8" t="s">
        <v>303</v>
      </c>
      <c r="AB129" s="8" t="s">
        <v>308</v>
      </c>
      <c r="AC129" s="11">
        <v>44501</v>
      </c>
      <c r="AD129" s="8" t="s">
        <v>309</v>
      </c>
    </row>
    <row r="130" spans="1:30" x14ac:dyDescent="0.25">
      <c r="A130" s="9">
        <v>0.35654006202948424</v>
      </c>
      <c r="B130" s="9">
        <v>0.29944819467184081</v>
      </c>
      <c r="C130" s="9">
        <v>0.3440117101021557</v>
      </c>
      <c r="D130" s="3">
        <f t="shared" si="50"/>
        <v>2.8047339036960861</v>
      </c>
      <c r="E130" s="4">
        <f t="shared" si="51"/>
        <v>3.3394758018023105</v>
      </c>
      <c r="F130" s="13">
        <f t="shared" si="52"/>
        <v>2.9068777911747419</v>
      </c>
      <c r="G130" s="12">
        <v>2.2718204384037932E-2</v>
      </c>
      <c r="H130" s="7">
        <f t="shared" ref="H130:H193" si="53">(G130/100%) + 1</f>
        <v>1.0227182043840379</v>
      </c>
      <c r="I130" s="5">
        <f t="shared" si="47"/>
        <v>2.7424308002665501</v>
      </c>
      <c r="J130" s="5">
        <f t="shared" si="48"/>
        <v>3.2652941812193594</v>
      </c>
      <c r="K130" s="5">
        <f t="shared" si="49"/>
        <v>2.8423057091523019</v>
      </c>
      <c r="L130">
        <v>2.94</v>
      </c>
      <c r="M130">
        <v>3.39</v>
      </c>
      <c r="N130">
        <v>2.58</v>
      </c>
      <c r="O130" s="5">
        <f t="shared" si="38"/>
        <v>3.0067915208890716</v>
      </c>
      <c r="P130" s="5">
        <f t="shared" si="39"/>
        <v>3.4670147128618889</v>
      </c>
      <c r="Q130" s="5">
        <f t="shared" si="40"/>
        <v>2.6386129673108178</v>
      </c>
      <c r="R130" s="6">
        <f t="shared" si="41"/>
        <v>0.33258042436687202</v>
      </c>
      <c r="S130" s="6">
        <f t="shared" si="42"/>
        <v>0.28843258042436687</v>
      </c>
      <c r="T130" s="6">
        <f t="shared" si="43"/>
        <v>0.37898699520876117</v>
      </c>
      <c r="U130">
        <f t="shared" si="44"/>
        <v>1.0720416353675166</v>
      </c>
      <c r="V130">
        <f t="shared" si="45"/>
        <v>1.0381912966672031</v>
      </c>
      <c r="W130">
        <f t="shared" si="46"/>
        <v>0.907713759182318</v>
      </c>
      <c r="X130" t="s">
        <v>26</v>
      </c>
      <c r="Y130" t="s">
        <v>122</v>
      </c>
      <c r="Z130" t="s">
        <v>154</v>
      </c>
      <c r="AA130" s="8" t="s">
        <v>306</v>
      </c>
      <c r="AB130" s="8" t="s">
        <v>309</v>
      </c>
      <c r="AC130" s="11">
        <v>44501</v>
      </c>
      <c r="AD130" s="8" t="s">
        <v>314</v>
      </c>
    </row>
    <row r="131" spans="1:30" x14ac:dyDescent="0.25">
      <c r="A131" s="9">
        <v>0.38073499806560657</v>
      </c>
      <c r="B131" s="9">
        <v>0.2886178833216605</v>
      </c>
      <c r="C131" s="9">
        <v>0.33064705373980285</v>
      </c>
      <c r="D131" s="3">
        <f t="shared" si="50"/>
        <v>2.6264987591912536</v>
      </c>
      <c r="E131" s="4">
        <f t="shared" si="51"/>
        <v>3.4647887666943853</v>
      </c>
      <c r="F131" s="13">
        <f t="shared" si="52"/>
        <v>3.0243729338865761</v>
      </c>
      <c r="G131" s="12">
        <v>3.3139274518585005E-2</v>
      </c>
      <c r="H131" s="7">
        <f t="shared" si="53"/>
        <v>1.033139274518585</v>
      </c>
      <c r="I131" s="5">
        <f t="shared" si="47"/>
        <v>2.5422504244794402</v>
      </c>
      <c r="J131" s="5">
        <f t="shared" si="48"/>
        <v>3.3536511989720683</v>
      </c>
      <c r="K131" s="5">
        <f t="shared" si="49"/>
        <v>2.9273622719413628</v>
      </c>
      <c r="L131">
        <v>2.75</v>
      </c>
      <c r="M131">
        <v>2.9</v>
      </c>
      <c r="N131">
        <v>3.08</v>
      </c>
      <c r="O131" s="5">
        <f t="shared" si="38"/>
        <v>2.8411330049261085</v>
      </c>
      <c r="P131" s="5">
        <f t="shared" si="39"/>
        <v>2.9961038961038966</v>
      </c>
      <c r="Q131" s="5">
        <f t="shared" si="40"/>
        <v>3.1820689655172418</v>
      </c>
      <c r="R131" s="6">
        <f t="shared" si="41"/>
        <v>0.3519722583441699</v>
      </c>
      <c r="S131" s="6">
        <f t="shared" si="42"/>
        <v>0.33376679670567833</v>
      </c>
      <c r="T131" s="6">
        <f t="shared" si="43"/>
        <v>0.31426094495015167</v>
      </c>
      <c r="U131">
        <f t="shared" si="44"/>
        <v>1.081718769134673</v>
      </c>
      <c r="V131">
        <f t="shared" si="45"/>
        <v>0.86472916470528671</v>
      </c>
      <c r="W131">
        <f t="shared" si="46"/>
        <v>1.0521417282451384</v>
      </c>
      <c r="X131" t="s">
        <v>278</v>
      </c>
      <c r="Y131" t="s">
        <v>287</v>
      </c>
      <c r="Z131" t="s">
        <v>293</v>
      </c>
      <c r="AA131" s="8" t="s">
        <v>306</v>
      </c>
      <c r="AB131" s="8" t="s">
        <v>309</v>
      </c>
      <c r="AC131" s="11">
        <v>44501</v>
      </c>
      <c r="AD131" s="8" t="s">
        <v>309</v>
      </c>
    </row>
    <row r="132" spans="1:30" x14ac:dyDescent="0.25">
      <c r="A132" s="9">
        <v>0.27483094355050974</v>
      </c>
      <c r="B132" s="9">
        <v>0.26731509708916112</v>
      </c>
      <c r="C132" s="9">
        <v>0.45785363219378283</v>
      </c>
      <c r="D132" s="3">
        <f t="shared" si="50"/>
        <v>3.6386004686412439</v>
      </c>
      <c r="E132" s="4">
        <f t="shared" si="51"/>
        <v>3.7409035662002168</v>
      </c>
      <c r="F132" s="13">
        <f t="shared" si="52"/>
        <v>2.1841041103213485</v>
      </c>
      <c r="G132" s="12">
        <v>3.3600810429811112E-2</v>
      </c>
      <c r="H132" s="7">
        <f t="shared" si="53"/>
        <v>1.0336008104298111</v>
      </c>
      <c r="I132" s="5">
        <f t="shared" si="47"/>
        <v>3.5203150306433808</v>
      </c>
      <c r="J132" s="5">
        <f t="shared" si="48"/>
        <v>3.6192924081054123</v>
      </c>
      <c r="K132" s="5">
        <f t="shared" si="49"/>
        <v>2.1131021650545279</v>
      </c>
      <c r="L132">
        <v>3.04</v>
      </c>
      <c r="M132">
        <v>2.91</v>
      </c>
      <c r="N132">
        <v>2.77</v>
      </c>
      <c r="O132" s="5">
        <f t="shared" si="38"/>
        <v>3.1421464637066259</v>
      </c>
      <c r="P132" s="5">
        <f t="shared" si="39"/>
        <v>3.0077783583507505</v>
      </c>
      <c r="Q132" s="5">
        <f t="shared" si="40"/>
        <v>2.8630742448905768</v>
      </c>
      <c r="R132" s="6">
        <f t="shared" si="41"/>
        <v>0.31825378337722432</v>
      </c>
      <c r="S132" s="6">
        <f t="shared" si="42"/>
        <v>0.33247130634596633</v>
      </c>
      <c r="T132" s="6">
        <f t="shared" si="43"/>
        <v>0.3492749102768094</v>
      </c>
      <c r="U132">
        <f t="shared" si="44"/>
        <v>0.86355907739438953</v>
      </c>
      <c r="V132">
        <f t="shared" si="45"/>
        <v>0.80402456388520849</v>
      </c>
      <c r="W132">
        <f t="shared" si="46"/>
        <v>1.3108689422636226</v>
      </c>
      <c r="X132" t="s">
        <v>288</v>
      </c>
      <c r="Y132" t="s">
        <v>289</v>
      </c>
      <c r="Z132" t="s">
        <v>293</v>
      </c>
      <c r="AA132" s="8" t="s">
        <v>313</v>
      </c>
      <c r="AB132" s="8" t="s">
        <v>309</v>
      </c>
      <c r="AC132" s="11">
        <v>44501</v>
      </c>
      <c r="AD132" s="8" t="s">
        <v>309</v>
      </c>
    </row>
    <row r="133" spans="1:30" x14ac:dyDescent="0.25">
      <c r="A133" s="9">
        <v>6.0087488218398308E-2</v>
      </c>
      <c r="B133" s="9">
        <v>0.13154027678280958</v>
      </c>
      <c r="C133" s="9">
        <v>0.80828443428908714</v>
      </c>
      <c r="D133" s="3">
        <f t="shared" si="50"/>
        <v>16.642399768240072</v>
      </c>
      <c r="E133" s="4">
        <f t="shared" si="51"/>
        <v>7.6022342696688439</v>
      </c>
      <c r="F133" s="13">
        <f t="shared" si="52"/>
        <v>1.237188244110544</v>
      </c>
      <c r="G133" s="12">
        <v>4.45990663287823E-2</v>
      </c>
      <c r="H133" s="7">
        <f t="shared" si="53"/>
        <v>1.0445990663287823</v>
      </c>
      <c r="I133" s="5">
        <f t="shared" si="47"/>
        <v>15.931853956876848</v>
      </c>
      <c r="J133" s="5">
        <f t="shared" si="48"/>
        <v>7.2776575383957685</v>
      </c>
      <c r="K133" s="5">
        <f t="shared" si="49"/>
        <v>1.1843665995783546</v>
      </c>
      <c r="L133">
        <v>5.96</v>
      </c>
      <c r="M133">
        <v>4.0999999999999996</v>
      </c>
      <c r="N133">
        <v>1.58</v>
      </c>
      <c r="O133" s="5">
        <f t="shared" si="38"/>
        <v>6.2258104353195423</v>
      </c>
      <c r="P133" s="5">
        <f t="shared" si="39"/>
        <v>4.2828561719480067</v>
      </c>
      <c r="Q133" s="5">
        <f t="shared" si="40"/>
        <v>1.6504665247994761</v>
      </c>
      <c r="R133" s="6">
        <f t="shared" si="41"/>
        <v>0.1606216588810537</v>
      </c>
      <c r="S133" s="6">
        <f t="shared" si="42"/>
        <v>0.23348904559294639</v>
      </c>
      <c r="T133" s="6">
        <f t="shared" si="43"/>
        <v>0.60588929552600002</v>
      </c>
      <c r="U133">
        <f t="shared" si="44"/>
        <v>0.37409331118224426</v>
      </c>
      <c r="V133">
        <f t="shared" si="45"/>
        <v>0.56336808627900514</v>
      </c>
      <c r="W133">
        <f t="shared" si="46"/>
        <v>1.3340464013106201</v>
      </c>
      <c r="X133" t="s">
        <v>132</v>
      </c>
      <c r="Y133" t="s">
        <v>80</v>
      </c>
      <c r="Z133" t="s">
        <v>155</v>
      </c>
      <c r="AA133" s="8" t="s">
        <v>299</v>
      </c>
      <c r="AB133" s="8" t="s">
        <v>302</v>
      </c>
      <c r="AC133" s="11">
        <v>44501</v>
      </c>
      <c r="AD133" s="8" t="s">
        <v>302</v>
      </c>
    </row>
    <row r="134" spans="1:30" x14ac:dyDescent="0.25">
      <c r="A134" s="9">
        <v>0.87952830978091823</v>
      </c>
      <c r="B134" s="9">
        <v>9.5271955067036021E-2</v>
      </c>
      <c r="C134" s="9">
        <v>2.5050249857991411E-2</v>
      </c>
      <c r="D134" s="3">
        <f t="shared" si="50"/>
        <v>1.1369730671308238</v>
      </c>
      <c r="E134" s="4">
        <f t="shared" si="51"/>
        <v>10.496268280590778</v>
      </c>
      <c r="F134" s="13">
        <f t="shared" si="52"/>
        <v>39.919761506130641</v>
      </c>
      <c r="G134" s="12">
        <v>4.1864219019512205E-2</v>
      </c>
      <c r="H134" s="7">
        <f t="shared" si="53"/>
        <v>1.0418642190195122</v>
      </c>
      <c r="I134" s="5">
        <f t="shared" si="47"/>
        <v>1.0912871815492595</v>
      </c>
      <c r="J134" s="5">
        <f t="shared" si="48"/>
        <v>10.074506916523834</v>
      </c>
      <c r="K134" s="5">
        <f t="shared" si="49"/>
        <v>38.315704462620594</v>
      </c>
      <c r="L134">
        <v>1.75</v>
      </c>
      <c r="M134">
        <v>3.93</v>
      </c>
      <c r="N134">
        <v>4.63</v>
      </c>
      <c r="O134" s="5">
        <f t="shared" si="38"/>
        <v>1.8232623832841464</v>
      </c>
      <c r="P134" s="5">
        <f t="shared" si="39"/>
        <v>4.0945263807466832</v>
      </c>
      <c r="Q134" s="5">
        <f t="shared" si="40"/>
        <v>4.8238313340603414</v>
      </c>
      <c r="R134" s="6">
        <f t="shared" si="41"/>
        <v>0.54846741158491563</v>
      </c>
      <c r="S134" s="6">
        <f t="shared" si="42"/>
        <v>0.24422849116376646</v>
      </c>
      <c r="T134" s="6">
        <f t="shared" si="43"/>
        <v>0.20730409725131799</v>
      </c>
      <c r="U134">
        <f t="shared" si="44"/>
        <v>1.6036108822570339</v>
      </c>
      <c r="V134">
        <f t="shared" si="45"/>
        <v>0.39009353336729158</v>
      </c>
      <c r="W134">
        <f t="shared" si="46"/>
        <v>0.12083818019101956</v>
      </c>
      <c r="X134" t="s">
        <v>130</v>
      </c>
      <c r="Y134" t="s">
        <v>78</v>
      </c>
      <c r="Z134" t="s">
        <v>155</v>
      </c>
      <c r="AA134" s="8" t="s">
        <v>303</v>
      </c>
      <c r="AB134" s="8" t="s">
        <v>315</v>
      </c>
      <c r="AC134" s="11">
        <v>44501</v>
      </c>
      <c r="AD134" s="8" t="s">
        <v>300</v>
      </c>
    </row>
    <row r="135" spans="1:30" x14ac:dyDescent="0.25">
      <c r="A135" s="9">
        <v>0.6046448923593446</v>
      </c>
      <c r="B135" s="9">
        <v>0.22316882072094402</v>
      </c>
      <c r="C135" s="9">
        <v>0.17218228210568884</v>
      </c>
      <c r="D135" s="3">
        <f t="shared" ref="D135:D166" si="54">(100%/A135)</f>
        <v>1.6538633049523772</v>
      </c>
      <c r="E135" s="4">
        <f t="shared" ref="E135:E166" si="55">(100%/B135)</f>
        <v>4.4809126865012452</v>
      </c>
      <c r="F135" s="13">
        <f t="shared" ref="F135:F166" si="56">(100%/C135)</f>
        <v>5.8077985015100477</v>
      </c>
      <c r="G135" s="12">
        <v>3.4416273016484977E-2</v>
      </c>
      <c r="H135" s="7">
        <f t="shared" si="53"/>
        <v>1.034416273016485</v>
      </c>
      <c r="I135" s="5">
        <f t="shared" ref="I135:I166" si="57">D135/H135</f>
        <v>1.5988372844614176</v>
      </c>
      <c r="J135" s="5">
        <f t="shared" ref="J135:J166" si="58">E135/H135</f>
        <v>4.3318273343035809</v>
      </c>
      <c r="K135" s="5">
        <f t="shared" ref="K135:K166" si="59">F135/H135</f>
        <v>5.6145660630161913</v>
      </c>
      <c r="L135">
        <v>1.87</v>
      </c>
      <c r="M135">
        <v>3.91</v>
      </c>
      <c r="N135">
        <v>4.0999999999999996</v>
      </c>
      <c r="O135" s="5">
        <f t="shared" ref="O135:O166" si="60">(L135*H135)</f>
        <v>1.934358430540827</v>
      </c>
      <c r="P135" s="5">
        <f t="shared" ref="P135:P166" si="61">(M135*H135)</f>
        <v>4.0445676274944562</v>
      </c>
      <c r="Q135" s="5">
        <f t="shared" ref="Q135:Q166" si="62">(N135*H135)</f>
        <v>4.241106719367588</v>
      </c>
      <c r="R135" s="6">
        <f t="shared" ref="R135:R166" si="63">(1/O135)</f>
        <v>0.51696727153116606</v>
      </c>
      <c r="S135" s="6">
        <f t="shared" ref="S135:S166" si="64">(1/P135)</f>
        <v>0.24724521681925338</v>
      </c>
      <c r="T135" s="6">
        <f t="shared" ref="T135:T166" si="65">(1/Q135)</f>
        <v>0.23578751164958067</v>
      </c>
      <c r="U135">
        <f t="shared" ref="U135:U166" si="66">(L135/I135)</f>
        <v>1.1695999450187491</v>
      </c>
      <c r="V135">
        <f t="shared" ref="V135:V166" si="67">(M135/J135)</f>
        <v>0.90262138775404421</v>
      </c>
      <c r="W135">
        <f t="shared" ref="W135:W166" si="68">(N135/K135)</f>
        <v>0.73024343359448263</v>
      </c>
      <c r="X135" t="s">
        <v>172</v>
      </c>
      <c r="Y135" t="s">
        <v>165</v>
      </c>
      <c r="Z135" t="s">
        <v>166</v>
      </c>
      <c r="AA135" s="8" t="s">
        <v>303</v>
      </c>
      <c r="AB135" s="8" t="s">
        <v>308</v>
      </c>
      <c r="AC135" s="11">
        <v>44208</v>
      </c>
      <c r="AD135" s="8" t="s">
        <v>309</v>
      </c>
    </row>
    <row r="136" spans="1:30" x14ac:dyDescent="0.25">
      <c r="A136" s="9">
        <v>0.17231583763181579</v>
      </c>
      <c r="B136" s="9">
        <v>0.30536152480221551</v>
      </c>
      <c r="C136" s="9">
        <v>0.52232256555747358</v>
      </c>
      <c r="D136" s="3">
        <f t="shared" si="54"/>
        <v>5.8032970952831526</v>
      </c>
      <c r="E136" s="4">
        <f t="shared" si="55"/>
        <v>3.2748068069404157</v>
      </c>
      <c r="F136" s="13">
        <f t="shared" si="56"/>
        <v>1.9145257470021471</v>
      </c>
      <c r="G136" s="12">
        <v>2.2222325801078968E-2</v>
      </c>
      <c r="H136" s="7">
        <f t="shared" si="53"/>
        <v>1.022222325801079</v>
      </c>
      <c r="I136" s="5">
        <f t="shared" si="57"/>
        <v>5.6771378875288372</v>
      </c>
      <c r="J136" s="5">
        <f t="shared" si="58"/>
        <v>3.2036150300024673</v>
      </c>
      <c r="K136" s="5">
        <f t="shared" si="59"/>
        <v>1.8729054322911622</v>
      </c>
      <c r="L136">
        <v>2.5299999999999998</v>
      </c>
      <c r="M136">
        <v>3.18</v>
      </c>
      <c r="N136">
        <v>3.2</v>
      </c>
      <c r="O136" s="5">
        <f t="shared" si="60"/>
        <v>2.5862224842767296</v>
      </c>
      <c r="P136" s="5">
        <f t="shared" si="61"/>
        <v>3.2506669960474315</v>
      </c>
      <c r="Q136" s="5">
        <f t="shared" si="62"/>
        <v>3.2711114425634529</v>
      </c>
      <c r="R136" s="6">
        <f t="shared" si="63"/>
        <v>0.38666433614262807</v>
      </c>
      <c r="S136" s="6">
        <f t="shared" si="64"/>
        <v>0.30762917309460652</v>
      </c>
      <c r="T136" s="6">
        <f t="shared" si="65"/>
        <v>0.30570649076276529</v>
      </c>
      <c r="U136">
        <f t="shared" si="66"/>
        <v>0.44564709368038025</v>
      </c>
      <c r="V136">
        <f t="shared" si="67"/>
        <v>0.99262863053728123</v>
      </c>
      <c r="W136">
        <f t="shared" si="68"/>
        <v>1.708575320904151</v>
      </c>
      <c r="X136" t="s">
        <v>327</v>
      </c>
      <c r="Y136" t="s">
        <v>328</v>
      </c>
      <c r="Z136" t="s">
        <v>349</v>
      </c>
      <c r="AA136" s="8" t="s">
        <v>299</v>
      </c>
      <c r="AB136" s="8" t="s">
        <v>305</v>
      </c>
      <c r="AC136" s="11">
        <v>44208</v>
      </c>
      <c r="AD136" s="8" t="s">
        <v>308</v>
      </c>
    </row>
    <row r="137" spans="1:30" x14ac:dyDescent="0.25">
      <c r="A137" s="9">
        <v>0.34779225232439798</v>
      </c>
      <c r="B137" s="9">
        <v>0.25625517424901206</v>
      </c>
      <c r="C137" s="9">
        <v>0.395952107689229</v>
      </c>
      <c r="D137" s="3">
        <f t="shared" si="54"/>
        <v>2.8752796915880263</v>
      </c>
      <c r="E137" s="4">
        <f t="shared" si="55"/>
        <v>3.9023602271861453</v>
      </c>
      <c r="F137" s="13">
        <f t="shared" si="56"/>
        <v>2.5255579666843704</v>
      </c>
      <c r="G137" s="12">
        <v>4.3458317589764484E-2</v>
      </c>
      <c r="H137" s="7">
        <f t="shared" si="53"/>
        <v>1.0434583175897645</v>
      </c>
      <c r="I137" s="5">
        <f t="shared" si="57"/>
        <v>2.7555290356298086</v>
      </c>
      <c r="J137" s="5">
        <f t="shared" si="58"/>
        <v>3.7398333612405565</v>
      </c>
      <c r="K137" s="5">
        <f t="shared" si="59"/>
        <v>2.4203726436510071</v>
      </c>
      <c r="L137">
        <v>2.73</v>
      </c>
      <c r="M137">
        <v>3.49</v>
      </c>
      <c r="N137">
        <v>2.56</v>
      </c>
      <c r="O137" s="5">
        <f t="shared" si="60"/>
        <v>2.8486412070200569</v>
      </c>
      <c r="P137" s="5">
        <f t="shared" si="61"/>
        <v>3.6416695283882783</v>
      </c>
      <c r="Q137" s="5">
        <f t="shared" si="62"/>
        <v>2.671253293029797</v>
      </c>
      <c r="R137" s="6">
        <f t="shared" si="63"/>
        <v>0.3510445603102445</v>
      </c>
      <c r="S137" s="6">
        <f t="shared" si="64"/>
        <v>0.27459932654640895</v>
      </c>
      <c r="T137" s="6">
        <f t="shared" si="65"/>
        <v>0.37435611314334666</v>
      </c>
      <c r="U137">
        <f t="shared" si="66"/>
        <v>0.99073534145359732</v>
      </c>
      <c r="V137">
        <f t="shared" si="67"/>
        <v>0.93319665955445597</v>
      </c>
      <c r="W137">
        <f t="shared" si="68"/>
        <v>1.0576883715469418</v>
      </c>
      <c r="X137" t="s">
        <v>139</v>
      </c>
      <c r="Y137" t="s">
        <v>138</v>
      </c>
      <c r="Z137" t="s">
        <v>146</v>
      </c>
      <c r="AA137" s="8" t="s">
        <v>306</v>
      </c>
      <c r="AB137" s="8" t="s">
        <v>309</v>
      </c>
      <c r="AC137" s="11">
        <v>44208</v>
      </c>
      <c r="AD137" s="8" t="s">
        <v>326</v>
      </c>
    </row>
    <row r="138" spans="1:30" x14ac:dyDescent="0.25">
      <c r="A138" s="9">
        <v>0.12994483438737503</v>
      </c>
      <c r="B138" s="9">
        <v>0.19162077012606551</v>
      </c>
      <c r="C138" s="9">
        <v>0.6784195563832478</v>
      </c>
      <c r="D138" s="3">
        <f t="shared" si="54"/>
        <v>7.6955733155111581</v>
      </c>
      <c r="E138" s="4">
        <f t="shared" si="55"/>
        <v>5.2186409612178748</v>
      </c>
      <c r="F138" s="13">
        <f t="shared" si="56"/>
        <v>1.4740141120505779</v>
      </c>
      <c r="G138" s="12">
        <v>2.6693598375615357E-2</v>
      </c>
      <c r="H138" s="7">
        <f t="shared" si="53"/>
        <v>1.0266935983756154</v>
      </c>
      <c r="I138" s="5">
        <f t="shared" si="57"/>
        <v>7.4954916712120534</v>
      </c>
      <c r="J138" s="5">
        <f t="shared" si="58"/>
        <v>5.0829585082390256</v>
      </c>
      <c r="K138" s="5">
        <f t="shared" si="59"/>
        <v>1.4356903699240857</v>
      </c>
      <c r="L138">
        <v>7.33</v>
      </c>
      <c r="M138">
        <v>4.66</v>
      </c>
      <c r="N138">
        <v>1.48</v>
      </c>
      <c r="O138" s="5">
        <f t="shared" si="60"/>
        <v>7.5256640760932605</v>
      </c>
      <c r="P138" s="5">
        <f t="shared" si="61"/>
        <v>4.7843921684303679</v>
      </c>
      <c r="Q138" s="5">
        <f t="shared" si="62"/>
        <v>1.5195065255959108</v>
      </c>
      <c r="R138" s="6">
        <f t="shared" si="63"/>
        <v>0.13287863899967248</v>
      </c>
      <c r="S138" s="6">
        <f t="shared" si="64"/>
        <v>0.20901296649519294</v>
      </c>
      <c r="T138" s="6">
        <f t="shared" si="65"/>
        <v>0.65810839450513459</v>
      </c>
      <c r="U138">
        <f t="shared" si="66"/>
        <v>0.97792117202295648</v>
      </c>
      <c r="V138">
        <f t="shared" si="67"/>
        <v>0.91678891189974354</v>
      </c>
      <c r="W138">
        <f t="shared" si="68"/>
        <v>1.0308629430162279</v>
      </c>
      <c r="X138" t="s">
        <v>329</v>
      </c>
      <c r="Y138" t="s">
        <v>330</v>
      </c>
      <c r="Z138" t="s">
        <v>349</v>
      </c>
      <c r="AA138" s="8" t="s">
        <v>299</v>
      </c>
      <c r="AB138" s="8" t="s">
        <v>314</v>
      </c>
      <c r="AC138" s="11">
        <v>44208</v>
      </c>
      <c r="AD138" s="8" t="s">
        <v>305</v>
      </c>
    </row>
    <row r="139" spans="1:30" x14ac:dyDescent="0.25">
      <c r="A139" s="9">
        <v>0.28997255002130079</v>
      </c>
      <c r="B139" s="9">
        <v>0.32867765615239758</v>
      </c>
      <c r="C139" s="9">
        <v>0.38134978473005438</v>
      </c>
      <c r="D139" s="3">
        <f t="shared" si="54"/>
        <v>3.4486022898599957</v>
      </c>
      <c r="E139" s="4">
        <f t="shared" si="55"/>
        <v>3.0424946183026544</v>
      </c>
      <c r="F139" s="13">
        <f t="shared" si="56"/>
        <v>2.6222644932338661</v>
      </c>
      <c r="G139" s="12">
        <v>2.2550726265348819E-2</v>
      </c>
      <c r="H139" s="7">
        <f t="shared" si="53"/>
        <v>1.0225507262653488</v>
      </c>
      <c r="I139" s="5">
        <f t="shared" si="57"/>
        <v>3.3725488636199881</v>
      </c>
      <c r="J139" s="5">
        <f t="shared" si="58"/>
        <v>2.9753972494007463</v>
      </c>
      <c r="K139" s="5">
        <f t="shared" si="59"/>
        <v>2.5644346298702803</v>
      </c>
      <c r="L139">
        <v>2.56</v>
      </c>
      <c r="M139">
        <v>3.18</v>
      </c>
      <c r="N139">
        <v>3.15</v>
      </c>
      <c r="O139" s="5">
        <f t="shared" si="60"/>
        <v>2.6177298592392932</v>
      </c>
      <c r="P139" s="5">
        <f t="shared" si="61"/>
        <v>3.2517113095238095</v>
      </c>
      <c r="Q139" s="5">
        <f t="shared" si="62"/>
        <v>3.2210347877358485</v>
      </c>
      <c r="R139" s="6">
        <f t="shared" si="63"/>
        <v>0.38201038830286249</v>
      </c>
      <c r="S139" s="6">
        <f t="shared" si="64"/>
        <v>0.30753037548909684</v>
      </c>
      <c r="T139" s="6">
        <f t="shared" si="65"/>
        <v>0.31045923620804067</v>
      </c>
      <c r="U139">
        <f t="shared" si="66"/>
        <v>0.75906980255051859</v>
      </c>
      <c r="V139">
        <f t="shared" si="67"/>
        <v>1.0687648516985291</v>
      </c>
      <c r="W139">
        <f t="shared" si="68"/>
        <v>1.2283409229110824</v>
      </c>
      <c r="X139" t="s">
        <v>331</v>
      </c>
      <c r="Y139" t="s">
        <v>332</v>
      </c>
      <c r="Z139" t="s">
        <v>349</v>
      </c>
      <c r="AA139" s="8" t="s">
        <v>313</v>
      </c>
      <c r="AB139" s="8" t="s">
        <v>305</v>
      </c>
      <c r="AC139" s="11">
        <v>44208</v>
      </c>
      <c r="AD139" s="8" t="s">
        <v>300</v>
      </c>
    </row>
    <row r="140" spans="1:30" x14ac:dyDescent="0.25">
      <c r="A140" s="9">
        <v>0.59493196487139421</v>
      </c>
      <c r="B140" s="9">
        <v>0.23316977267600927</v>
      </c>
      <c r="C140" s="9">
        <v>0.17189593883168486</v>
      </c>
      <c r="D140" s="3">
        <f t="shared" si="54"/>
        <v>1.6808644669414743</v>
      </c>
      <c r="E140" s="4">
        <f t="shared" si="55"/>
        <v>4.2887205683796141</v>
      </c>
      <c r="F140" s="13">
        <f t="shared" si="56"/>
        <v>5.8174730991124157</v>
      </c>
      <c r="G140" s="12">
        <v>2.8007099676574665E-2</v>
      </c>
      <c r="H140" s="7">
        <f t="shared" si="53"/>
        <v>1.0280070996765747</v>
      </c>
      <c r="I140" s="5">
        <f t="shared" si="57"/>
        <v>1.635070873995226</v>
      </c>
      <c r="J140" s="5">
        <f t="shared" si="58"/>
        <v>4.1718783554402545</v>
      </c>
      <c r="K140" s="5">
        <f t="shared" si="59"/>
        <v>5.6589814418039266</v>
      </c>
      <c r="L140">
        <v>2.37</v>
      </c>
      <c r="M140">
        <v>3.31</v>
      </c>
      <c r="N140">
        <v>3.29</v>
      </c>
      <c r="O140" s="5">
        <f t="shared" si="60"/>
        <v>2.4363768262334822</v>
      </c>
      <c r="P140" s="5">
        <f t="shared" si="61"/>
        <v>3.4027034999294621</v>
      </c>
      <c r="Q140" s="5">
        <f t="shared" si="62"/>
        <v>3.3821433579359308</v>
      </c>
      <c r="R140" s="6">
        <f t="shared" si="63"/>
        <v>0.41044553914344623</v>
      </c>
      <c r="S140" s="6">
        <f t="shared" si="64"/>
        <v>0.29388396609364581</v>
      </c>
      <c r="T140" s="6">
        <f t="shared" si="65"/>
        <v>0.29567049476290808</v>
      </c>
      <c r="U140">
        <f t="shared" si="66"/>
        <v>1.4494784523982169</v>
      </c>
      <c r="V140">
        <f t="shared" si="67"/>
        <v>0.79340760156241386</v>
      </c>
      <c r="W140">
        <f t="shared" si="68"/>
        <v>0.58137670777574402</v>
      </c>
      <c r="X140" t="s">
        <v>333</v>
      </c>
      <c r="Y140" t="s">
        <v>334</v>
      </c>
      <c r="Z140" t="s">
        <v>350</v>
      </c>
      <c r="AA140" s="8" t="s">
        <v>303</v>
      </c>
      <c r="AB140" s="8" t="s">
        <v>308</v>
      </c>
      <c r="AC140" s="11">
        <v>44208</v>
      </c>
      <c r="AD140" s="8" t="s">
        <v>314</v>
      </c>
    </row>
    <row r="141" spans="1:30" x14ac:dyDescent="0.25">
      <c r="A141" s="9">
        <v>0.51222586534199499</v>
      </c>
      <c r="B141" s="9">
        <v>0.28575060249836809</v>
      </c>
      <c r="C141" s="9">
        <v>0.20202336764617718</v>
      </c>
      <c r="D141" s="3">
        <f t="shared" si="54"/>
        <v>1.9522637720223979</v>
      </c>
      <c r="E141" s="4">
        <f t="shared" si="55"/>
        <v>3.4995551759360191</v>
      </c>
      <c r="F141" s="13">
        <f t="shared" si="56"/>
        <v>4.949922435464968</v>
      </c>
      <c r="G141" s="12">
        <v>2.8861224707732225E-2</v>
      </c>
      <c r="H141" s="7">
        <f t="shared" si="53"/>
        <v>1.0288612247077322</v>
      </c>
      <c r="I141" s="5">
        <f t="shared" si="57"/>
        <v>1.8974996094123149</v>
      </c>
      <c r="J141" s="5">
        <f t="shared" si="58"/>
        <v>3.4013869819325095</v>
      </c>
      <c r="K141" s="5">
        <f t="shared" si="59"/>
        <v>4.8110690893916122</v>
      </c>
      <c r="L141">
        <v>1.79</v>
      </c>
      <c r="M141">
        <v>3.53</v>
      </c>
      <c r="N141">
        <v>5.35</v>
      </c>
      <c r="O141" s="5">
        <f t="shared" si="60"/>
        <v>1.8416615922268407</v>
      </c>
      <c r="P141" s="5">
        <f t="shared" si="61"/>
        <v>3.6318801232182945</v>
      </c>
      <c r="Q141" s="5">
        <f t="shared" si="62"/>
        <v>5.5044075521863673</v>
      </c>
      <c r="R141" s="6">
        <f t="shared" si="63"/>
        <v>0.54298792146219022</v>
      </c>
      <c r="S141" s="6">
        <f t="shared" si="64"/>
        <v>0.27533948425419846</v>
      </c>
      <c r="T141" s="6">
        <f t="shared" si="65"/>
        <v>0.18167259428361132</v>
      </c>
      <c r="U141">
        <f t="shared" si="66"/>
        <v>0.9433467027455098</v>
      </c>
      <c r="V141">
        <f t="shared" si="67"/>
        <v>1.037811933411475</v>
      </c>
      <c r="W141">
        <f t="shared" si="68"/>
        <v>1.1120189505897407</v>
      </c>
      <c r="X141" t="s">
        <v>335</v>
      </c>
      <c r="Y141" t="s">
        <v>336</v>
      </c>
      <c r="Z141" t="s">
        <v>350</v>
      </c>
      <c r="AA141" s="8" t="s">
        <v>303</v>
      </c>
      <c r="AB141" s="8" t="s">
        <v>308</v>
      </c>
      <c r="AC141" s="11">
        <v>44208</v>
      </c>
      <c r="AD141" s="8" t="s">
        <v>309</v>
      </c>
    </row>
    <row r="142" spans="1:30" x14ac:dyDescent="0.25">
      <c r="A142" s="9">
        <v>0.47412535197154732</v>
      </c>
      <c r="B142" s="9">
        <v>0.20646355461538071</v>
      </c>
      <c r="C142" s="9">
        <v>0.31939297886250279</v>
      </c>
      <c r="D142" s="3">
        <f t="shared" si="54"/>
        <v>2.1091468655740875</v>
      </c>
      <c r="E142" s="4">
        <f t="shared" si="55"/>
        <v>4.843469840780819</v>
      </c>
      <c r="F142" s="13">
        <f t="shared" si="56"/>
        <v>3.1309392071216928</v>
      </c>
      <c r="G142" s="12">
        <v>2.9188957394802095E-2</v>
      </c>
      <c r="H142" s="7">
        <f t="shared" si="53"/>
        <v>1.0291889573948021</v>
      </c>
      <c r="I142" s="5">
        <f t="shared" si="57"/>
        <v>2.0493290861893771</v>
      </c>
      <c r="J142" s="5">
        <f t="shared" si="58"/>
        <v>4.7061035837783862</v>
      </c>
      <c r="K142" s="5">
        <f t="shared" si="59"/>
        <v>3.0421422466940138</v>
      </c>
      <c r="L142">
        <v>1.83</v>
      </c>
      <c r="M142">
        <v>3.65</v>
      </c>
      <c r="N142">
        <v>4.79</v>
      </c>
      <c r="O142" s="5">
        <f t="shared" si="60"/>
        <v>1.8834157920324879</v>
      </c>
      <c r="P142" s="5">
        <f t="shared" si="61"/>
        <v>3.7565396944910274</v>
      </c>
      <c r="Q142" s="5">
        <f t="shared" si="62"/>
        <v>4.9298151059211017</v>
      </c>
      <c r="R142" s="6">
        <f t="shared" si="63"/>
        <v>0.53095020453282393</v>
      </c>
      <c r="S142" s="6">
        <f t="shared" si="64"/>
        <v>0.26620243131371724</v>
      </c>
      <c r="T142" s="6">
        <f t="shared" si="65"/>
        <v>0.20284736415345883</v>
      </c>
      <c r="U142">
        <f t="shared" si="66"/>
        <v>0.89297517530617387</v>
      </c>
      <c r="V142">
        <f t="shared" si="67"/>
        <v>0.77558853837839392</v>
      </c>
      <c r="W142">
        <f t="shared" si="68"/>
        <v>1.5745483319215055</v>
      </c>
      <c r="X142" t="s">
        <v>176</v>
      </c>
      <c r="Y142" t="s">
        <v>175</v>
      </c>
      <c r="Z142" t="s">
        <v>144</v>
      </c>
      <c r="AA142" s="8" t="s">
        <v>303</v>
      </c>
      <c r="AB142" s="8" t="s">
        <v>304</v>
      </c>
      <c r="AC142" s="11">
        <v>44208</v>
      </c>
      <c r="AD142" s="8" t="s">
        <v>351</v>
      </c>
    </row>
    <row r="143" spans="1:30" x14ac:dyDescent="0.25">
      <c r="A143" s="9">
        <v>0.70334450704793627</v>
      </c>
      <c r="B143" s="9">
        <v>0.15874412225187012</v>
      </c>
      <c r="C143" s="9">
        <v>0.13777988372096872</v>
      </c>
      <c r="D143" s="3">
        <f t="shared" si="54"/>
        <v>1.4217783603616674</v>
      </c>
      <c r="E143" s="4">
        <f t="shared" si="55"/>
        <v>6.2994458365731347</v>
      </c>
      <c r="F143" s="13">
        <f t="shared" si="56"/>
        <v>7.2579535777893094</v>
      </c>
      <c r="G143" s="12">
        <v>3.0079039812646258E-2</v>
      </c>
      <c r="H143" s="7">
        <f t="shared" si="53"/>
        <v>1.0300790398126463</v>
      </c>
      <c r="I143" s="5">
        <f t="shared" si="57"/>
        <v>1.3802614220946234</v>
      </c>
      <c r="J143" s="5">
        <f t="shared" si="58"/>
        <v>6.1154975425176072</v>
      </c>
      <c r="K143" s="5">
        <f t="shared" si="59"/>
        <v>7.0460161766900979</v>
      </c>
      <c r="L143">
        <v>1.83</v>
      </c>
      <c r="M143">
        <v>3.84</v>
      </c>
      <c r="N143">
        <v>4.4800000000000004</v>
      </c>
      <c r="O143" s="5">
        <f t="shared" si="60"/>
        <v>1.8850446428571428</v>
      </c>
      <c r="P143" s="5">
        <f t="shared" si="61"/>
        <v>3.9555035128805613</v>
      </c>
      <c r="Q143" s="5">
        <f t="shared" si="62"/>
        <v>4.6147540983606561</v>
      </c>
      <c r="R143" s="6">
        <f t="shared" si="63"/>
        <v>0.53049141503848429</v>
      </c>
      <c r="S143" s="6">
        <f t="shared" si="64"/>
        <v>0.25281231497927775</v>
      </c>
      <c r="T143" s="6">
        <f t="shared" si="65"/>
        <v>0.21669626998223798</v>
      </c>
      <c r="U143">
        <f t="shared" si="66"/>
        <v>1.3258357950937101</v>
      </c>
      <c r="V143">
        <f t="shared" si="67"/>
        <v>0.62791293321641362</v>
      </c>
      <c r="W143">
        <f t="shared" si="68"/>
        <v>0.6358202830729951</v>
      </c>
      <c r="X143" t="s">
        <v>337</v>
      </c>
      <c r="Y143" t="s">
        <v>338</v>
      </c>
      <c r="Z143" t="s">
        <v>145</v>
      </c>
      <c r="AA143" s="8" t="s">
        <v>303</v>
      </c>
      <c r="AB143" s="8" t="s">
        <v>304</v>
      </c>
      <c r="AC143" s="11">
        <v>44208</v>
      </c>
      <c r="AD143" s="8" t="s">
        <v>309</v>
      </c>
    </row>
    <row r="144" spans="1:30" x14ac:dyDescent="0.25">
      <c r="A144" s="9">
        <v>0.17073642317731574</v>
      </c>
      <c r="B144" s="9">
        <v>0.35587040363623113</v>
      </c>
      <c r="C144" s="9">
        <v>0.47339316490064853</v>
      </c>
      <c r="D144" s="3">
        <f t="shared" si="54"/>
        <v>5.8569810787324803</v>
      </c>
      <c r="E144" s="4">
        <f t="shared" si="55"/>
        <v>2.8100117058967196</v>
      </c>
      <c r="F144" s="13">
        <f t="shared" si="56"/>
        <v>2.1124090378657474</v>
      </c>
      <c r="G144" s="12">
        <v>3.1941838676174283E-2</v>
      </c>
      <c r="H144" s="7">
        <f t="shared" si="53"/>
        <v>1.0319418386761743</v>
      </c>
      <c r="I144" s="5">
        <f t="shared" si="57"/>
        <v>5.6756891320988627</v>
      </c>
      <c r="J144" s="5">
        <f t="shared" si="58"/>
        <v>2.7230330243238714</v>
      </c>
      <c r="K144" s="5">
        <f t="shared" si="59"/>
        <v>2.0470233483077394</v>
      </c>
      <c r="L144">
        <v>4.47</v>
      </c>
      <c r="M144">
        <v>3.82</v>
      </c>
      <c r="N144">
        <v>1.83</v>
      </c>
      <c r="O144" s="5">
        <f t="shared" si="60"/>
        <v>4.612780018882499</v>
      </c>
      <c r="P144" s="5">
        <f t="shared" si="61"/>
        <v>3.9420178237429857</v>
      </c>
      <c r="Q144" s="5">
        <f t="shared" si="62"/>
        <v>1.888453564777399</v>
      </c>
      <c r="R144" s="6">
        <f t="shared" si="63"/>
        <v>0.21678900704271215</v>
      </c>
      <c r="S144" s="6">
        <f t="shared" si="64"/>
        <v>0.25367718886935164</v>
      </c>
      <c r="T144" s="6">
        <f t="shared" si="65"/>
        <v>0.52953380408793627</v>
      </c>
      <c r="U144">
        <f t="shared" si="66"/>
        <v>0.78756956132778877</v>
      </c>
      <c r="V144">
        <f t="shared" si="67"/>
        <v>1.4028474740766337</v>
      </c>
      <c r="W144">
        <f t="shared" si="68"/>
        <v>0.89398100979788475</v>
      </c>
      <c r="X144" t="s">
        <v>184</v>
      </c>
      <c r="Y144" t="s">
        <v>339</v>
      </c>
      <c r="Z144" t="s">
        <v>145</v>
      </c>
      <c r="AA144" s="20" t="s">
        <v>313</v>
      </c>
      <c r="AB144" s="8" t="s">
        <v>305</v>
      </c>
      <c r="AC144" s="11">
        <v>44208</v>
      </c>
      <c r="AD144" s="8" t="s">
        <v>326</v>
      </c>
    </row>
    <row r="145" spans="1:30" x14ac:dyDescent="0.25">
      <c r="A145" s="9">
        <v>0.19345556110680084</v>
      </c>
      <c r="B145" s="9">
        <v>0.27356294051493196</v>
      </c>
      <c r="C145" s="9">
        <v>0.53298119234540786</v>
      </c>
      <c r="D145" s="3">
        <f t="shared" si="54"/>
        <v>5.1691457938907783</v>
      </c>
      <c r="E145" s="4">
        <f t="shared" si="55"/>
        <v>3.6554658979673333</v>
      </c>
      <c r="F145" s="13">
        <f t="shared" si="56"/>
        <v>1.8762388136051382</v>
      </c>
      <c r="G145" s="12">
        <v>2.6479537465979863E-2</v>
      </c>
      <c r="H145" s="7">
        <f t="shared" si="53"/>
        <v>1.0264795374659799</v>
      </c>
      <c r="I145" s="5">
        <f t="shared" si="57"/>
        <v>5.0358001355308035</v>
      </c>
      <c r="J145" s="5">
        <f t="shared" si="58"/>
        <v>3.561167821222627</v>
      </c>
      <c r="K145" s="5">
        <f t="shared" si="59"/>
        <v>1.8278384956770963</v>
      </c>
      <c r="L145">
        <v>3.1</v>
      </c>
      <c r="M145">
        <v>3.24</v>
      </c>
      <c r="N145">
        <v>2.5299999999999998</v>
      </c>
      <c r="O145" s="5">
        <f t="shared" si="60"/>
        <v>3.1820865661445379</v>
      </c>
      <c r="P145" s="5">
        <f t="shared" si="61"/>
        <v>3.3257937013897751</v>
      </c>
      <c r="Q145" s="5">
        <f t="shared" si="62"/>
        <v>2.5969932297889287</v>
      </c>
      <c r="R145" s="6">
        <f t="shared" si="63"/>
        <v>0.31425920672284363</v>
      </c>
      <c r="S145" s="6">
        <f t="shared" si="64"/>
        <v>0.30068010519778249</v>
      </c>
      <c r="T145" s="6">
        <f t="shared" si="65"/>
        <v>0.38506068807937371</v>
      </c>
      <c r="U145">
        <f t="shared" si="66"/>
        <v>0.61559234214390468</v>
      </c>
      <c r="V145">
        <f t="shared" si="67"/>
        <v>0.90981390449822641</v>
      </c>
      <c r="W145">
        <f t="shared" si="68"/>
        <v>1.3841485481258551</v>
      </c>
      <c r="X145" t="s">
        <v>182</v>
      </c>
      <c r="Y145" t="s">
        <v>340</v>
      </c>
      <c r="Z145" t="s">
        <v>145</v>
      </c>
      <c r="AA145" s="8" t="s">
        <v>299</v>
      </c>
      <c r="AB145" s="8" t="s">
        <v>305</v>
      </c>
      <c r="AC145" s="11">
        <v>44208</v>
      </c>
      <c r="AD145" s="8" t="s">
        <v>305</v>
      </c>
    </row>
    <row r="146" spans="1:30" x14ac:dyDescent="0.25">
      <c r="A146" s="9">
        <v>0.76170880504476879</v>
      </c>
      <c r="B146" s="9">
        <v>0.19614366622911322</v>
      </c>
      <c r="C146" s="9">
        <v>4.214485363360241E-2</v>
      </c>
      <c r="D146" s="3">
        <f t="shared" si="54"/>
        <v>1.3128376531517525</v>
      </c>
      <c r="E146" s="4">
        <f t="shared" si="55"/>
        <v>5.098303805700823</v>
      </c>
      <c r="F146" s="13">
        <f t="shared" si="56"/>
        <v>23.727689475297939</v>
      </c>
      <c r="G146" s="12">
        <v>2.8361268912444171E-2</v>
      </c>
      <c r="H146" s="7">
        <f t="shared" si="53"/>
        <v>1.0283612689124442</v>
      </c>
      <c r="I146" s="5">
        <f t="shared" si="57"/>
        <v>1.2766307841797269</v>
      </c>
      <c r="J146" s="5">
        <f t="shared" si="58"/>
        <v>4.9576972216122019</v>
      </c>
      <c r="K146" s="5">
        <f t="shared" si="59"/>
        <v>23.073301370433217</v>
      </c>
      <c r="L146">
        <v>2.27</v>
      </c>
      <c r="M146">
        <v>3.77</v>
      </c>
      <c r="N146">
        <v>3.1</v>
      </c>
      <c r="O146" s="5">
        <f t="shared" si="60"/>
        <v>2.3343800804312482</v>
      </c>
      <c r="P146" s="5">
        <f t="shared" si="61"/>
        <v>3.8769219837999147</v>
      </c>
      <c r="Q146" s="5">
        <f t="shared" si="62"/>
        <v>3.1879199336285771</v>
      </c>
      <c r="R146" s="6">
        <f t="shared" si="63"/>
        <v>0.42837925511053121</v>
      </c>
      <c r="S146" s="6">
        <f t="shared" si="64"/>
        <v>0.25793658066337022</v>
      </c>
      <c r="T146" s="6">
        <f t="shared" si="65"/>
        <v>0.31368416422609863</v>
      </c>
      <c r="U146">
        <f t="shared" si="66"/>
        <v>1.7781178615855973</v>
      </c>
      <c r="V146">
        <f t="shared" si="67"/>
        <v>0.760433691586762</v>
      </c>
      <c r="W146">
        <f t="shared" si="68"/>
        <v>0.13435441899841988</v>
      </c>
      <c r="X146" t="s">
        <v>109</v>
      </c>
      <c r="Y146" t="s">
        <v>54</v>
      </c>
      <c r="Z146" t="s">
        <v>151</v>
      </c>
      <c r="AA146" s="8" t="s">
        <v>303</v>
      </c>
      <c r="AB146" s="8" t="s">
        <v>316</v>
      </c>
      <c r="AC146" s="11">
        <v>44208</v>
      </c>
      <c r="AD146" s="8" t="s">
        <v>308</v>
      </c>
    </row>
    <row r="147" spans="1:30" x14ac:dyDescent="0.25">
      <c r="A147" s="9">
        <v>0.67675718631958826</v>
      </c>
      <c r="B147" s="9">
        <v>0.23139238818355348</v>
      </c>
      <c r="C147" s="9">
        <v>9.1849097975868668E-2</v>
      </c>
      <c r="D147" s="3">
        <f t="shared" si="54"/>
        <v>1.4776348448374883</v>
      </c>
      <c r="E147" s="4">
        <f t="shared" si="55"/>
        <v>4.3216633349526763</v>
      </c>
      <c r="F147" s="13">
        <f t="shared" si="56"/>
        <v>10.887423197805688</v>
      </c>
      <c r="G147" s="12">
        <v>2.9743980075710885E-2</v>
      </c>
      <c r="H147" s="7">
        <f t="shared" si="53"/>
        <v>1.0297439800757109</v>
      </c>
      <c r="I147" s="5">
        <f t="shared" si="57"/>
        <v>1.4349536131581431</v>
      </c>
      <c r="J147" s="5">
        <f t="shared" si="58"/>
        <v>4.1968328230818406</v>
      </c>
      <c r="K147" s="5">
        <f t="shared" si="59"/>
        <v>10.572941826768632</v>
      </c>
      <c r="L147">
        <v>1.79</v>
      </c>
      <c r="M147">
        <v>3.92</v>
      </c>
      <c r="N147">
        <v>4.63</v>
      </c>
      <c r="O147" s="5">
        <f t="shared" si="60"/>
        <v>1.8432417243355226</v>
      </c>
      <c r="P147" s="5">
        <f t="shared" si="61"/>
        <v>4.0365964018967864</v>
      </c>
      <c r="Q147" s="5">
        <f t="shared" si="62"/>
        <v>4.7677146277505411</v>
      </c>
      <c r="R147" s="6">
        <f t="shared" si="63"/>
        <v>0.54252244119554849</v>
      </c>
      <c r="S147" s="6">
        <f t="shared" si="64"/>
        <v>0.24773346166837551</v>
      </c>
      <c r="T147" s="6">
        <f t="shared" si="65"/>
        <v>0.20974409713607603</v>
      </c>
      <c r="U147">
        <f t="shared" si="66"/>
        <v>1.2474270830681744</v>
      </c>
      <c r="V147">
        <f t="shared" si="67"/>
        <v>0.93403768156803646</v>
      </c>
      <c r="W147">
        <f t="shared" si="68"/>
        <v>0.43791028796524167</v>
      </c>
      <c r="X147" t="s">
        <v>114</v>
      </c>
      <c r="Y147" t="s">
        <v>24</v>
      </c>
      <c r="Z147" t="s">
        <v>151</v>
      </c>
      <c r="AA147" s="8" t="s">
        <v>303</v>
      </c>
      <c r="AB147" s="8" t="s">
        <v>308</v>
      </c>
      <c r="AC147" s="11">
        <v>44208</v>
      </c>
      <c r="AD147" s="8" t="s">
        <v>320</v>
      </c>
    </row>
    <row r="148" spans="1:30" x14ac:dyDescent="0.25">
      <c r="A148" s="9">
        <v>0.50166128805260735</v>
      </c>
      <c r="B148" s="9">
        <v>0.24262970871343459</v>
      </c>
      <c r="C148" s="9">
        <v>0.25570743568243565</v>
      </c>
      <c r="D148" s="3">
        <f t="shared" si="54"/>
        <v>1.9933768536972176</v>
      </c>
      <c r="E148" s="4">
        <f t="shared" si="55"/>
        <v>4.1215068233094296</v>
      </c>
      <c r="F148" s="13">
        <f t="shared" si="56"/>
        <v>3.9107192848388852</v>
      </c>
      <c r="G148" s="12">
        <v>3.0059773420131108E-2</v>
      </c>
      <c r="H148" s="7">
        <f t="shared" si="53"/>
        <v>1.0300597734201311</v>
      </c>
      <c r="I148" s="5">
        <f t="shared" si="57"/>
        <v>1.9352050290038632</v>
      </c>
      <c r="J148" s="5">
        <f t="shared" si="58"/>
        <v>4.0012307340424487</v>
      </c>
      <c r="K148" s="5">
        <f t="shared" si="59"/>
        <v>3.7965945139805179</v>
      </c>
      <c r="L148">
        <v>4.38</v>
      </c>
      <c r="M148">
        <v>3.43</v>
      </c>
      <c r="N148">
        <v>1.96</v>
      </c>
      <c r="O148" s="5">
        <f t="shared" si="60"/>
        <v>4.5116618075801744</v>
      </c>
      <c r="P148" s="5">
        <f t="shared" si="61"/>
        <v>3.5331050228310499</v>
      </c>
      <c r="Q148" s="5">
        <f t="shared" si="62"/>
        <v>2.0189171559034569</v>
      </c>
      <c r="R148" s="6">
        <f t="shared" si="63"/>
        <v>0.22164781906300488</v>
      </c>
      <c r="S148" s="6">
        <f t="shared" si="64"/>
        <v>0.28303715670436191</v>
      </c>
      <c r="T148" s="6">
        <f t="shared" si="65"/>
        <v>0.49531502423263335</v>
      </c>
      <c r="U148">
        <f t="shared" si="66"/>
        <v>2.2633260736484249</v>
      </c>
      <c r="V148">
        <f t="shared" si="67"/>
        <v>0.85723624254347031</v>
      </c>
      <c r="W148">
        <f t="shared" si="68"/>
        <v>0.51625212879134919</v>
      </c>
      <c r="X148" t="s">
        <v>63</v>
      </c>
      <c r="Y148" t="s">
        <v>61</v>
      </c>
      <c r="Z148" t="s">
        <v>153</v>
      </c>
      <c r="AA148" s="8" t="s">
        <v>306</v>
      </c>
      <c r="AB148" s="8" t="s">
        <v>309</v>
      </c>
      <c r="AC148" s="11">
        <v>44208</v>
      </c>
      <c r="AD148" s="8" t="s">
        <v>317</v>
      </c>
    </row>
    <row r="149" spans="1:30" x14ac:dyDescent="0.25">
      <c r="A149" s="9">
        <v>0.65032373359755835</v>
      </c>
      <c r="B149" s="9">
        <v>0.19853148385553709</v>
      </c>
      <c r="C149" s="9">
        <v>0.15113150595606661</v>
      </c>
      <c r="D149" s="3">
        <f t="shared" si="54"/>
        <v>1.5376956865283848</v>
      </c>
      <c r="E149" s="4">
        <f t="shared" si="55"/>
        <v>5.0369844650315381</v>
      </c>
      <c r="F149" s="13">
        <f t="shared" si="56"/>
        <v>6.6167540227561581</v>
      </c>
      <c r="G149" s="12">
        <v>2.3669972608769685E-2</v>
      </c>
      <c r="H149" s="7">
        <f t="shared" si="53"/>
        <v>1.0236699726087697</v>
      </c>
      <c r="I149" s="5">
        <f t="shared" si="57"/>
        <v>1.5021400721656877</v>
      </c>
      <c r="J149" s="5">
        <f t="shared" si="58"/>
        <v>4.9205159864121493</v>
      </c>
      <c r="K149" s="5">
        <f t="shared" si="59"/>
        <v>6.4637570699604527</v>
      </c>
      <c r="L149">
        <v>2.33</v>
      </c>
      <c r="M149">
        <v>3.12</v>
      </c>
      <c r="N149">
        <v>3.65</v>
      </c>
      <c r="O149" s="5">
        <f t="shared" si="60"/>
        <v>2.3851510361784336</v>
      </c>
      <c r="P149" s="5">
        <f t="shared" si="61"/>
        <v>3.1938503145393615</v>
      </c>
      <c r="Q149" s="5">
        <f t="shared" si="62"/>
        <v>3.7363954000220092</v>
      </c>
      <c r="R149" s="6">
        <f t="shared" si="63"/>
        <v>0.41926066099454751</v>
      </c>
      <c r="S149" s="6">
        <f t="shared" si="64"/>
        <v>0.31310171157605632</v>
      </c>
      <c r="T149" s="6">
        <f t="shared" si="65"/>
        <v>0.26763762742939612</v>
      </c>
      <c r="U149">
        <f t="shared" si="66"/>
        <v>1.5511203270416438</v>
      </c>
      <c r="V149">
        <f t="shared" si="67"/>
        <v>0.63407984215797331</v>
      </c>
      <c r="W149">
        <f t="shared" si="68"/>
        <v>0.5646870636526462</v>
      </c>
      <c r="X149" t="s">
        <v>121</v>
      </c>
      <c r="Y149" t="s">
        <v>70</v>
      </c>
      <c r="Z149" t="s">
        <v>154</v>
      </c>
      <c r="AA149" s="8" t="s">
        <v>303</v>
      </c>
      <c r="AB149" s="8" t="s">
        <v>304</v>
      </c>
      <c r="AC149" s="11">
        <v>44208</v>
      </c>
      <c r="AD149" s="8" t="s">
        <v>316</v>
      </c>
    </row>
    <row r="150" spans="1:30" x14ac:dyDescent="0.25">
      <c r="A150" s="9">
        <v>0.63666168061512607</v>
      </c>
      <c r="B150" s="9">
        <v>0.2879667251246727</v>
      </c>
      <c r="C150" s="9">
        <v>7.5371458624600096E-2</v>
      </c>
      <c r="D150" s="3">
        <f t="shared" si="54"/>
        <v>1.5706929291453913</v>
      </c>
      <c r="E150" s="4">
        <f t="shared" si="55"/>
        <v>3.4726234413613541</v>
      </c>
      <c r="F150" s="13">
        <f t="shared" si="56"/>
        <v>13.267621699888601</v>
      </c>
      <c r="G150" s="12">
        <v>2.4479501983655894E-2</v>
      </c>
      <c r="H150" s="7">
        <f t="shared" si="53"/>
        <v>1.0244795019836559</v>
      </c>
      <c r="I150" s="5">
        <f t="shared" si="57"/>
        <v>1.5331618896270014</v>
      </c>
      <c r="J150" s="5">
        <f t="shared" si="58"/>
        <v>3.3896465811540999</v>
      </c>
      <c r="K150" s="5">
        <f t="shared" si="59"/>
        <v>12.950597522155467</v>
      </c>
      <c r="L150">
        <v>1.97</v>
      </c>
      <c r="M150">
        <v>3.21</v>
      </c>
      <c r="N150">
        <v>4.87</v>
      </c>
      <c r="O150" s="5">
        <f t="shared" si="60"/>
        <v>2.0182246189078019</v>
      </c>
      <c r="P150" s="5">
        <f t="shared" si="61"/>
        <v>3.2885792013675355</v>
      </c>
      <c r="Q150" s="5">
        <f t="shared" si="62"/>
        <v>4.9892151746604041</v>
      </c>
      <c r="R150" s="6">
        <f t="shared" si="63"/>
        <v>0.49548498746446157</v>
      </c>
      <c r="S150" s="6">
        <f t="shared" si="64"/>
        <v>0.30408268701090008</v>
      </c>
      <c r="T150" s="6">
        <f t="shared" si="65"/>
        <v>0.20043232552463844</v>
      </c>
      <c r="U150">
        <f t="shared" si="66"/>
        <v>1.2849262777326638</v>
      </c>
      <c r="V150">
        <f t="shared" si="67"/>
        <v>0.94700138293092073</v>
      </c>
      <c r="W150">
        <f t="shared" si="68"/>
        <v>0.37604442510614355</v>
      </c>
      <c r="X150" t="s">
        <v>64</v>
      </c>
      <c r="Y150" t="s">
        <v>72</v>
      </c>
      <c r="Z150" t="s">
        <v>154</v>
      </c>
      <c r="AA150" s="8" t="s">
        <v>303</v>
      </c>
      <c r="AB150" s="8" t="s">
        <v>308</v>
      </c>
      <c r="AC150" s="11">
        <v>44208</v>
      </c>
      <c r="AD150" s="8" t="s">
        <v>308</v>
      </c>
    </row>
    <row r="151" spans="1:30" x14ac:dyDescent="0.25">
      <c r="A151" s="9">
        <v>0.69552286340079184</v>
      </c>
      <c r="B151" s="9">
        <v>0.15597252426330901</v>
      </c>
      <c r="C151" s="9">
        <v>0.148307767471656</v>
      </c>
      <c r="D151" s="3">
        <f t="shared" si="54"/>
        <v>1.4377672577296063</v>
      </c>
      <c r="E151" s="4">
        <f t="shared" si="55"/>
        <v>6.4113856252773367</v>
      </c>
      <c r="F151" s="13">
        <f t="shared" si="56"/>
        <v>6.7427351719195432</v>
      </c>
      <c r="G151" s="12">
        <v>4.020697955274799E-2</v>
      </c>
      <c r="H151" s="7">
        <f t="shared" si="53"/>
        <v>1.040206979552748</v>
      </c>
      <c r="I151" s="5">
        <f t="shared" si="57"/>
        <v>1.3821934345679887</v>
      </c>
      <c r="J151" s="5">
        <f t="shared" si="58"/>
        <v>6.1635672047057444</v>
      </c>
      <c r="K151" s="5">
        <f t="shared" si="59"/>
        <v>6.4821091421811836</v>
      </c>
      <c r="L151">
        <v>1.91</v>
      </c>
      <c r="M151">
        <v>3.59</v>
      </c>
      <c r="N151">
        <v>4.2</v>
      </c>
      <c r="O151" s="5">
        <f t="shared" si="60"/>
        <v>1.9867953309457487</v>
      </c>
      <c r="P151" s="5">
        <f t="shared" si="61"/>
        <v>3.7343430565943652</v>
      </c>
      <c r="Q151" s="5">
        <f t="shared" si="62"/>
        <v>4.3688693141215413</v>
      </c>
      <c r="R151" s="6">
        <f t="shared" si="63"/>
        <v>0.50332310753115317</v>
      </c>
      <c r="S151" s="6">
        <f t="shared" si="64"/>
        <v>0.26778471737729875</v>
      </c>
      <c r="T151" s="6">
        <f t="shared" si="65"/>
        <v>0.22889217509154822</v>
      </c>
      <c r="U151">
        <f t="shared" si="66"/>
        <v>1.3818615775707108</v>
      </c>
      <c r="V151">
        <f t="shared" si="67"/>
        <v>0.58245491300218422</v>
      </c>
      <c r="W151">
        <f t="shared" si="68"/>
        <v>0.64793725435279081</v>
      </c>
      <c r="X151" t="s">
        <v>196</v>
      </c>
      <c r="Y151" t="s">
        <v>168</v>
      </c>
      <c r="Z151" t="s">
        <v>166</v>
      </c>
      <c r="AA151" s="8" t="s">
        <v>303</v>
      </c>
      <c r="AB151" s="8" t="s">
        <v>304</v>
      </c>
      <c r="AC151" s="11">
        <v>44209</v>
      </c>
      <c r="AD151" s="8" t="s">
        <v>309</v>
      </c>
    </row>
    <row r="152" spans="1:30" x14ac:dyDescent="0.25">
      <c r="A152" s="9">
        <v>0.67761818020343789</v>
      </c>
      <c r="B152" s="9">
        <v>0.18049730989888862</v>
      </c>
      <c r="C152" s="9">
        <v>0.14185018375040948</v>
      </c>
      <c r="D152" s="3">
        <f t="shared" si="54"/>
        <v>1.4757573353474298</v>
      </c>
      <c r="E152" s="4">
        <f t="shared" si="55"/>
        <v>5.5402487746780391</v>
      </c>
      <c r="F152" s="13">
        <f t="shared" si="56"/>
        <v>7.0496912556668674</v>
      </c>
      <c r="G152" s="12">
        <v>3.0669698283280367E-2</v>
      </c>
      <c r="H152" s="7">
        <f t="shared" si="53"/>
        <v>1.0306696982832804</v>
      </c>
      <c r="I152" s="5">
        <f t="shared" si="57"/>
        <v>1.4318431383065817</v>
      </c>
      <c r="J152" s="5">
        <f t="shared" si="58"/>
        <v>5.3753872689825579</v>
      </c>
      <c r="K152" s="5">
        <f t="shared" si="59"/>
        <v>6.8399131820883845</v>
      </c>
      <c r="L152">
        <v>1.19</v>
      </c>
      <c r="M152">
        <v>7.61</v>
      </c>
      <c r="N152">
        <v>16.97</v>
      </c>
      <c r="O152" s="5">
        <f t="shared" si="60"/>
        <v>1.2264969409571036</v>
      </c>
      <c r="P152" s="5">
        <f t="shared" si="61"/>
        <v>7.8433964039357642</v>
      </c>
      <c r="Q152" s="5">
        <f t="shared" si="62"/>
        <v>17.490464779867267</v>
      </c>
      <c r="R152" s="6">
        <f t="shared" si="63"/>
        <v>0.81533020312276072</v>
      </c>
      <c r="S152" s="6">
        <f t="shared" si="64"/>
        <v>0.12749578734771158</v>
      </c>
      <c r="T152" s="6">
        <f t="shared" si="65"/>
        <v>5.7174009529527718E-2</v>
      </c>
      <c r="U152">
        <f t="shared" si="66"/>
        <v>0.8310966251564359</v>
      </c>
      <c r="V152">
        <f t="shared" si="67"/>
        <v>1.4157119513810221</v>
      </c>
      <c r="W152">
        <f t="shared" si="68"/>
        <v>2.4810256429042368</v>
      </c>
      <c r="X152" t="s">
        <v>341</v>
      </c>
      <c r="Y152" t="s">
        <v>342</v>
      </c>
      <c r="Z152" t="s">
        <v>349</v>
      </c>
      <c r="AA152" s="8" t="s">
        <v>303</v>
      </c>
      <c r="AB152" s="8" t="s">
        <v>304</v>
      </c>
      <c r="AC152" s="11">
        <v>44209</v>
      </c>
      <c r="AD152" s="8" t="s">
        <v>308</v>
      </c>
    </row>
    <row r="153" spans="1:30" x14ac:dyDescent="0.25">
      <c r="A153" s="9">
        <v>0.64299397301714745</v>
      </c>
      <c r="B153" s="9">
        <v>0.21888522466344593</v>
      </c>
      <c r="C153" s="9">
        <v>0.13811700038343097</v>
      </c>
      <c r="D153" s="3">
        <f t="shared" si="54"/>
        <v>1.555224530811165</v>
      </c>
      <c r="E153" s="4">
        <f t="shared" si="55"/>
        <v>4.5686043977503843</v>
      </c>
      <c r="F153" s="13">
        <f t="shared" si="56"/>
        <v>7.2402383285465826</v>
      </c>
      <c r="G153" s="12">
        <v>5.9050380715666373E-2</v>
      </c>
      <c r="H153" s="7">
        <f t="shared" si="53"/>
        <v>1.0590503807156664</v>
      </c>
      <c r="I153" s="5">
        <f t="shared" si="57"/>
        <v>1.4685085423039108</v>
      </c>
      <c r="J153" s="5">
        <f t="shared" si="58"/>
        <v>4.3138688025994512</v>
      </c>
      <c r="K153" s="5">
        <f t="shared" si="59"/>
        <v>6.8365381481227567</v>
      </c>
      <c r="L153">
        <v>1.36</v>
      </c>
      <c r="M153">
        <v>4.97</v>
      </c>
      <c r="N153">
        <v>8.16</v>
      </c>
      <c r="O153" s="5">
        <f t="shared" si="60"/>
        <v>1.4403085177733064</v>
      </c>
      <c r="P153" s="5">
        <f t="shared" si="61"/>
        <v>5.263480392156862</v>
      </c>
      <c r="Q153" s="5">
        <f t="shared" si="62"/>
        <v>8.6418511066398374</v>
      </c>
      <c r="R153" s="6">
        <f t="shared" si="63"/>
        <v>0.69429569266589064</v>
      </c>
      <c r="S153" s="6">
        <f t="shared" si="64"/>
        <v>0.18998835855646104</v>
      </c>
      <c r="T153" s="6">
        <f t="shared" si="65"/>
        <v>0.11571594877764844</v>
      </c>
      <c r="U153">
        <f t="shared" si="66"/>
        <v>0.92610969621349692</v>
      </c>
      <c r="V153">
        <f t="shared" si="67"/>
        <v>1.1520980881488971</v>
      </c>
      <c r="W153">
        <f t="shared" si="68"/>
        <v>1.1935865526093279</v>
      </c>
      <c r="X153" t="s">
        <v>343</v>
      </c>
      <c r="Y153" t="s">
        <v>344</v>
      </c>
      <c r="Z153" t="s">
        <v>349</v>
      </c>
      <c r="AA153" s="8" t="s">
        <v>303</v>
      </c>
      <c r="AB153" s="8" t="s">
        <v>316</v>
      </c>
      <c r="AC153" s="11">
        <v>44209</v>
      </c>
      <c r="AD153" s="8" t="s">
        <v>309</v>
      </c>
    </row>
    <row r="154" spans="1:30" x14ac:dyDescent="0.25">
      <c r="A154" s="9">
        <v>0.21137289283237148</v>
      </c>
      <c r="B154" s="9">
        <v>0.22975278822319095</v>
      </c>
      <c r="C154" s="9">
        <v>0.55887099630354942</v>
      </c>
      <c r="D154" s="3">
        <f t="shared" si="54"/>
        <v>4.7309756071373181</v>
      </c>
      <c r="E154" s="4">
        <f t="shared" si="55"/>
        <v>4.3525043057521478</v>
      </c>
      <c r="F154" s="13">
        <f t="shared" si="56"/>
        <v>1.7893216978768611</v>
      </c>
      <c r="G154" s="12">
        <v>3.3206209515692642E-2</v>
      </c>
      <c r="H154" s="7">
        <f t="shared" si="53"/>
        <v>1.0332062095156926</v>
      </c>
      <c r="I154" s="5">
        <f t="shared" si="57"/>
        <v>4.5789268043161746</v>
      </c>
      <c r="J154" s="5">
        <f t="shared" si="58"/>
        <v>4.2126191903089225</v>
      </c>
      <c r="K154" s="5">
        <f t="shared" si="59"/>
        <v>1.7318146962314442</v>
      </c>
      <c r="L154">
        <v>2.86</v>
      </c>
      <c r="M154">
        <v>3.45</v>
      </c>
      <c r="N154">
        <v>2.54</v>
      </c>
      <c r="O154" s="5">
        <f t="shared" si="60"/>
        <v>2.9549697592148809</v>
      </c>
      <c r="P154" s="5">
        <f t="shared" si="61"/>
        <v>3.56456142282914</v>
      </c>
      <c r="Q154" s="5">
        <f t="shared" si="62"/>
        <v>2.6243437721698593</v>
      </c>
      <c r="R154" s="6">
        <f t="shared" si="63"/>
        <v>0.3384129387048937</v>
      </c>
      <c r="S154" s="6">
        <f t="shared" si="64"/>
        <v>0.28053942165101331</v>
      </c>
      <c r="T154" s="6">
        <f t="shared" si="65"/>
        <v>0.38104763964409294</v>
      </c>
      <c r="U154">
        <f t="shared" si="66"/>
        <v>0.62460050623742558</v>
      </c>
      <c r="V154">
        <f t="shared" si="67"/>
        <v>0.81896792568781951</v>
      </c>
      <c r="W154">
        <f t="shared" si="68"/>
        <v>1.4666696185955843</v>
      </c>
      <c r="X154" t="s">
        <v>345</v>
      </c>
      <c r="Y154" t="s">
        <v>346</v>
      </c>
      <c r="Z154" t="s">
        <v>145</v>
      </c>
      <c r="AA154" s="8" t="s">
        <v>299</v>
      </c>
      <c r="AB154" s="8" t="s">
        <v>300</v>
      </c>
      <c r="AC154" s="11">
        <v>44209</v>
      </c>
      <c r="AD154" s="8" t="s">
        <v>322</v>
      </c>
    </row>
    <row r="155" spans="1:30" x14ac:dyDescent="0.25">
      <c r="A155" s="9">
        <v>0.22318825217254445</v>
      </c>
      <c r="B155" s="9">
        <v>0.31207046290941687</v>
      </c>
      <c r="C155" s="9">
        <v>0.46474124448222215</v>
      </c>
      <c r="D155" s="3">
        <f t="shared" si="54"/>
        <v>4.4805225645430058</v>
      </c>
      <c r="E155" s="4">
        <f t="shared" si="55"/>
        <v>3.2044045138942385</v>
      </c>
      <c r="F155" s="13">
        <f t="shared" si="56"/>
        <v>2.1517349963507559</v>
      </c>
      <c r="G155" s="12">
        <v>5.1032692366556276E-2</v>
      </c>
      <c r="H155" s="7">
        <f t="shared" si="53"/>
        <v>1.0510326923665563</v>
      </c>
      <c r="I155" s="5">
        <f t="shared" si="57"/>
        <v>4.2629716440641285</v>
      </c>
      <c r="J155" s="5">
        <f t="shared" si="58"/>
        <v>3.0488152625196134</v>
      </c>
      <c r="K155" s="5">
        <f t="shared" si="59"/>
        <v>2.0472579130776656</v>
      </c>
      <c r="L155">
        <v>3.26</v>
      </c>
      <c r="M155">
        <v>2.99</v>
      </c>
      <c r="N155">
        <v>2.44</v>
      </c>
      <c r="O155" s="5">
        <f t="shared" si="60"/>
        <v>3.4263665771149734</v>
      </c>
      <c r="P155" s="5">
        <f t="shared" si="61"/>
        <v>3.1425877501760033</v>
      </c>
      <c r="Q155" s="5">
        <f t="shared" si="62"/>
        <v>2.5645197693743973</v>
      </c>
      <c r="R155" s="6">
        <f t="shared" si="63"/>
        <v>0.29185435285269667</v>
      </c>
      <c r="S155" s="6">
        <f t="shared" si="64"/>
        <v>0.31820909374574957</v>
      </c>
      <c r="T155" s="6">
        <f t="shared" si="65"/>
        <v>0.38993655340155375</v>
      </c>
      <c r="U155">
        <f t="shared" si="66"/>
        <v>0.76472476764871467</v>
      </c>
      <c r="V155">
        <f t="shared" si="67"/>
        <v>0.98070881393088838</v>
      </c>
      <c r="W155">
        <f t="shared" si="68"/>
        <v>1.1918381091183186</v>
      </c>
      <c r="X155" t="s">
        <v>268</v>
      </c>
      <c r="Y155" t="s">
        <v>269</v>
      </c>
      <c r="Z155" t="s">
        <v>294</v>
      </c>
      <c r="AA155" s="8" t="s">
        <v>299</v>
      </c>
      <c r="AB155" s="8" t="s">
        <v>305</v>
      </c>
      <c r="AC155" s="11">
        <v>44209</v>
      </c>
      <c r="AD155" s="8" t="s">
        <v>309</v>
      </c>
    </row>
    <row r="156" spans="1:30" x14ac:dyDescent="0.25">
      <c r="A156" s="9">
        <v>0.79853419879119281</v>
      </c>
      <c r="B156" s="9">
        <v>0.12840485410821306</v>
      </c>
      <c r="C156" s="9">
        <v>7.288988783980746E-2</v>
      </c>
      <c r="D156" s="3">
        <f t="shared" si="54"/>
        <v>1.2522945185237935</v>
      </c>
      <c r="E156" s="4">
        <f t="shared" si="55"/>
        <v>7.7878675766980816</v>
      </c>
      <c r="F156" s="13">
        <f t="shared" si="56"/>
        <v>13.719324170147351</v>
      </c>
      <c r="G156" s="12">
        <v>3.0889405013735605E-2</v>
      </c>
      <c r="H156" s="7">
        <f t="shared" si="53"/>
        <v>1.0308894050137356</v>
      </c>
      <c r="I156" s="5">
        <f t="shared" si="57"/>
        <v>1.2147709661514154</v>
      </c>
      <c r="J156" s="5">
        <f t="shared" si="58"/>
        <v>7.5545131600167297</v>
      </c>
      <c r="K156" s="5">
        <f t="shared" si="59"/>
        <v>13.308240538144394</v>
      </c>
      <c r="L156">
        <v>1.86</v>
      </c>
      <c r="M156">
        <v>4.09</v>
      </c>
      <c r="N156">
        <v>4.0199999999999996</v>
      </c>
      <c r="O156" s="5">
        <f t="shared" si="60"/>
        <v>1.9174542933255483</v>
      </c>
      <c r="P156" s="5">
        <f t="shared" si="61"/>
        <v>4.2163376665061785</v>
      </c>
      <c r="Q156" s="5">
        <f t="shared" si="62"/>
        <v>4.1441754081552169</v>
      </c>
      <c r="R156" s="6">
        <f t="shared" si="63"/>
        <v>0.52152481729598055</v>
      </c>
      <c r="S156" s="6">
        <f t="shared" si="64"/>
        <v>0.23717265529841658</v>
      </c>
      <c r="T156" s="6">
        <f t="shared" si="65"/>
        <v>0.24130252740560296</v>
      </c>
      <c r="U156">
        <f t="shared" si="66"/>
        <v>1.5311528278394497</v>
      </c>
      <c r="V156">
        <f t="shared" si="67"/>
        <v>0.54139822293868933</v>
      </c>
      <c r="W156">
        <f t="shared" si="68"/>
        <v>0.30206848068892206</v>
      </c>
      <c r="X156" t="s">
        <v>53</v>
      </c>
      <c r="Y156" t="s">
        <v>115</v>
      </c>
      <c r="Z156" t="s">
        <v>151</v>
      </c>
      <c r="AA156" s="8" t="s">
        <v>303</v>
      </c>
      <c r="AB156" s="8" t="s">
        <v>304</v>
      </c>
      <c r="AC156" s="11">
        <v>44209</v>
      </c>
      <c r="AD156" s="8" t="s">
        <v>318</v>
      </c>
    </row>
    <row r="157" spans="1:30" x14ac:dyDescent="0.25">
      <c r="A157" s="9">
        <v>0.20271693637764593</v>
      </c>
      <c r="B157" s="9">
        <v>0.18130939195581758</v>
      </c>
      <c r="C157" s="9">
        <v>0.61590199659111566</v>
      </c>
      <c r="D157" s="3">
        <f t="shared" si="54"/>
        <v>4.9329869416390428</v>
      </c>
      <c r="E157" s="4">
        <f t="shared" si="55"/>
        <v>5.5154340832144273</v>
      </c>
      <c r="F157" s="13">
        <f t="shared" si="56"/>
        <v>1.6236349379199673</v>
      </c>
      <c r="G157" s="12">
        <v>2.7898816377242674E-2</v>
      </c>
      <c r="H157" s="7">
        <f t="shared" si="53"/>
        <v>1.0278988163772427</v>
      </c>
      <c r="I157" s="5">
        <f t="shared" si="57"/>
        <v>4.7990977935211649</v>
      </c>
      <c r="J157" s="5">
        <f t="shared" si="58"/>
        <v>5.3657363889698679</v>
      </c>
      <c r="K157" s="5">
        <f t="shared" si="59"/>
        <v>1.5795668912649932</v>
      </c>
      <c r="L157">
        <v>2.61</v>
      </c>
      <c r="M157">
        <v>3.72</v>
      </c>
      <c r="N157">
        <v>2.66</v>
      </c>
      <c r="O157" s="5">
        <f t="shared" si="60"/>
        <v>2.6828159107446035</v>
      </c>
      <c r="P157" s="5">
        <f t="shared" si="61"/>
        <v>3.8237835969233429</v>
      </c>
      <c r="Q157" s="5">
        <f t="shared" si="62"/>
        <v>2.7342108515634655</v>
      </c>
      <c r="R157" s="6">
        <f t="shared" si="63"/>
        <v>0.37274268278901568</v>
      </c>
      <c r="S157" s="6">
        <f t="shared" si="64"/>
        <v>0.26152107582777717</v>
      </c>
      <c r="T157" s="6">
        <f t="shared" si="65"/>
        <v>0.36573624138320715</v>
      </c>
      <c r="U157">
        <f t="shared" si="66"/>
        <v>0.54385222229135</v>
      </c>
      <c r="V157">
        <f t="shared" si="67"/>
        <v>0.69328787892880039</v>
      </c>
      <c r="W157">
        <f t="shared" si="68"/>
        <v>1.6840059225790331</v>
      </c>
      <c r="X157" t="s">
        <v>111</v>
      </c>
      <c r="Y157" t="s">
        <v>50</v>
      </c>
      <c r="Z157" t="s">
        <v>151</v>
      </c>
      <c r="AA157" s="8" t="s">
        <v>299</v>
      </c>
      <c r="AB157" s="8" t="s">
        <v>300</v>
      </c>
      <c r="AC157" s="11">
        <v>44209</v>
      </c>
      <c r="AD157" s="8" t="s">
        <v>311</v>
      </c>
    </row>
    <row r="158" spans="1:30" x14ac:dyDescent="0.25">
      <c r="A158" s="9">
        <v>0.30186175749937527</v>
      </c>
      <c r="B158" s="9">
        <v>0.22932072769437528</v>
      </c>
      <c r="C158" s="9">
        <v>0.46881408174925615</v>
      </c>
      <c r="D158" s="3">
        <f t="shared" si="54"/>
        <v>3.3127747227207793</v>
      </c>
      <c r="E158" s="4">
        <f t="shared" si="55"/>
        <v>4.360704808737303</v>
      </c>
      <c r="F158" s="13">
        <f t="shared" si="56"/>
        <v>2.1330417300366995</v>
      </c>
      <c r="G158" s="12">
        <v>2.8652102163479576E-2</v>
      </c>
      <c r="H158" s="7">
        <f t="shared" si="53"/>
        <v>1.0286521021634796</v>
      </c>
      <c r="I158" s="5">
        <f t="shared" si="57"/>
        <v>3.2205006102192297</v>
      </c>
      <c r="J158" s="5">
        <f t="shared" si="58"/>
        <v>4.2392416246132099</v>
      </c>
      <c r="K158" s="5">
        <f t="shared" si="59"/>
        <v>2.073627930716758</v>
      </c>
      <c r="L158">
        <v>3.28</v>
      </c>
      <c r="M158">
        <v>3.58</v>
      </c>
      <c r="N158">
        <v>2.25</v>
      </c>
      <c r="O158" s="5">
        <f t="shared" si="60"/>
        <v>3.3739788950962128</v>
      </c>
      <c r="P158" s="5">
        <f t="shared" si="61"/>
        <v>3.6825745257452569</v>
      </c>
      <c r="Q158" s="5">
        <f t="shared" si="62"/>
        <v>2.3144672298678293</v>
      </c>
      <c r="R158" s="6">
        <f t="shared" si="63"/>
        <v>0.29638596775261805</v>
      </c>
      <c r="S158" s="6">
        <f t="shared" si="64"/>
        <v>0.27154915481245451</v>
      </c>
      <c r="T158" s="6">
        <f t="shared" si="65"/>
        <v>0.43206487743492755</v>
      </c>
      <c r="U158">
        <f t="shared" si="66"/>
        <v>1.0184751990395431</v>
      </c>
      <c r="V158">
        <f t="shared" si="67"/>
        <v>0.84449067003267142</v>
      </c>
      <c r="W158">
        <f t="shared" si="68"/>
        <v>1.085054829109231</v>
      </c>
      <c r="X158" t="s">
        <v>55</v>
      </c>
      <c r="Y158" t="s">
        <v>48</v>
      </c>
      <c r="Z158" t="s">
        <v>151</v>
      </c>
      <c r="AA158" s="8" t="s">
        <v>299</v>
      </c>
      <c r="AB158" s="8" t="s">
        <v>300</v>
      </c>
      <c r="AC158" s="11">
        <v>44209</v>
      </c>
      <c r="AD158" s="8" t="s">
        <v>305</v>
      </c>
    </row>
    <row r="159" spans="1:30" x14ac:dyDescent="0.25">
      <c r="A159" s="9">
        <v>0.73652905880105435</v>
      </c>
      <c r="B159" s="9">
        <v>0.17521568869691806</v>
      </c>
      <c r="C159" s="9">
        <v>8.8238132193620492E-2</v>
      </c>
      <c r="D159" s="3">
        <f t="shared" si="54"/>
        <v>1.3577196826800453</v>
      </c>
      <c r="E159" s="4">
        <f t="shared" si="55"/>
        <v>5.7072514877920826</v>
      </c>
      <c r="F159" s="13">
        <f t="shared" si="56"/>
        <v>11.332968809966479</v>
      </c>
      <c r="G159" s="12">
        <v>3.0394612905191298E-2</v>
      </c>
      <c r="H159" s="7">
        <f t="shared" si="53"/>
        <v>1.0303946129051913</v>
      </c>
      <c r="I159" s="5">
        <f t="shared" si="57"/>
        <v>1.3176696245062491</v>
      </c>
      <c r="J159" s="5">
        <f t="shared" si="58"/>
        <v>5.5388988027611301</v>
      </c>
      <c r="K159" s="5">
        <f t="shared" si="59"/>
        <v>10.998668537302658</v>
      </c>
      <c r="L159">
        <v>1.48</v>
      </c>
      <c r="M159">
        <v>4.68</v>
      </c>
      <c r="N159">
        <v>7.09</v>
      </c>
      <c r="O159" s="5">
        <f t="shared" si="60"/>
        <v>1.5249840270996831</v>
      </c>
      <c r="P159" s="5">
        <f t="shared" si="61"/>
        <v>4.8222467883962947</v>
      </c>
      <c r="Q159" s="5">
        <f t="shared" si="62"/>
        <v>7.3054978054978061</v>
      </c>
      <c r="R159" s="6">
        <f t="shared" si="63"/>
        <v>0.65574457320832868</v>
      </c>
      <c r="S159" s="6">
        <f t="shared" si="64"/>
        <v>0.20737221545904413</v>
      </c>
      <c r="T159" s="6">
        <f t="shared" si="65"/>
        <v>0.13688321133262715</v>
      </c>
      <c r="U159">
        <f t="shared" si="66"/>
        <v>1.1231950501663712</v>
      </c>
      <c r="V159">
        <f t="shared" si="67"/>
        <v>0.84493329209535817</v>
      </c>
      <c r="W159">
        <f t="shared" si="68"/>
        <v>0.64462348110171974</v>
      </c>
      <c r="X159" t="s">
        <v>110</v>
      </c>
      <c r="Y159" t="s">
        <v>23</v>
      </c>
      <c r="Z159" t="s">
        <v>151</v>
      </c>
      <c r="AA159" s="8" t="s">
        <v>303</v>
      </c>
      <c r="AB159" s="8" t="s">
        <v>316</v>
      </c>
      <c r="AC159" s="11">
        <v>44209</v>
      </c>
      <c r="AD159" s="8" t="s">
        <v>308</v>
      </c>
    </row>
    <row r="160" spans="1:30" x14ac:dyDescent="0.25">
      <c r="A160" s="9">
        <v>0.16367400259787682</v>
      </c>
      <c r="B160" s="9">
        <v>0.33663878861756596</v>
      </c>
      <c r="C160" s="9">
        <v>0.49968718932525957</v>
      </c>
      <c r="D160" s="3">
        <f t="shared" si="54"/>
        <v>6.1097057817841378</v>
      </c>
      <c r="E160" s="4">
        <f t="shared" si="55"/>
        <v>2.9705430087441194</v>
      </c>
      <c r="F160" s="13">
        <f t="shared" si="56"/>
        <v>2.001252025993153</v>
      </c>
      <c r="G160" s="12">
        <v>2.7200557449667873E-2</v>
      </c>
      <c r="H160" s="7">
        <f t="shared" si="53"/>
        <v>1.0272005574496679</v>
      </c>
      <c r="I160" s="5">
        <f t="shared" si="57"/>
        <v>5.9479190674830891</v>
      </c>
      <c r="J160" s="5">
        <f t="shared" si="58"/>
        <v>2.8918822008034919</v>
      </c>
      <c r="K160" s="5">
        <f t="shared" si="59"/>
        <v>1.9482583138017942</v>
      </c>
      <c r="L160">
        <v>2.81</v>
      </c>
      <c r="M160">
        <v>3.25</v>
      </c>
      <c r="N160">
        <v>2.75</v>
      </c>
      <c r="O160" s="5">
        <f t="shared" si="60"/>
        <v>2.886433566433567</v>
      </c>
      <c r="P160" s="5">
        <f t="shared" si="61"/>
        <v>3.3384018117114205</v>
      </c>
      <c r="Q160" s="5">
        <f t="shared" si="62"/>
        <v>2.8248015329865868</v>
      </c>
      <c r="R160" s="6">
        <f t="shared" si="63"/>
        <v>0.3464482992538036</v>
      </c>
      <c r="S160" s="6">
        <f t="shared" si="64"/>
        <v>0.29954452950867327</v>
      </c>
      <c r="T160" s="6">
        <f t="shared" si="65"/>
        <v>0.35400717123752296</v>
      </c>
      <c r="U160">
        <f t="shared" si="66"/>
        <v>0.47243413505104648</v>
      </c>
      <c r="V160">
        <f t="shared" si="67"/>
        <v>1.1238355418132202</v>
      </c>
      <c r="W160">
        <f t="shared" si="68"/>
        <v>1.4115171384197522</v>
      </c>
      <c r="X160" t="s">
        <v>141</v>
      </c>
      <c r="Y160" t="s">
        <v>118</v>
      </c>
      <c r="Z160" t="s">
        <v>153</v>
      </c>
      <c r="AA160" s="8" t="s">
        <v>299</v>
      </c>
      <c r="AB160" s="8" t="s">
        <v>305</v>
      </c>
      <c r="AC160" s="11">
        <v>44209</v>
      </c>
      <c r="AD160" s="8" t="s">
        <v>326</v>
      </c>
    </row>
    <row r="161" spans="1:30" x14ac:dyDescent="0.25">
      <c r="A161" s="9">
        <v>0.38957189513279422</v>
      </c>
      <c r="B161" s="9">
        <v>0.25470206233720055</v>
      </c>
      <c r="C161" s="9">
        <v>0.35572553544237256</v>
      </c>
      <c r="D161" s="3">
        <f t="shared" si="54"/>
        <v>2.5669202847888393</v>
      </c>
      <c r="E161" s="4">
        <f t="shared" si="55"/>
        <v>3.926155881204048</v>
      </c>
      <c r="F161" s="13">
        <f t="shared" si="56"/>
        <v>2.8111560750240256</v>
      </c>
      <c r="G161" s="12">
        <v>2.4817597891019672E-2</v>
      </c>
      <c r="H161" s="7">
        <f t="shared" si="53"/>
        <v>1.0248175978910197</v>
      </c>
      <c r="I161" s="5">
        <f t="shared" si="57"/>
        <v>2.5047582028951543</v>
      </c>
      <c r="J161" s="5">
        <f t="shared" si="58"/>
        <v>3.8310777344999889</v>
      </c>
      <c r="K161" s="5">
        <f t="shared" si="59"/>
        <v>2.7430794326806316</v>
      </c>
      <c r="L161">
        <v>1.58</v>
      </c>
      <c r="M161">
        <v>4.18</v>
      </c>
      <c r="N161">
        <v>6.55</v>
      </c>
      <c r="O161" s="5">
        <f t="shared" si="60"/>
        <v>1.6192118046678112</v>
      </c>
      <c r="P161" s="5">
        <f t="shared" si="61"/>
        <v>4.2837375591844618</v>
      </c>
      <c r="Q161" s="5">
        <f t="shared" si="62"/>
        <v>6.7125552661861789</v>
      </c>
      <c r="R161" s="6">
        <f t="shared" si="63"/>
        <v>0.61758443034890953</v>
      </c>
      <c r="S161" s="6">
        <f t="shared" si="64"/>
        <v>0.23344100477303284</v>
      </c>
      <c r="T161" s="6">
        <f t="shared" si="65"/>
        <v>0.14897456487805757</v>
      </c>
      <c r="U161">
        <f t="shared" si="66"/>
        <v>0.63079941136583106</v>
      </c>
      <c r="V161">
        <f t="shared" si="67"/>
        <v>1.091076790835608</v>
      </c>
      <c r="W161">
        <f t="shared" si="68"/>
        <v>2.3878273162505961</v>
      </c>
      <c r="X161" t="s">
        <v>347</v>
      </c>
      <c r="Y161" t="s">
        <v>348</v>
      </c>
      <c r="Z161" t="s">
        <v>349</v>
      </c>
      <c r="AA161" s="8" t="s">
        <v>306</v>
      </c>
      <c r="AB161" s="8" t="s">
        <v>309</v>
      </c>
      <c r="AC161" s="11">
        <v>44210</v>
      </c>
      <c r="AD161" s="8" t="s">
        <v>307</v>
      </c>
    </row>
    <row r="162" spans="1:30" x14ac:dyDescent="0.25">
      <c r="A162" s="9">
        <v>0.8759179871749776</v>
      </c>
      <c r="B162" s="9">
        <v>9.8510251964720755E-2</v>
      </c>
      <c r="C162" s="9">
        <v>2.5445199311341628E-2</v>
      </c>
      <c r="D162" s="3">
        <f t="shared" si="54"/>
        <v>1.1416593957902537</v>
      </c>
      <c r="E162" s="4">
        <f t="shared" si="55"/>
        <v>10.151227715447602</v>
      </c>
      <c r="F162" s="13">
        <f t="shared" si="56"/>
        <v>39.300144116154449</v>
      </c>
      <c r="G162" s="12">
        <v>5.7054418147456598E-2</v>
      </c>
      <c r="H162" s="7">
        <f t="shared" si="53"/>
        <v>1.0570544181474566</v>
      </c>
      <c r="I162" s="5">
        <f t="shared" si="57"/>
        <v>1.0800384315039067</v>
      </c>
      <c r="J162" s="5">
        <f t="shared" si="58"/>
        <v>9.6033161029099734</v>
      </c>
      <c r="K162" s="5">
        <f t="shared" si="59"/>
        <v>37.178922334982545</v>
      </c>
      <c r="L162">
        <v>1.59</v>
      </c>
      <c r="M162">
        <v>4.0599999999999996</v>
      </c>
      <c r="N162">
        <v>5.5</v>
      </c>
      <c r="O162" s="5">
        <f t="shared" si="60"/>
        <v>1.680716524854456</v>
      </c>
      <c r="P162" s="5">
        <f t="shared" si="61"/>
        <v>4.2916409376786735</v>
      </c>
      <c r="Q162" s="5">
        <f t="shared" si="62"/>
        <v>5.8137992998110111</v>
      </c>
      <c r="R162" s="6">
        <f t="shared" si="63"/>
        <v>0.59498433270095707</v>
      </c>
      <c r="S162" s="6">
        <f t="shared" si="64"/>
        <v>0.23301110566367531</v>
      </c>
      <c r="T162" s="6">
        <f t="shared" si="65"/>
        <v>0.17200456163536759</v>
      </c>
      <c r="U162">
        <f t="shared" si="66"/>
        <v>1.4721698354622381</v>
      </c>
      <c r="V162">
        <f t="shared" si="67"/>
        <v>0.42277063011283655</v>
      </c>
      <c r="W162">
        <f t="shared" si="68"/>
        <v>0.14793328193982958</v>
      </c>
      <c r="X162" t="s">
        <v>284</v>
      </c>
      <c r="Y162" t="s">
        <v>285</v>
      </c>
      <c r="Z162" t="s">
        <v>294</v>
      </c>
      <c r="AA162" s="8" t="s">
        <v>303</v>
      </c>
      <c r="AB162" s="8" t="s">
        <v>316</v>
      </c>
      <c r="AC162" s="11">
        <v>44210</v>
      </c>
      <c r="AD162" s="8" t="s">
        <v>304</v>
      </c>
    </row>
    <row r="163" spans="1:30" x14ac:dyDescent="0.25">
      <c r="A163" s="9">
        <v>0.53090534376660448</v>
      </c>
      <c r="B163" s="9">
        <v>0.25096454422306969</v>
      </c>
      <c r="C163" s="9">
        <v>0.21812912002235751</v>
      </c>
      <c r="D163" s="3">
        <f t="shared" si="54"/>
        <v>1.8835749380582953</v>
      </c>
      <c r="E163" s="4">
        <f t="shared" si="55"/>
        <v>3.984626605705508</v>
      </c>
      <c r="F163" s="13">
        <f t="shared" si="56"/>
        <v>4.5844406280899284</v>
      </c>
      <c r="G163" s="12">
        <v>4.8701009406703077E-2</v>
      </c>
      <c r="H163" s="7">
        <f t="shared" si="53"/>
        <v>1.0487010094067031</v>
      </c>
      <c r="I163" s="5">
        <f t="shared" si="57"/>
        <v>1.7961029131877329</v>
      </c>
      <c r="J163" s="5">
        <f t="shared" si="58"/>
        <v>3.7995830746456409</v>
      </c>
      <c r="K163" s="5">
        <f t="shared" si="59"/>
        <v>4.3715421144521933</v>
      </c>
      <c r="L163">
        <v>3</v>
      </c>
      <c r="M163">
        <v>3.01</v>
      </c>
      <c r="N163">
        <v>2.61</v>
      </c>
      <c r="O163" s="5">
        <f t="shared" si="60"/>
        <v>3.146103028220109</v>
      </c>
      <c r="P163" s="5">
        <f t="shared" si="61"/>
        <v>3.1565900383141758</v>
      </c>
      <c r="Q163" s="5">
        <f t="shared" si="62"/>
        <v>2.7371096345514947</v>
      </c>
      <c r="R163" s="6">
        <f t="shared" si="63"/>
        <v>0.3178535448553777</v>
      </c>
      <c r="S163" s="6">
        <f t="shared" si="64"/>
        <v>0.31679755301200435</v>
      </c>
      <c r="T163" s="6">
        <f t="shared" si="65"/>
        <v>0.36534890213261806</v>
      </c>
      <c r="U163">
        <f t="shared" si="66"/>
        <v>1.6702829097223524</v>
      </c>
      <c r="V163">
        <f t="shared" si="67"/>
        <v>0.79219218026459925</v>
      </c>
      <c r="W163">
        <f t="shared" si="68"/>
        <v>0.59704331598943416</v>
      </c>
      <c r="X163" t="s">
        <v>286</v>
      </c>
      <c r="Y163" t="s">
        <v>270</v>
      </c>
      <c r="Z163" t="s">
        <v>294</v>
      </c>
      <c r="AA163" s="8" t="s">
        <v>303</v>
      </c>
      <c r="AB163" s="8" t="s">
        <v>308</v>
      </c>
      <c r="AC163" s="11">
        <v>44210</v>
      </c>
      <c r="AD163" s="8" t="s">
        <v>305</v>
      </c>
    </row>
    <row r="164" spans="1:30" x14ac:dyDescent="0.25">
      <c r="A164" s="9">
        <v>0.685076670116328</v>
      </c>
      <c r="B164" s="9">
        <v>0.21214875687879692</v>
      </c>
      <c r="C164" s="9">
        <v>0.10277103293765377</v>
      </c>
      <c r="D164" s="3">
        <f t="shared" si="54"/>
        <v>1.4596906355462334</v>
      </c>
      <c r="E164" s="4">
        <f t="shared" si="55"/>
        <v>4.7136736255839189</v>
      </c>
      <c r="F164" s="13">
        <f t="shared" si="56"/>
        <v>9.7303682897363863</v>
      </c>
      <c r="G164" s="12">
        <v>3.1801334692001859E-2</v>
      </c>
      <c r="H164" s="7">
        <f t="shared" si="53"/>
        <v>1.0318013346920019</v>
      </c>
      <c r="I164" s="5">
        <f t="shared" si="57"/>
        <v>1.4147012476795824</v>
      </c>
      <c r="J164" s="5">
        <f t="shared" si="58"/>
        <v>4.5683926421659216</v>
      </c>
      <c r="K164" s="5">
        <f t="shared" si="59"/>
        <v>9.4304668569177146</v>
      </c>
      <c r="L164">
        <v>1.6</v>
      </c>
      <c r="M164">
        <v>4.1500000000000004</v>
      </c>
      <c r="N164">
        <v>6.03</v>
      </c>
      <c r="O164" s="5">
        <f t="shared" si="60"/>
        <v>1.650882135507203</v>
      </c>
      <c r="P164" s="5">
        <f t="shared" si="61"/>
        <v>4.2819755389718077</v>
      </c>
      <c r="Q164" s="5">
        <f t="shared" si="62"/>
        <v>6.2217620481927716</v>
      </c>
      <c r="R164" s="6">
        <f t="shared" si="63"/>
        <v>0.60573676248108921</v>
      </c>
      <c r="S164" s="6">
        <f t="shared" si="64"/>
        <v>0.23353706505295008</v>
      </c>
      <c r="T164" s="6">
        <f t="shared" si="65"/>
        <v>0.16072617246596066</v>
      </c>
      <c r="U164">
        <f t="shared" si="66"/>
        <v>1.1309808361478071</v>
      </c>
      <c r="V164">
        <f t="shared" si="67"/>
        <v>0.90841578757828556</v>
      </c>
      <c r="W164">
        <f t="shared" si="68"/>
        <v>0.6394169123850636</v>
      </c>
      <c r="X164" t="s">
        <v>113</v>
      </c>
      <c r="Y164" t="s">
        <v>52</v>
      </c>
      <c r="Z164" t="s">
        <v>151</v>
      </c>
      <c r="AA164" s="8" t="s">
        <v>303</v>
      </c>
      <c r="AB164" s="8" t="s">
        <v>316</v>
      </c>
      <c r="AC164" s="11">
        <v>44210</v>
      </c>
      <c r="AD164" s="8" t="s">
        <v>309</v>
      </c>
    </row>
    <row r="165" spans="1:30" x14ac:dyDescent="0.25">
      <c r="A165" s="9">
        <v>2.9096438058754028E-2</v>
      </c>
      <c r="B165" s="9">
        <v>7.3738913463547051E-2</v>
      </c>
      <c r="C165" s="9">
        <v>0.89627369639094234</v>
      </c>
      <c r="D165" s="3">
        <f t="shared" si="54"/>
        <v>34.368467988442916</v>
      </c>
      <c r="E165" s="4">
        <f t="shared" si="55"/>
        <v>13.561360657888613</v>
      </c>
      <c r="F165" s="13">
        <f t="shared" si="56"/>
        <v>1.115730612230099</v>
      </c>
      <c r="G165" s="12">
        <v>3.1294060401205304E-2</v>
      </c>
      <c r="H165" s="7">
        <f t="shared" si="53"/>
        <v>1.0312940604012053</v>
      </c>
      <c r="I165" s="5">
        <f t="shared" si="57"/>
        <v>33.325575418394749</v>
      </c>
      <c r="J165" s="5">
        <f t="shared" si="58"/>
        <v>13.149848504521421</v>
      </c>
      <c r="K165" s="5">
        <f t="shared" si="59"/>
        <v>1.0818743703382188</v>
      </c>
      <c r="L165">
        <v>7.52</v>
      </c>
      <c r="M165">
        <v>5.59</v>
      </c>
      <c r="N165">
        <v>1.39</v>
      </c>
      <c r="O165" s="5">
        <f t="shared" si="60"/>
        <v>7.7553313342170638</v>
      </c>
      <c r="P165" s="5">
        <f t="shared" si="61"/>
        <v>5.7649337976427377</v>
      </c>
      <c r="Q165" s="5">
        <f t="shared" si="62"/>
        <v>1.4334987439576752</v>
      </c>
      <c r="R165" s="6">
        <f t="shared" si="63"/>
        <v>0.12894355597522056</v>
      </c>
      <c r="S165" s="6">
        <f t="shared" si="64"/>
        <v>0.17346252968401765</v>
      </c>
      <c r="T165" s="6">
        <f t="shared" si="65"/>
        <v>0.69759391434076179</v>
      </c>
      <c r="U165">
        <f t="shared" si="66"/>
        <v>0.22565251779116102</v>
      </c>
      <c r="V165">
        <f t="shared" si="67"/>
        <v>0.42509995442745552</v>
      </c>
      <c r="W165">
        <f t="shared" si="68"/>
        <v>1.2848072180187187</v>
      </c>
      <c r="X165" t="s">
        <v>51</v>
      </c>
      <c r="Y165" t="s">
        <v>112</v>
      </c>
      <c r="Z165" t="s">
        <v>151</v>
      </c>
      <c r="AA165" s="8" t="s">
        <v>299</v>
      </c>
      <c r="AB165" s="8" t="s">
        <v>302</v>
      </c>
      <c r="AC165" s="11">
        <v>44210</v>
      </c>
      <c r="AD165" s="8" t="s">
        <v>318</v>
      </c>
    </row>
    <row r="166" spans="1:30" s="26" customFormat="1" x14ac:dyDescent="0.25">
      <c r="A166" s="21">
        <v>0.19776907102474942</v>
      </c>
      <c r="B166" s="21">
        <v>0.19252551207028185</v>
      </c>
      <c r="C166" s="21">
        <v>0.6096738124864749</v>
      </c>
      <c r="D166" s="22">
        <f t="shared" si="54"/>
        <v>5.0564023728202523</v>
      </c>
      <c r="E166" s="23">
        <f t="shared" si="55"/>
        <v>5.1941168172815866</v>
      </c>
      <c r="F166" s="30">
        <f t="shared" si="56"/>
        <v>1.6402213438061752</v>
      </c>
      <c r="G166" s="24">
        <v>2.7548746459710394E-2</v>
      </c>
      <c r="H166" s="25">
        <f t="shared" si="53"/>
        <v>1.0275487464597104</v>
      </c>
      <c r="I166" s="25">
        <f t="shared" si="57"/>
        <v>4.9208394153965438</v>
      </c>
      <c r="J166" s="25">
        <f t="shared" si="58"/>
        <v>5.0548617135462051</v>
      </c>
      <c r="K166" s="25">
        <f t="shared" si="59"/>
        <v>1.5962467468889929</v>
      </c>
      <c r="L166" s="26">
        <v>3.02</v>
      </c>
      <c r="M166" s="26">
        <v>3.51</v>
      </c>
      <c r="N166" s="26">
        <v>2.4300000000000002</v>
      </c>
      <c r="O166" s="25">
        <f t="shared" si="60"/>
        <v>3.1031972143083255</v>
      </c>
      <c r="P166" s="25">
        <f t="shared" si="61"/>
        <v>3.6066961000735831</v>
      </c>
      <c r="Q166" s="25">
        <f t="shared" si="62"/>
        <v>2.4969434538970963</v>
      </c>
      <c r="R166" s="27">
        <f t="shared" si="63"/>
        <v>0.32224829133938587</v>
      </c>
      <c r="S166" s="27">
        <f t="shared" si="64"/>
        <v>0.27726206263388764</v>
      </c>
      <c r="T166" s="27">
        <f t="shared" si="65"/>
        <v>0.40048964602672654</v>
      </c>
      <c r="U166" s="26">
        <f t="shared" si="66"/>
        <v>0.61371643028034772</v>
      </c>
      <c r="V166" s="26">
        <f t="shared" si="67"/>
        <v>0.69438101354855508</v>
      </c>
      <c r="W166" s="26">
        <f t="shared" si="68"/>
        <v>1.5223210351005894</v>
      </c>
      <c r="X166" s="26" t="s">
        <v>116</v>
      </c>
      <c r="Y166" s="26" t="s">
        <v>49</v>
      </c>
      <c r="Z166" s="26" t="s">
        <v>151</v>
      </c>
      <c r="AA166" s="28" t="s">
        <v>299</v>
      </c>
      <c r="AB166" s="28" t="s">
        <v>300</v>
      </c>
      <c r="AC166" s="29">
        <v>44210</v>
      </c>
      <c r="AD166" s="28" t="s">
        <v>322</v>
      </c>
    </row>
    <row r="167" spans="1:30" x14ac:dyDescent="0.25">
      <c r="A167" s="9">
        <v>0.29589045221878185</v>
      </c>
      <c r="B167" s="9">
        <v>0.21298898357248722</v>
      </c>
      <c r="C167" s="9">
        <v>0.49110940884889565</v>
      </c>
      <c r="D167" s="3">
        <f t="shared" ref="D167:D230" si="69">(100%/A167)</f>
        <v>3.3796291583636449</v>
      </c>
      <c r="E167" s="4">
        <f t="shared" ref="E167:E230" si="70">(100%/B167)</f>
        <v>4.6950785116999576</v>
      </c>
      <c r="F167" s="13">
        <f t="shared" ref="F167:F230" si="71">(100%/C167)</f>
        <v>2.0362061528079574</v>
      </c>
      <c r="G167" s="12">
        <v>3.5393922536680389E-2</v>
      </c>
      <c r="H167" s="7">
        <f t="shared" si="53"/>
        <v>1.0353939225366804</v>
      </c>
      <c r="I167" s="5">
        <f t="shared" ref="I167:I230" si="72">D167/H167</f>
        <v>3.2640998607406027</v>
      </c>
      <c r="J167" s="5">
        <f t="shared" ref="J167:J230" si="73">E167/H167</f>
        <v>4.5345818721797908</v>
      </c>
      <c r="K167" s="5">
        <f t="shared" ref="K167:K230" si="74">F167/H167</f>
        <v>1.9666004488603919</v>
      </c>
      <c r="L167">
        <v>3.94</v>
      </c>
      <c r="M167">
        <v>3.65</v>
      </c>
      <c r="N167">
        <v>1.97</v>
      </c>
      <c r="O167" s="5">
        <f t="shared" ref="O167:O230" si="75">(L167*H167)</f>
        <v>4.0794520547945208</v>
      </c>
      <c r="P167" s="5">
        <f t="shared" ref="P167:P230" si="76">(M167*H167)</f>
        <v>3.7791878172588835</v>
      </c>
      <c r="Q167" s="5">
        <f t="shared" ref="Q167:Q230" si="77">(N167*H167)</f>
        <v>2.0397260273972604</v>
      </c>
      <c r="R167" s="6">
        <f t="shared" ref="R167:R230" si="78">(1/O167)</f>
        <v>0.24513096037609133</v>
      </c>
      <c r="S167" s="6">
        <f t="shared" ref="S167:S230" si="79">(1/P167)</f>
        <v>0.26460711887172594</v>
      </c>
      <c r="T167" s="6">
        <f t="shared" ref="T167:T230" si="80">(1/Q167)</f>
        <v>0.49026192075218267</v>
      </c>
      <c r="U167">
        <f t="shared" ref="U167:U230" si="81">(L167/I167)</f>
        <v>1.2070709132979895</v>
      </c>
      <c r="V167">
        <f t="shared" ref="V167:V230" si="82">(M167/J167)</f>
        <v>0.80492537192749614</v>
      </c>
      <c r="W167">
        <f t="shared" ref="W167:W230" si="83">(N167/K167)</f>
        <v>1.0017286435287749</v>
      </c>
      <c r="X167" t="s">
        <v>165</v>
      </c>
      <c r="Y167" t="s">
        <v>195</v>
      </c>
      <c r="Z167" t="s">
        <v>166</v>
      </c>
      <c r="AA167" s="8" t="s">
        <v>299</v>
      </c>
      <c r="AB167" s="8" t="s">
        <v>300</v>
      </c>
      <c r="AC167" t="s">
        <v>431</v>
      </c>
      <c r="AD167" s="8" t="s">
        <v>316</v>
      </c>
    </row>
    <row r="168" spans="1:30" x14ac:dyDescent="0.25">
      <c r="A168" s="9">
        <v>0.2512035614037641</v>
      </c>
      <c r="B168" s="9">
        <v>0.23879118429714993</v>
      </c>
      <c r="C168" s="9">
        <v>0.51000325408592617</v>
      </c>
      <c r="D168" s="3">
        <f t="shared" si="69"/>
        <v>3.9808352812032055</v>
      </c>
      <c r="E168" s="4">
        <f t="shared" si="70"/>
        <v>4.1877592882809598</v>
      </c>
      <c r="F168" s="13">
        <f t="shared" si="71"/>
        <v>1.9607718029021015</v>
      </c>
      <c r="G168" s="12">
        <v>2.2415707672238661E-2</v>
      </c>
      <c r="H168" s="7">
        <f t="shared" si="53"/>
        <v>1.0224157076722387</v>
      </c>
      <c r="I168" s="5">
        <f t="shared" si="72"/>
        <v>3.8935584139904114</v>
      </c>
      <c r="J168" s="5">
        <f t="shared" si="73"/>
        <v>4.0959457653632336</v>
      </c>
      <c r="K168" s="5">
        <f t="shared" si="74"/>
        <v>1.917783332345552</v>
      </c>
      <c r="L168">
        <v>3.34</v>
      </c>
      <c r="M168">
        <v>3.54</v>
      </c>
      <c r="N168">
        <v>2.27</v>
      </c>
      <c r="O168" s="5">
        <f t="shared" si="75"/>
        <v>3.4148684636252771</v>
      </c>
      <c r="P168" s="5">
        <f t="shared" si="76"/>
        <v>3.619351605159725</v>
      </c>
      <c r="Q168" s="5">
        <f t="shared" si="77"/>
        <v>2.3208836564159818</v>
      </c>
      <c r="R168" s="6">
        <f t="shared" si="78"/>
        <v>0.29283704794250981</v>
      </c>
      <c r="S168" s="6">
        <f t="shared" si="79"/>
        <v>0.27629258195705725</v>
      </c>
      <c r="T168" s="6">
        <f t="shared" si="80"/>
        <v>0.43087037010043289</v>
      </c>
      <c r="U168">
        <f t="shared" si="81"/>
        <v>0.8578271197880698</v>
      </c>
      <c r="V168">
        <f t="shared" si="82"/>
        <v>0.86426925618388117</v>
      </c>
      <c r="W168">
        <f t="shared" si="83"/>
        <v>1.1836582171269932</v>
      </c>
      <c r="X168" t="s">
        <v>223</v>
      </c>
      <c r="Y168" t="s">
        <v>217</v>
      </c>
      <c r="Z168" t="s">
        <v>291</v>
      </c>
      <c r="AA168" s="8" t="s">
        <v>299</v>
      </c>
      <c r="AB168" s="8" t="s">
        <v>300</v>
      </c>
      <c r="AC168" t="s">
        <v>431</v>
      </c>
      <c r="AD168" s="8" t="s">
        <v>308</v>
      </c>
    </row>
    <row r="169" spans="1:30" x14ac:dyDescent="0.25">
      <c r="A169" s="9">
        <v>0.31826881309400123</v>
      </c>
      <c r="B169" s="9">
        <v>0.32579316331732716</v>
      </c>
      <c r="C169" s="9">
        <v>0.35593801508767814</v>
      </c>
      <c r="D169" s="3">
        <f t="shared" si="69"/>
        <v>3.1419980810518444</v>
      </c>
      <c r="E169" s="4">
        <f t="shared" si="70"/>
        <v>3.069432120114767</v>
      </c>
      <c r="F169" s="13">
        <f t="shared" si="71"/>
        <v>2.8094779360773536</v>
      </c>
      <c r="G169" s="12">
        <v>2.6970794573849988E-2</v>
      </c>
      <c r="H169" s="7">
        <f t="shared" si="53"/>
        <v>1.02697079457385</v>
      </c>
      <c r="I169" s="5">
        <f t="shared" si="72"/>
        <v>3.0594814357458358</v>
      </c>
      <c r="J169" s="5">
        <f t="shared" si="73"/>
        <v>2.9888212365264519</v>
      </c>
      <c r="K169" s="5">
        <f t="shared" si="74"/>
        <v>2.7356940926866082</v>
      </c>
      <c r="L169">
        <v>2.1800000000000002</v>
      </c>
      <c r="M169">
        <v>3.56</v>
      </c>
      <c r="N169">
        <v>3.48</v>
      </c>
      <c r="O169" s="5">
        <f t="shared" si="75"/>
        <v>2.2387963321709932</v>
      </c>
      <c r="P169" s="5">
        <f t="shared" si="76"/>
        <v>3.656016028682906</v>
      </c>
      <c r="Q169" s="5">
        <f t="shared" si="77"/>
        <v>3.5738583651169979</v>
      </c>
      <c r="R169" s="6">
        <f t="shared" si="78"/>
        <v>0.44666858955869626</v>
      </c>
      <c r="S169" s="6">
        <f t="shared" si="79"/>
        <v>0.27352177675223538</v>
      </c>
      <c r="T169" s="6">
        <f t="shared" si="80"/>
        <v>0.27980963368906836</v>
      </c>
      <c r="U169">
        <f t="shared" si="81"/>
        <v>0.71253905139926532</v>
      </c>
      <c r="V169">
        <f t="shared" si="82"/>
        <v>1.1911050271234558</v>
      </c>
      <c r="W169">
        <f t="shared" si="83"/>
        <v>1.2720720526842388</v>
      </c>
      <c r="X169" t="s">
        <v>253</v>
      </c>
      <c r="Y169" t="s">
        <v>282</v>
      </c>
      <c r="Z169" t="s">
        <v>292</v>
      </c>
      <c r="AA169" s="8" t="s">
        <v>313</v>
      </c>
      <c r="AB169" s="8" t="s">
        <v>305</v>
      </c>
      <c r="AC169" t="s">
        <v>431</v>
      </c>
      <c r="AD169" s="8" t="s">
        <v>309</v>
      </c>
    </row>
    <row r="170" spans="1:30" x14ac:dyDescent="0.25">
      <c r="A170" s="9">
        <v>0.56910372820052268</v>
      </c>
      <c r="B170" s="9">
        <v>0.19151551901120514</v>
      </c>
      <c r="C170" s="9">
        <v>0.23933461889356644</v>
      </c>
      <c r="D170" s="3">
        <f t="shared" si="69"/>
        <v>1.7571489175830031</v>
      </c>
      <c r="E170" s="4">
        <f t="shared" si="70"/>
        <v>5.2215089678528468</v>
      </c>
      <c r="F170" s="13">
        <f t="shared" si="71"/>
        <v>4.1782505373562611</v>
      </c>
      <c r="G170" s="12">
        <v>2.7839422162848626E-2</v>
      </c>
      <c r="H170" s="7">
        <f t="shared" si="53"/>
        <v>1.0278394221628486</v>
      </c>
      <c r="I170" s="5">
        <f t="shared" si="72"/>
        <v>1.7095558700069049</v>
      </c>
      <c r="J170" s="5">
        <f t="shared" si="73"/>
        <v>5.0800824090453718</v>
      </c>
      <c r="K170" s="5">
        <f t="shared" si="74"/>
        <v>4.0650810304240972</v>
      </c>
      <c r="L170">
        <v>2.4500000000000002</v>
      </c>
      <c r="M170">
        <v>3.32</v>
      </c>
      <c r="N170">
        <v>3.14</v>
      </c>
      <c r="O170" s="5">
        <f t="shared" si="75"/>
        <v>2.5182065842989791</v>
      </c>
      <c r="P170" s="5">
        <f t="shared" si="76"/>
        <v>3.4124268815806573</v>
      </c>
      <c r="Q170" s="5">
        <f t="shared" si="77"/>
        <v>3.227415785591345</v>
      </c>
      <c r="R170" s="6">
        <f t="shared" si="78"/>
        <v>0.39710800783184397</v>
      </c>
      <c r="S170" s="6">
        <f t="shared" si="79"/>
        <v>0.29304657204458362</v>
      </c>
      <c r="T170" s="6">
        <f t="shared" si="80"/>
        <v>0.30984542012357247</v>
      </c>
      <c r="U170">
        <f t="shared" si="81"/>
        <v>1.4331207555036529</v>
      </c>
      <c r="V170">
        <f t="shared" si="82"/>
        <v>0.65353270531370777</v>
      </c>
      <c r="W170">
        <f t="shared" si="83"/>
        <v>0.77243232705558484</v>
      </c>
      <c r="X170" t="s">
        <v>232</v>
      </c>
      <c r="Y170" t="s">
        <v>252</v>
      </c>
      <c r="Z170" t="s">
        <v>292</v>
      </c>
      <c r="AA170" s="8" t="s">
        <v>303</v>
      </c>
      <c r="AB170" s="8" t="s">
        <v>304</v>
      </c>
      <c r="AC170" t="s">
        <v>431</v>
      </c>
      <c r="AD170" s="8" t="s">
        <v>307</v>
      </c>
    </row>
    <row r="171" spans="1:30" x14ac:dyDescent="0.25">
      <c r="A171" s="9">
        <v>0.33946753528480789</v>
      </c>
      <c r="B171" s="9">
        <v>0.20430632345212846</v>
      </c>
      <c r="C171" s="9">
        <v>0.45620487989033465</v>
      </c>
      <c r="D171" s="3">
        <f t="shared" si="69"/>
        <v>2.9457897915363711</v>
      </c>
      <c r="E171" s="4">
        <f t="shared" si="70"/>
        <v>4.8946111070042946</v>
      </c>
      <c r="F171" s="13">
        <f t="shared" si="71"/>
        <v>2.1919975959932438</v>
      </c>
      <c r="G171" s="12">
        <v>2.2107684772750602E-2</v>
      </c>
      <c r="H171" s="7">
        <f t="shared" si="53"/>
        <v>1.0221076847727506</v>
      </c>
      <c r="I171" s="5">
        <f t="shared" si="72"/>
        <v>2.8820738122043577</v>
      </c>
      <c r="J171" s="5">
        <f t="shared" si="73"/>
        <v>4.7887430844358967</v>
      </c>
      <c r="K171" s="5">
        <f t="shared" si="74"/>
        <v>2.1445857698258082</v>
      </c>
      <c r="L171">
        <v>3.43</v>
      </c>
      <c r="M171">
        <v>3.57</v>
      </c>
      <c r="N171">
        <v>2.2200000000000002</v>
      </c>
      <c r="O171" s="5">
        <f t="shared" si="75"/>
        <v>3.5058293587705349</v>
      </c>
      <c r="P171" s="5">
        <f t="shared" si="76"/>
        <v>3.6489244346387193</v>
      </c>
      <c r="Q171" s="5">
        <f t="shared" si="77"/>
        <v>2.2690790601955064</v>
      </c>
      <c r="R171" s="6">
        <f t="shared" si="78"/>
        <v>0.28523921094399518</v>
      </c>
      <c r="S171" s="6">
        <f t="shared" si="79"/>
        <v>0.27405335953442678</v>
      </c>
      <c r="T171" s="6">
        <f t="shared" si="80"/>
        <v>0.44070742952157815</v>
      </c>
      <c r="U171">
        <f t="shared" si="81"/>
        <v>1.1901152515509519</v>
      </c>
      <c r="V171">
        <f t="shared" si="82"/>
        <v>0.74549833579567315</v>
      </c>
      <c r="W171">
        <f t="shared" si="83"/>
        <v>1.0351649401181644</v>
      </c>
      <c r="X171" t="s">
        <v>82</v>
      </c>
      <c r="Y171" t="s">
        <v>84</v>
      </c>
      <c r="Z171" t="s">
        <v>147</v>
      </c>
      <c r="AA171" s="8" t="s">
        <v>299</v>
      </c>
      <c r="AB171" s="8" t="s">
        <v>300</v>
      </c>
      <c r="AC171" t="s">
        <v>431</v>
      </c>
      <c r="AD171" s="8" t="s">
        <v>322</v>
      </c>
    </row>
    <row r="172" spans="1:30" x14ac:dyDescent="0.25">
      <c r="A172" s="9">
        <v>0.27437552596551984</v>
      </c>
      <c r="B172" s="9">
        <v>0.2097208417721862</v>
      </c>
      <c r="C172" s="9">
        <v>0.51588962249666659</v>
      </c>
      <c r="D172" s="3">
        <f t="shared" si="69"/>
        <v>3.644639938205231</v>
      </c>
      <c r="E172" s="4">
        <f t="shared" si="70"/>
        <v>4.7682433064343295</v>
      </c>
      <c r="F172" s="13">
        <f t="shared" si="71"/>
        <v>1.9383991388709538</v>
      </c>
      <c r="G172" s="12">
        <v>2.1888763688595603E-2</v>
      </c>
      <c r="H172" s="7">
        <f t="shared" si="53"/>
        <v>1.0218887636885956</v>
      </c>
      <c r="I172" s="5">
        <f t="shared" si="72"/>
        <v>3.5665720846656428</v>
      </c>
      <c r="J172" s="5">
        <f t="shared" si="73"/>
        <v>4.6661079716963947</v>
      </c>
      <c r="K172" s="5">
        <f t="shared" si="74"/>
        <v>1.8968788069203688</v>
      </c>
      <c r="L172">
        <v>2.87</v>
      </c>
      <c r="M172">
        <v>3.48</v>
      </c>
      <c r="N172">
        <v>2.59</v>
      </c>
      <c r="O172" s="5">
        <f t="shared" si="75"/>
        <v>2.9328207517862697</v>
      </c>
      <c r="P172" s="5">
        <f t="shared" si="76"/>
        <v>3.5561728976363125</v>
      </c>
      <c r="Q172" s="5">
        <f t="shared" si="77"/>
        <v>2.6466918979534624</v>
      </c>
      <c r="R172" s="6">
        <f t="shared" si="78"/>
        <v>0.34096867303974782</v>
      </c>
      <c r="S172" s="6">
        <f t="shared" si="79"/>
        <v>0.28120117575404496</v>
      </c>
      <c r="T172" s="6">
        <f t="shared" si="80"/>
        <v>0.37783015120620711</v>
      </c>
      <c r="U172">
        <f t="shared" si="81"/>
        <v>0.8046942363339491</v>
      </c>
      <c r="V172">
        <f t="shared" si="82"/>
        <v>0.74580357357972216</v>
      </c>
      <c r="W172">
        <f t="shared" si="83"/>
        <v>1.3654008841001977</v>
      </c>
      <c r="X172" t="s">
        <v>107</v>
      </c>
      <c r="Y172" t="s">
        <v>106</v>
      </c>
      <c r="Z172" t="s">
        <v>149</v>
      </c>
      <c r="AA172" s="8" t="s">
        <v>299</v>
      </c>
      <c r="AB172" s="8" t="s">
        <v>300</v>
      </c>
      <c r="AC172" t="s">
        <v>431</v>
      </c>
      <c r="AD172" s="8" t="s">
        <v>315</v>
      </c>
    </row>
    <row r="173" spans="1:30" x14ac:dyDescent="0.25">
      <c r="A173" s="9">
        <v>0.6335110045303679</v>
      </c>
      <c r="B173" s="9">
        <v>0.24021554838541509</v>
      </c>
      <c r="C173" s="9">
        <v>0.12627222303191935</v>
      </c>
      <c r="D173" s="3">
        <f t="shared" si="69"/>
        <v>1.5785045450651902</v>
      </c>
      <c r="E173" s="4">
        <f t="shared" si="70"/>
        <v>4.1629278650836739</v>
      </c>
      <c r="F173" s="13">
        <f t="shared" si="71"/>
        <v>7.9193980749607773</v>
      </c>
      <c r="G173" s="12">
        <v>3.1615443380149211E-2</v>
      </c>
      <c r="H173" s="7">
        <f t="shared" si="53"/>
        <v>1.0316154433801492</v>
      </c>
      <c r="I173" s="5">
        <f t="shared" si="72"/>
        <v>1.5301288432568694</v>
      </c>
      <c r="J173" s="5">
        <f t="shared" si="73"/>
        <v>4.0353485320494951</v>
      </c>
      <c r="K173" s="5">
        <f t="shared" si="74"/>
        <v>7.6766959294564261</v>
      </c>
      <c r="L173">
        <v>1.65</v>
      </c>
      <c r="M173">
        <v>3.64</v>
      </c>
      <c r="N173">
        <v>6.63</v>
      </c>
      <c r="O173" s="5">
        <f t="shared" si="75"/>
        <v>1.702165481577246</v>
      </c>
      <c r="P173" s="5">
        <f t="shared" si="76"/>
        <v>3.7550802139037431</v>
      </c>
      <c r="Q173" s="5">
        <f t="shared" si="77"/>
        <v>6.8396103896103888</v>
      </c>
      <c r="R173" s="6">
        <f t="shared" si="78"/>
        <v>0.58748694578942384</v>
      </c>
      <c r="S173" s="6">
        <f t="shared" si="79"/>
        <v>0.26630589575619484</v>
      </c>
      <c r="T173" s="6">
        <f t="shared" si="80"/>
        <v>0.14620715845438148</v>
      </c>
      <c r="U173">
        <f t="shared" si="81"/>
        <v>1.0783405641109187</v>
      </c>
      <c r="V173">
        <f t="shared" si="82"/>
        <v>0.90202865281410938</v>
      </c>
      <c r="W173">
        <f t="shared" si="83"/>
        <v>0.86365280856831583</v>
      </c>
      <c r="X173" t="s">
        <v>352</v>
      </c>
      <c r="Y173" t="s">
        <v>353</v>
      </c>
      <c r="Z173" t="s">
        <v>150</v>
      </c>
      <c r="AA173" s="8" t="s">
        <v>303</v>
      </c>
      <c r="AB173" s="8" t="s">
        <v>308</v>
      </c>
      <c r="AC173" t="s">
        <v>431</v>
      </c>
      <c r="AD173" s="8" t="s">
        <v>304</v>
      </c>
    </row>
    <row r="174" spans="1:30" x14ac:dyDescent="0.25">
      <c r="A174" s="9">
        <v>0.22726364603176283</v>
      </c>
      <c r="B174" s="9">
        <v>0.23085112482531875</v>
      </c>
      <c r="C174" s="9">
        <v>0.54188199997809527</v>
      </c>
      <c r="D174" s="3">
        <f t="shared" si="69"/>
        <v>4.4001758198503866</v>
      </c>
      <c r="E174" s="4">
        <f t="shared" si="70"/>
        <v>4.3317960904746879</v>
      </c>
      <c r="F174" s="13">
        <f t="shared" si="71"/>
        <v>1.8454202207130397</v>
      </c>
      <c r="G174" s="12">
        <v>2.7941650323612288E-2</v>
      </c>
      <c r="H174" s="7">
        <f t="shared" si="53"/>
        <v>1.0279416503236123</v>
      </c>
      <c r="I174" s="5">
        <f t="shared" si="72"/>
        <v>4.2805696397895172</v>
      </c>
      <c r="J174" s="5">
        <f t="shared" si="73"/>
        <v>4.2140486175562302</v>
      </c>
      <c r="K174" s="5">
        <f t="shared" si="74"/>
        <v>1.7952577562472269</v>
      </c>
      <c r="L174">
        <v>2.6</v>
      </c>
      <c r="M174">
        <v>3.05</v>
      </c>
      <c r="N174">
        <v>3.17</v>
      </c>
      <c r="O174" s="5">
        <f t="shared" si="75"/>
        <v>2.672648290841392</v>
      </c>
      <c r="P174" s="5">
        <f t="shared" si="76"/>
        <v>3.1352220334870173</v>
      </c>
      <c r="Q174" s="5">
        <f t="shared" si="77"/>
        <v>3.2585750315258508</v>
      </c>
      <c r="R174" s="6">
        <f t="shared" si="78"/>
        <v>0.37416071670439816</v>
      </c>
      <c r="S174" s="6">
        <f t="shared" si="79"/>
        <v>0.31895667653489679</v>
      </c>
      <c r="T174" s="6">
        <f t="shared" si="80"/>
        <v>0.30688260676070511</v>
      </c>
      <c r="U174">
        <f t="shared" si="81"/>
        <v>0.6073957951371739</v>
      </c>
      <c r="V174">
        <f t="shared" si="82"/>
        <v>0.72376953300760116</v>
      </c>
      <c r="W174">
        <f t="shared" si="83"/>
        <v>1.7657631551619131</v>
      </c>
      <c r="X174" t="s">
        <v>354</v>
      </c>
      <c r="Y174" t="s">
        <v>355</v>
      </c>
      <c r="Z174" t="s">
        <v>150</v>
      </c>
      <c r="AA174" s="8" t="s">
        <v>299</v>
      </c>
      <c r="AB174" s="8" t="s">
        <v>300</v>
      </c>
      <c r="AC174" t="s">
        <v>431</v>
      </c>
      <c r="AD174" s="8" t="s">
        <v>307</v>
      </c>
    </row>
    <row r="175" spans="1:30" x14ac:dyDescent="0.25">
      <c r="A175" s="9">
        <v>0.84643239317205032</v>
      </c>
      <c r="B175" s="9">
        <v>0.12558163182026533</v>
      </c>
      <c r="C175" s="9">
        <v>2.7951200690974419E-2</v>
      </c>
      <c r="D175" s="3">
        <f t="shared" si="69"/>
        <v>1.1814292648376168</v>
      </c>
      <c r="E175" s="4">
        <f t="shared" si="70"/>
        <v>7.9629479686266365</v>
      </c>
      <c r="F175" s="13">
        <f t="shared" si="71"/>
        <v>35.776638401187</v>
      </c>
      <c r="G175" s="12">
        <v>3.1939570570391984E-2</v>
      </c>
      <c r="H175" s="7">
        <f t="shared" si="53"/>
        <v>1.031939570570392</v>
      </c>
      <c r="I175" s="5">
        <f t="shared" si="72"/>
        <v>1.1448628374475418</v>
      </c>
      <c r="J175" s="5">
        <f t="shared" si="73"/>
        <v>7.7164866972057427</v>
      </c>
      <c r="K175" s="5">
        <f t="shared" si="74"/>
        <v>34.66931535672375</v>
      </c>
      <c r="L175">
        <v>1.53</v>
      </c>
      <c r="M175">
        <v>4.1399999999999997</v>
      </c>
      <c r="N175">
        <v>7.31</v>
      </c>
      <c r="O175" s="5">
        <f t="shared" si="75"/>
        <v>1.5788675429726997</v>
      </c>
      <c r="P175" s="5">
        <f t="shared" si="76"/>
        <v>4.2722298221614228</v>
      </c>
      <c r="Q175" s="5">
        <f t="shared" si="77"/>
        <v>7.5434782608695654</v>
      </c>
      <c r="R175" s="6">
        <f t="shared" si="78"/>
        <v>0.63336535382644887</v>
      </c>
      <c r="S175" s="6">
        <f t="shared" si="79"/>
        <v>0.234069804674992</v>
      </c>
      <c r="T175" s="6">
        <f t="shared" si="80"/>
        <v>0.13256484149855907</v>
      </c>
      <c r="U175">
        <f t="shared" si="81"/>
        <v>1.3364046329000572</v>
      </c>
      <c r="V175">
        <f t="shared" si="82"/>
        <v>0.53651359257823339</v>
      </c>
      <c r="W175">
        <f t="shared" si="83"/>
        <v>0.21084927477756787</v>
      </c>
      <c r="X175" t="s">
        <v>206</v>
      </c>
      <c r="Y175" t="s">
        <v>137</v>
      </c>
      <c r="Z175" t="s">
        <v>152</v>
      </c>
      <c r="AA175" s="8" t="s">
        <v>303</v>
      </c>
      <c r="AB175" s="8" t="s">
        <v>316</v>
      </c>
      <c r="AC175" t="s">
        <v>431</v>
      </c>
      <c r="AD175" s="8" t="s">
        <v>309</v>
      </c>
    </row>
    <row r="176" spans="1:30" x14ac:dyDescent="0.25">
      <c r="A176" s="9">
        <v>0.36751193863425025</v>
      </c>
      <c r="B176" s="9">
        <v>0.20137358126744248</v>
      </c>
      <c r="C176" s="9">
        <v>0.43108787199250576</v>
      </c>
      <c r="D176" s="3">
        <f t="shared" si="69"/>
        <v>2.7210000407502548</v>
      </c>
      <c r="E176" s="4">
        <f t="shared" si="70"/>
        <v>4.965894700317758</v>
      </c>
      <c r="F176" s="13">
        <f t="shared" si="71"/>
        <v>2.3197126733766811</v>
      </c>
      <c r="G176" s="12">
        <v>2.8887396792401265E-2</v>
      </c>
      <c r="H176" s="7">
        <f t="shared" si="53"/>
        <v>1.0288873967924013</v>
      </c>
      <c r="I176" s="5">
        <f t="shared" si="72"/>
        <v>2.644604306781368</v>
      </c>
      <c r="J176" s="5">
        <f t="shared" si="73"/>
        <v>4.8264705309824372</v>
      </c>
      <c r="K176" s="5">
        <f t="shared" si="74"/>
        <v>2.2545836216951249</v>
      </c>
      <c r="L176">
        <v>2.2999999999999998</v>
      </c>
      <c r="M176">
        <v>3.48</v>
      </c>
      <c r="N176">
        <v>3.26</v>
      </c>
      <c r="O176" s="5">
        <f t="shared" si="75"/>
        <v>2.3664410126225226</v>
      </c>
      <c r="P176" s="5">
        <f t="shared" si="76"/>
        <v>3.5805281408375564</v>
      </c>
      <c r="Q176" s="5">
        <f t="shared" si="77"/>
        <v>3.3541729135432279</v>
      </c>
      <c r="R176" s="6">
        <f t="shared" si="78"/>
        <v>0.42257550248074266</v>
      </c>
      <c r="S176" s="6">
        <f t="shared" si="79"/>
        <v>0.27928840681198508</v>
      </c>
      <c r="T176" s="6">
        <f t="shared" si="80"/>
        <v>0.29813609070727243</v>
      </c>
      <c r="U176">
        <f t="shared" si="81"/>
        <v>0.86969532421250151</v>
      </c>
      <c r="V176">
        <f t="shared" si="82"/>
        <v>0.72102377454931632</v>
      </c>
      <c r="W176">
        <f t="shared" si="83"/>
        <v>1.4459432635942531</v>
      </c>
      <c r="X176" t="s">
        <v>213</v>
      </c>
      <c r="Y176" t="s">
        <v>208</v>
      </c>
      <c r="Z176" t="s">
        <v>152</v>
      </c>
      <c r="AA176" s="8" t="s">
        <v>306</v>
      </c>
      <c r="AB176" s="8" t="s">
        <v>317</v>
      </c>
      <c r="AC176" t="s">
        <v>431</v>
      </c>
      <c r="AD176" s="8" t="s">
        <v>309</v>
      </c>
    </row>
    <row r="177" spans="1:30" x14ac:dyDescent="0.25">
      <c r="A177" s="9">
        <v>0.27643348013167357</v>
      </c>
      <c r="B177" s="9">
        <v>0.25389381045149029</v>
      </c>
      <c r="C177" s="9">
        <v>0.4696719744007069</v>
      </c>
      <c r="D177" s="3">
        <f t="shared" si="69"/>
        <v>3.6175068212564918</v>
      </c>
      <c r="E177" s="4">
        <f t="shared" si="70"/>
        <v>3.9386545037145084</v>
      </c>
      <c r="F177" s="13">
        <f t="shared" si="71"/>
        <v>2.1291455622319857</v>
      </c>
      <c r="G177" s="12">
        <v>3.3880145371523618E-2</v>
      </c>
      <c r="H177" s="7">
        <f t="shared" si="53"/>
        <v>1.0338801453715236</v>
      </c>
      <c r="I177" s="5">
        <f t="shared" si="72"/>
        <v>3.4989614970858591</v>
      </c>
      <c r="J177" s="5">
        <f t="shared" si="73"/>
        <v>3.8095852032240716</v>
      </c>
      <c r="K177" s="5">
        <f t="shared" si="74"/>
        <v>2.059373682494773</v>
      </c>
      <c r="L177">
        <v>3.51</v>
      </c>
      <c r="M177">
        <v>3.55</v>
      </c>
      <c r="N177">
        <v>2.14</v>
      </c>
      <c r="O177" s="5">
        <f t="shared" si="75"/>
        <v>3.6289193102540476</v>
      </c>
      <c r="P177" s="5">
        <f t="shared" si="76"/>
        <v>3.6702745160689085</v>
      </c>
      <c r="Q177" s="5">
        <f t="shared" si="77"/>
        <v>2.2125035110950608</v>
      </c>
      <c r="R177" s="6">
        <f t="shared" si="78"/>
        <v>0.2755641320473432</v>
      </c>
      <c r="S177" s="6">
        <f t="shared" si="79"/>
        <v>0.27245918408061259</v>
      </c>
      <c r="T177" s="6">
        <f t="shared" si="80"/>
        <v>0.45197668387204415</v>
      </c>
      <c r="U177">
        <f t="shared" si="81"/>
        <v>1.0031547940505587</v>
      </c>
      <c r="V177">
        <f t="shared" si="82"/>
        <v>0.93185998228773481</v>
      </c>
      <c r="W177">
        <f t="shared" si="83"/>
        <v>1.0391508924245134</v>
      </c>
      <c r="X177" t="s">
        <v>356</v>
      </c>
      <c r="Y177" t="s">
        <v>357</v>
      </c>
      <c r="Z177" t="s">
        <v>358</v>
      </c>
      <c r="AA177" s="8" t="s">
        <v>299</v>
      </c>
      <c r="AB177" s="8" t="s">
        <v>300</v>
      </c>
      <c r="AC177" t="s">
        <v>431</v>
      </c>
      <c r="AD177" s="8" t="s">
        <v>307</v>
      </c>
    </row>
    <row r="178" spans="1:30" x14ac:dyDescent="0.25">
      <c r="A178" s="9">
        <v>0.48964546063887643</v>
      </c>
      <c r="B178" s="9">
        <v>0.22727158199311115</v>
      </c>
      <c r="C178" s="9">
        <v>0.28307886418286826</v>
      </c>
      <c r="D178" s="3">
        <f t="shared" si="69"/>
        <v>2.0422940277955943</v>
      </c>
      <c r="E178" s="4">
        <f t="shared" si="70"/>
        <v>4.4000221727251017</v>
      </c>
      <c r="F178" s="13">
        <f t="shared" si="71"/>
        <v>3.5325844721278887</v>
      </c>
      <c r="G178" s="12">
        <v>3.4771123045803654E-2</v>
      </c>
      <c r="H178" s="7">
        <f t="shared" si="53"/>
        <v>1.0347711230458037</v>
      </c>
      <c r="I178" s="5">
        <f t="shared" si="72"/>
        <v>1.97366739592055</v>
      </c>
      <c r="J178" s="5">
        <f t="shared" si="73"/>
        <v>4.2521694650444326</v>
      </c>
      <c r="K178" s="5">
        <f t="shared" si="74"/>
        <v>3.4138800295565654</v>
      </c>
      <c r="L178">
        <v>3.09</v>
      </c>
      <c r="M178">
        <v>3.57</v>
      </c>
      <c r="N178">
        <v>2.3199999999999998</v>
      </c>
      <c r="O178" s="5">
        <f t="shared" si="75"/>
        <v>3.1974427702115333</v>
      </c>
      <c r="P178" s="5">
        <f t="shared" si="76"/>
        <v>3.6941329092735189</v>
      </c>
      <c r="Q178" s="5">
        <f t="shared" si="77"/>
        <v>2.4006690054662645</v>
      </c>
      <c r="R178" s="6">
        <f t="shared" si="78"/>
        <v>0.31274992919852729</v>
      </c>
      <c r="S178" s="6">
        <f t="shared" si="79"/>
        <v>0.27069951854998581</v>
      </c>
      <c r="T178" s="6">
        <f t="shared" si="80"/>
        <v>0.41655055225148679</v>
      </c>
      <c r="U178">
        <f t="shared" si="81"/>
        <v>1.5656133380866712</v>
      </c>
      <c r="V178">
        <f t="shared" si="82"/>
        <v>0.83957143038340676</v>
      </c>
      <c r="W178">
        <f t="shared" si="83"/>
        <v>0.67957865534640605</v>
      </c>
      <c r="X178" t="s">
        <v>127</v>
      </c>
      <c r="Y178" t="s">
        <v>190</v>
      </c>
      <c r="Z178" t="s">
        <v>155</v>
      </c>
      <c r="AA178" s="8" t="s">
        <v>303</v>
      </c>
      <c r="AB178" s="8" t="s">
        <v>304</v>
      </c>
      <c r="AC178" t="s">
        <v>431</v>
      </c>
      <c r="AD178" s="8" t="s">
        <v>318</v>
      </c>
    </row>
    <row r="179" spans="1:30" x14ac:dyDescent="0.25">
      <c r="A179" s="9">
        <v>0.45342482941797713</v>
      </c>
      <c r="B179" s="9">
        <v>0.31336648917039395</v>
      </c>
      <c r="C179" s="9">
        <v>0.2332086462837554</v>
      </c>
      <c r="D179" s="3">
        <f t="shared" si="69"/>
        <v>2.2054372304304883</v>
      </c>
      <c r="E179" s="4">
        <f t="shared" si="70"/>
        <v>3.1911516851958188</v>
      </c>
      <c r="F179" s="13">
        <f t="shared" si="71"/>
        <v>4.2880056804723061</v>
      </c>
      <c r="G179" s="12">
        <v>3.9754707979007042E-2</v>
      </c>
      <c r="H179" s="7">
        <f t="shared" si="53"/>
        <v>1.039754707979007</v>
      </c>
      <c r="I179" s="5">
        <f t="shared" si="72"/>
        <v>2.1211130024284697</v>
      </c>
      <c r="J179" s="5">
        <f t="shared" si="73"/>
        <v>3.0691389620139611</v>
      </c>
      <c r="K179" s="5">
        <f t="shared" si="74"/>
        <v>4.1240550752657734</v>
      </c>
      <c r="L179">
        <v>2.2200000000000002</v>
      </c>
      <c r="M179">
        <v>3.6</v>
      </c>
      <c r="N179">
        <v>3.21</v>
      </c>
      <c r="O179" s="5">
        <f t="shared" si="75"/>
        <v>2.308255451713396</v>
      </c>
      <c r="P179" s="5">
        <f t="shared" si="76"/>
        <v>3.7431169487244254</v>
      </c>
      <c r="Q179" s="5">
        <f t="shared" si="77"/>
        <v>3.3376126126126127</v>
      </c>
      <c r="R179" s="6">
        <f t="shared" si="78"/>
        <v>0.43322761319927117</v>
      </c>
      <c r="S179" s="6">
        <f t="shared" si="79"/>
        <v>0.26715702813955056</v>
      </c>
      <c r="T179" s="6">
        <f t="shared" si="80"/>
        <v>0.29961535866117822</v>
      </c>
      <c r="U179">
        <f t="shared" si="81"/>
        <v>1.0466203344462621</v>
      </c>
      <c r="V179">
        <f t="shared" si="82"/>
        <v>1.1729674167759707</v>
      </c>
      <c r="W179">
        <f t="shared" si="83"/>
        <v>0.77836011920697556</v>
      </c>
      <c r="X179" t="s">
        <v>172</v>
      </c>
      <c r="Y179" t="s">
        <v>169</v>
      </c>
      <c r="Z179" t="s">
        <v>166</v>
      </c>
      <c r="AA179" s="8" t="s">
        <v>303</v>
      </c>
      <c r="AB179" s="8" t="s">
        <v>308</v>
      </c>
      <c r="AC179" t="s">
        <v>432</v>
      </c>
      <c r="AD179" s="8" t="s">
        <v>304</v>
      </c>
    </row>
    <row r="180" spans="1:30" x14ac:dyDescent="0.25">
      <c r="A180" s="9">
        <v>0.2017283161327115</v>
      </c>
      <c r="B180" s="9">
        <v>0.24425654790125204</v>
      </c>
      <c r="C180" s="9">
        <v>0.55401371693651524</v>
      </c>
      <c r="D180" s="3">
        <f t="shared" si="69"/>
        <v>4.9571622822753723</v>
      </c>
      <c r="E180" s="4">
        <f t="shared" si="70"/>
        <v>4.0940560594685866</v>
      </c>
      <c r="F180" s="13">
        <f t="shared" si="71"/>
        <v>1.8050094599274888</v>
      </c>
      <c r="G180" s="12">
        <v>4.3027352254284779E-2</v>
      </c>
      <c r="H180" s="7">
        <f t="shared" si="53"/>
        <v>1.0430273522542848</v>
      </c>
      <c r="I180" s="5">
        <f t="shared" si="72"/>
        <v>4.7526675801564613</v>
      </c>
      <c r="J180" s="5">
        <f t="shared" si="73"/>
        <v>3.9251665362563535</v>
      </c>
      <c r="K180" s="5">
        <f t="shared" si="74"/>
        <v>1.730548538373744</v>
      </c>
      <c r="L180">
        <v>4.5</v>
      </c>
      <c r="M180">
        <v>4.01</v>
      </c>
      <c r="N180">
        <v>1.75</v>
      </c>
      <c r="O180" s="5">
        <f t="shared" si="75"/>
        <v>4.6936230851442815</v>
      </c>
      <c r="P180" s="5">
        <f t="shared" si="76"/>
        <v>4.1825396825396819</v>
      </c>
      <c r="Q180" s="5">
        <f t="shared" si="77"/>
        <v>1.8252978664449984</v>
      </c>
      <c r="R180" s="6">
        <f t="shared" si="78"/>
        <v>0.21305502846299812</v>
      </c>
      <c r="S180" s="6">
        <f t="shared" si="79"/>
        <v>0.2390891840607211</v>
      </c>
      <c r="T180" s="6">
        <f t="shared" si="80"/>
        <v>0.54785578747628094</v>
      </c>
      <c r="U180">
        <f t="shared" si="81"/>
        <v>0.94683668152777833</v>
      </c>
      <c r="V180">
        <f t="shared" si="82"/>
        <v>1.0216127043171412</v>
      </c>
      <c r="W180">
        <f t="shared" si="83"/>
        <v>1.0112400555054846</v>
      </c>
      <c r="X180" t="s">
        <v>198</v>
      </c>
      <c r="Y180" t="s">
        <v>193</v>
      </c>
      <c r="Z180" t="s">
        <v>166</v>
      </c>
      <c r="AA180" s="8" t="s">
        <v>299</v>
      </c>
      <c r="AB180" s="8" t="s">
        <v>314</v>
      </c>
      <c r="AC180" t="s">
        <v>432</v>
      </c>
      <c r="AD180" s="8" t="s">
        <v>316</v>
      </c>
    </row>
    <row r="181" spans="1:30" x14ac:dyDescent="0.25">
      <c r="A181" s="9">
        <v>0.13426549126054618</v>
      </c>
      <c r="B181" s="9">
        <v>0.16869129449632392</v>
      </c>
      <c r="C181" s="9">
        <v>0.69697985037013677</v>
      </c>
      <c r="D181" s="3">
        <f t="shared" si="69"/>
        <v>7.4479301465442838</v>
      </c>
      <c r="E181" s="4">
        <f t="shared" si="70"/>
        <v>5.9279881809300585</v>
      </c>
      <c r="F181" s="13">
        <f t="shared" si="71"/>
        <v>1.434761707198482</v>
      </c>
      <c r="G181" s="12">
        <v>3.8315874350552059E-2</v>
      </c>
      <c r="H181" s="7">
        <f t="shared" si="53"/>
        <v>1.0383158743505521</v>
      </c>
      <c r="I181" s="5">
        <f t="shared" si="72"/>
        <v>7.1730870446364214</v>
      </c>
      <c r="J181" s="5">
        <f t="shared" si="73"/>
        <v>5.7092338924683288</v>
      </c>
      <c r="K181" s="5">
        <f t="shared" si="74"/>
        <v>1.3818162108865952</v>
      </c>
      <c r="L181">
        <v>2.73</v>
      </c>
      <c r="M181">
        <v>3.79</v>
      </c>
      <c r="N181">
        <v>2.4500000000000002</v>
      </c>
      <c r="O181" s="5">
        <f t="shared" si="75"/>
        <v>2.834602336977007</v>
      </c>
      <c r="P181" s="5">
        <f t="shared" si="76"/>
        <v>3.9352171637885922</v>
      </c>
      <c r="Q181" s="5">
        <f t="shared" si="77"/>
        <v>2.5438738921588526</v>
      </c>
      <c r="R181" s="6">
        <f t="shared" si="78"/>
        <v>0.35278317066035481</v>
      </c>
      <c r="S181" s="6">
        <f t="shared" si="79"/>
        <v>0.25411558203239276</v>
      </c>
      <c r="T181" s="6">
        <f t="shared" si="80"/>
        <v>0.39310124730725243</v>
      </c>
      <c r="U181">
        <f t="shared" si="81"/>
        <v>0.38058927530251013</v>
      </c>
      <c r="V181">
        <f t="shared" si="82"/>
        <v>0.66383687748364995</v>
      </c>
      <c r="W181">
        <f t="shared" si="83"/>
        <v>1.7730288447173748</v>
      </c>
      <c r="X181" t="s">
        <v>194</v>
      </c>
      <c r="Y181" t="s">
        <v>167</v>
      </c>
      <c r="Z181" t="s">
        <v>166</v>
      </c>
      <c r="AA181" s="8" t="s">
        <v>299</v>
      </c>
      <c r="AB181" s="8" t="s">
        <v>300</v>
      </c>
      <c r="AC181" t="s">
        <v>432</v>
      </c>
      <c r="AD181" s="8" t="s">
        <v>435</v>
      </c>
    </row>
    <row r="182" spans="1:30" x14ac:dyDescent="0.25">
      <c r="A182" s="9">
        <v>0.52683205793765708</v>
      </c>
      <c r="B182" s="9">
        <v>0.29114669165674395</v>
      </c>
      <c r="C182" s="9">
        <v>0.18202111651615835</v>
      </c>
      <c r="D182" s="3">
        <f t="shared" si="69"/>
        <v>1.8981380972042812</v>
      </c>
      <c r="E182" s="4">
        <f t="shared" si="70"/>
        <v>3.434694704272923</v>
      </c>
      <c r="F182" s="13">
        <f t="shared" si="71"/>
        <v>5.4938680694842796</v>
      </c>
      <c r="G182" s="12">
        <v>3.9407980642433671E-2</v>
      </c>
      <c r="H182" s="7">
        <f t="shared" si="53"/>
        <v>1.0394079806424337</v>
      </c>
      <c r="I182" s="5">
        <f t="shared" si="72"/>
        <v>1.8261723332459758</v>
      </c>
      <c r="J182" s="5">
        <f t="shared" si="73"/>
        <v>3.3044721305199318</v>
      </c>
      <c r="K182" s="5">
        <f t="shared" si="74"/>
        <v>5.2855742613104129</v>
      </c>
      <c r="L182">
        <v>2.13</v>
      </c>
      <c r="M182">
        <v>3.87</v>
      </c>
      <c r="N182">
        <v>3.21</v>
      </c>
      <c r="O182" s="5">
        <f t="shared" si="75"/>
        <v>2.2139389987683837</v>
      </c>
      <c r="P182" s="5">
        <f t="shared" si="76"/>
        <v>4.0225088850862187</v>
      </c>
      <c r="Q182" s="5">
        <f t="shared" si="77"/>
        <v>3.3364996178622119</v>
      </c>
      <c r="R182" s="6">
        <f t="shared" si="78"/>
        <v>0.45168362839098136</v>
      </c>
      <c r="S182" s="6">
        <f t="shared" si="79"/>
        <v>0.24860106678883467</v>
      </c>
      <c r="T182" s="6">
        <f t="shared" si="80"/>
        <v>0.29971530482018394</v>
      </c>
      <c r="U182">
        <f t="shared" si="81"/>
        <v>1.1663740388695836</v>
      </c>
      <c r="V182">
        <f t="shared" si="82"/>
        <v>1.17114015405271</v>
      </c>
      <c r="W182">
        <f t="shared" si="83"/>
        <v>0.6073133856990155</v>
      </c>
      <c r="X182" t="s">
        <v>192</v>
      </c>
      <c r="Y182" t="s">
        <v>197</v>
      </c>
      <c r="Z182" t="s">
        <v>166</v>
      </c>
      <c r="AA182" s="8" t="s">
        <v>303</v>
      </c>
      <c r="AB182" s="8" t="s">
        <v>308</v>
      </c>
      <c r="AC182" t="s">
        <v>432</v>
      </c>
      <c r="AD182" s="8" t="s">
        <v>305</v>
      </c>
    </row>
    <row r="183" spans="1:30" x14ac:dyDescent="0.25">
      <c r="A183" s="9">
        <v>0.82484533866833232</v>
      </c>
      <c r="B183" s="9">
        <v>0.1019558794073331</v>
      </c>
      <c r="C183" s="9">
        <v>7.2027110503009376E-2</v>
      </c>
      <c r="D183" s="3">
        <f t="shared" si="69"/>
        <v>1.2123484890081881</v>
      </c>
      <c r="E183" s="4">
        <f t="shared" si="70"/>
        <v>9.8081641373991797</v>
      </c>
      <c r="F183" s="13">
        <f t="shared" si="71"/>
        <v>13.883661207792292</v>
      </c>
      <c r="G183" s="12">
        <v>3.2028222236246906E-2</v>
      </c>
      <c r="H183" s="7">
        <f t="shared" si="53"/>
        <v>1.0320282222362469</v>
      </c>
      <c r="I183" s="5">
        <f t="shared" si="72"/>
        <v>1.1747241624664244</v>
      </c>
      <c r="J183" s="5">
        <f t="shared" si="73"/>
        <v>9.5037751159037018</v>
      </c>
      <c r="K183" s="5">
        <f t="shared" si="74"/>
        <v>13.45279218983811</v>
      </c>
      <c r="L183">
        <v>1.21</v>
      </c>
      <c r="M183">
        <v>7.33</v>
      </c>
      <c r="N183">
        <v>14.46</v>
      </c>
      <c r="O183" s="5">
        <f t="shared" si="75"/>
        <v>1.2487541489058587</v>
      </c>
      <c r="P183" s="5">
        <f t="shared" si="76"/>
        <v>7.5647668689916898</v>
      </c>
      <c r="Q183" s="5">
        <f t="shared" si="77"/>
        <v>14.923128093536132</v>
      </c>
      <c r="R183" s="6">
        <f t="shared" si="78"/>
        <v>0.8007981401913149</v>
      </c>
      <c r="S183" s="6">
        <f t="shared" si="79"/>
        <v>0.1321917803044326</v>
      </c>
      <c r="T183" s="6">
        <f t="shared" si="80"/>
        <v>6.7010079504252487E-2</v>
      </c>
      <c r="U183">
        <f t="shared" si="81"/>
        <v>1.0300290388677382</v>
      </c>
      <c r="V183">
        <f t="shared" si="82"/>
        <v>0.77127245863950555</v>
      </c>
      <c r="W183">
        <f t="shared" si="83"/>
        <v>1.0748697962436906</v>
      </c>
      <c r="X183" t="s">
        <v>247</v>
      </c>
      <c r="Y183" t="s">
        <v>250</v>
      </c>
      <c r="Z183" t="s">
        <v>291</v>
      </c>
      <c r="AA183" s="8" t="s">
        <v>303</v>
      </c>
      <c r="AB183" s="8" t="s">
        <v>319</v>
      </c>
      <c r="AC183" t="s">
        <v>432</v>
      </c>
      <c r="AD183" s="8" t="s">
        <v>309</v>
      </c>
    </row>
    <row r="184" spans="1:30" x14ac:dyDescent="0.25">
      <c r="A184" s="9">
        <v>0.13571536214780663</v>
      </c>
      <c r="B184" s="9">
        <v>0.17395142394882349</v>
      </c>
      <c r="C184" s="9">
        <v>0.6902866453840687</v>
      </c>
      <c r="D184" s="3">
        <f t="shared" si="69"/>
        <v>7.3683626096131043</v>
      </c>
      <c r="E184" s="4">
        <f t="shared" si="70"/>
        <v>5.7487313256728498</v>
      </c>
      <c r="F184" s="13">
        <f t="shared" si="71"/>
        <v>1.4486735426318582</v>
      </c>
      <c r="G184" s="12">
        <v>2.1862891794518502E-2</v>
      </c>
      <c r="H184" s="7">
        <f t="shared" si="53"/>
        <v>1.0218628917945185</v>
      </c>
      <c r="I184" s="5">
        <f t="shared" si="72"/>
        <v>7.2107155165144921</v>
      </c>
      <c r="J184" s="5">
        <f t="shared" si="73"/>
        <v>5.6257364582222591</v>
      </c>
      <c r="K184" s="5">
        <f t="shared" si="74"/>
        <v>1.4176789804822123</v>
      </c>
      <c r="L184">
        <v>3.42</v>
      </c>
      <c r="M184">
        <v>3.31</v>
      </c>
      <c r="N184">
        <v>2.34</v>
      </c>
      <c r="O184" s="5">
        <f t="shared" si="75"/>
        <v>3.4947710899372533</v>
      </c>
      <c r="P184" s="5">
        <f t="shared" si="76"/>
        <v>3.3823661718398563</v>
      </c>
      <c r="Q184" s="5">
        <f t="shared" si="77"/>
        <v>2.3911591667991732</v>
      </c>
      <c r="R184" s="6">
        <f t="shared" si="78"/>
        <v>0.28614177417209735</v>
      </c>
      <c r="S184" s="6">
        <f t="shared" si="79"/>
        <v>0.29565101742252958</v>
      </c>
      <c r="T184" s="6">
        <f t="shared" si="80"/>
        <v>0.41820720840537307</v>
      </c>
      <c r="U184">
        <f t="shared" si="81"/>
        <v>0.47429412409451926</v>
      </c>
      <c r="V184">
        <f t="shared" si="82"/>
        <v>0.58836741190787401</v>
      </c>
      <c r="W184">
        <f t="shared" si="83"/>
        <v>1.6505852398291661</v>
      </c>
      <c r="X184" t="s">
        <v>218</v>
      </c>
      <c r="Y184" t="s">
        <v>224</v>
      </c>
      <c r="Z184" t="s">
        <v>291</v>
      </c>
      <c r="AA184" s="8" t="s">
        <v>299</v>
      </c>
      <c r="AB184" s="8" t="s">
        <v>300</v>
      </c>
      <c r="AC184" t="s">
        <v>432</v>
      </c>
      <c r="AD184" s="8" t="s">
        <v>307</v>
      </c>
    </row>
    <row r="185" spans="1:30" x14ac:dyDescent="0.25">
      <c r="A185" s="9">
        <v>0.66447182039621044</v>
      </c>
      <c r="B185" s="9">
        <v>0.20789267049050672</v>
      </c>
      <c r="C185" s="9">
        <v>0.12762953546947642</v>
      </c>
      <c r="D185" s="3">
        <f t="shared" si="69"/>
        <v>1.5049547163696442</v>
      </c>
      <c r="E185" s="4">
        <f t="shared" si="70"/>
        <v>4.8101743925871805</v>
      </c>
      <c r="F185" s="13">
        <f t="shared" si="71"/>
        <v>7.8351769934879822</v>
      </c>
      <c r="G185" s="12">
        <v>2.4884191870057304E-2</v>
      </c>
      <c r="H185" s="7">
        <f t="shared" si="53"/>
        <v>1.0248841918700573</v>
      </c>
      <c r="I185" s="5">
        <f t="shared" si="72"/>
        <v>1.4684144104356074</v>
      </c>
      <c r="J185" s="5">
        <f t="shared" si="73"/>
        <v>4.6933833410097634</v>
      </c>
      <c r="K185" s="5">
        <f t="shared" si="74"/>
        <v>7.6449388678651671</v>
      </c>
      <c r="L185">
        <v>1.72</v>
      </c>
      <c r="M185">
        <v>3.93</v>
      </c>
      <c r="N185">
        <v>5.29</v>
      </c>
      <c r="O185" s="5">
        <f t="shared" si="75"/>
        <v>1.7628008100164985</v>
      </c>
      <c r="P185" s="5">
        <f t="shared" si="76"/>
        <v>4.0277948740493255</v>
      </c>
      <c r="Q185" s="5">
        <f t="shared" si="77"/>
        <v>5.4216373749926028</v>
      </c>
      <c r="R185" s="6">
        <f t="shared" si="78"/>
        <v>0.56727906767335823</v>
      </c>
      <c r="S185" s="6">
        <f t="shared" si="79"/>
        <v>0.24827480824381071</v>
      </c>
      <c r="T185" s="6">
        <f t="shared" si="80"/>
        <v>0.18444612408283104</v>
      </c>
      <c r="U185">
        <f t="shared" si="81"/>
        <v>1.1713314632275771</v>
      </c>
      <c r="V185">
        <f t="shared" si="82"/>
        <v>0.83734903255408832</v>
      </c>
      <c r="W185">
        <f t="shared" si="83"/>
        <v>0.69196105965425747</v>
      </c>
      <c r="X185" t="s">
        <v>220</v>
      </c>
      <c r="Y185" t="s">
        <v>214</v>
      </c>
      <c r="Z185" t="s">
        <v>291</v>
      </c>
      <c r="AA185" s="8" t="s">
        <v>303</v>
      </c>
      <c r="AB185" s="8" t="s">
        <v>316</v>
      </c>
      <c r="AC185" t="s">
        <v>432</v>
      </c>
      <c r="AD185" s="8" t="s">
        <v>307</v>
      </c>
    </row>
    <row r="186" spans="1:30" x14ac:dyDescent="0.25">
      <c r="A186" s="9">
        <v>0.17032435702684337</v>
      </c>
      <c r="B186" s="9">
        <v>0.29151407705028209</v>
      </c>
      <c r="C186" s="9">
        <v>0.53816143132549654</v>
      </c>
      <c r="D186" s="3">
        <f t="shared" si="69"/>
        <v>5.8711508879637133</v>
      </c>
      <c r="E186" s="4">
        <f t="shared" si="70"/>
        <v>3.4303660739769835</v>
      </c>
      <c r="F186" s="13">
        <f t="shared" si="71"/>
        <v>1.8581784977362477</v>
      </c>
      <c r="G186" s="12">
        <v>2.2870490334025328E-2</v>
      </c>
      <c r="H186" s="7">
        <f t="shared" si="53"/>
        <v>1.0228704903340253</v>
      </c>
      <c r="I186" s="5">
        <f t="shared" si="72"/>
        <v>5.7398770845822806</v>
      </c>
      <c r="J186" s="5">
        <f t="shared" si="73"/>
        <v>3.353666086169691</v>
      </c>
      <c r="K186" s="5">
        <f t="shared" si="74"/>
        <v>1.8166312502860913</v>
      </c>
      <c r="L186">
        <v>2.25</v>
      </c>
      <c r="M186">
        <v>3.37</v>
      </c>
      <c r="N186">
        <v>3.55</v>
      </c>
      <c r="O186" s="5">
        <f t="shared" si="75"/>
        <v>2.3014586032515569</v>
      </c>
      <c r="P186" s="5">
        <f t="shared" si="76"/>
        <v>3.4470735524256653</v>
      </c>
      <c r="Q186" s="5">
        <f t="shared" si="77"/>
        <v>3.6311902406857897</v>
      </c>
      <c r="R186" s="6">
        <f t="shared" si="78"/>
        <v>0.43450705504203968</v>
      </c>
      <c r="S186" s="6">
        <f t="shared" si="79"/>
        <v>0.29010114950878019</v>
      </c>
      <c r="T186" s="6">
        <f t="shared" si="80"/>
        <v>0.27539179544918008</v>
      </c>
      <c r="U186">
        <f t="shared" si="81"/>
        <v>0.3919944568227185</v>
      </c>
      <c r="V186">
        <f t="shared" si="82"/>
        <v>1.004870465159805</v>
      </c>
      <c r="W186">
        <f t="shared" si="83"/>
        <v>1.9541665373426389</v>
      </c>
      <c r="X186" t="s">
        <v>222</v>
      </c>
      <c r="Y186" t="s">
        <v>219</v>
      </c>
      <c r="Z186" t="s">
        <v>291</v>
      </c>
      <c r="AA186" s="8" t="s">
        <v>299</v>
      </c>
      <c r="AB186" s="8" t="s">
        <v>305</v>
      </c>
      <c r="AC186" t="s">
        <v>432</v>
      </c>
      <c r="AD186" s="8" t="s">
        <v>316</v>
      </c>
    </row>
    <row r="187" spans="1:30" x14ac:dyDescent="0.25">
      <c r="A187" s="9">
        <v>0.37129934086969912</v>
      </c>
      <c r="B187" s="9">
        <v>0.34884400310672858</v>
      </c>
      <c r="C187" s="9">
        <v>0.2798566525160639</v>
      </c>
      <c r="D187" s="3">
        <f t="shared" si="69"/>
        <v>2.6932447487186146</v>
      </c>
      <c r="E187" s="4">
        <f t="shared" si="70"/>
        <v>2.8666108377791168</v>
      </c>
      <c r="F187" s="13">
        <f t="shared" si="71"/>
        <v>3.573257919758043</v>
      </c>
      <c r="G187" s="12">
        <v>2.3510032943995007E-2</v>
      </c>
      <c r="H187" s="7">
        <f t="shared" si="53"/>
        <v>1.023510032943995</v>
      </c>
      <c r="I187" s="5">
        <f t="shared" si="72"/>
        <v>2.6313808971386852</v>
      </c>
      <c r="J187" s="5">
        <f t="shared" si="73"/>
        <v>2.8007647658652446</v>
      </c>
      <c r="K187" s="5">
        <f t="shared" si="74"/>
        <v>3.4911801592017873</v>
      </c>
      <c r="L187">
        <v>3.6</v>
      </c>
      <c r="M187">
        <v>3.71</v>
      </c>
      <c r="N187">
        <v>2.1</v>
      </c>
      <c r="O187" s="5">
        <f t="shared" si="75"/>
        <v>3.684636118598382</v>
      </c>
      <c r="P187" s="5">
        <f t="shared" si="76"/>
        <v>3.7972222222222216</v>
      </c>
      <c r="Q187" s="5">
        <f t="shared" si="77"/>
        <v>2.1493710691823895</v>
      </c>
      <c r="R187" s="6">
        <f t="shared" si="78"/>
        <v>0.27139722019019757</v>
      </c>
      <c r="S187" s="6">
        <f t="shared" si="79"/>
        <v>0.26335040234089252</v>
      </c>
      <c r="T187" s="6">
        <f t="shared" si="80"/>
        <v>0.46525237746891013</v>
      </c>
      <c r="U187">
        <f t="shared" si="81"/>
        <v>1.3681029621802656</v>
      </c>
      <c r="V187">
        <f t="shared" si="82"/>
        <v>1.3246382006858273</v>
      </c>
      <c r="W187">
        <f t="shared" si="83"/>
        <v>0.60151579243625675</v>
      </c>
      <c r="X187" t="s">
        <v>248</v>
      </c>
      <c r="Y187" t="s">
        <v>227</v>
      </c>
      <c r="Z187" t="s">
        <v>291</v>
      </c>
      <c r="AA187" s="8" t="s">
        <v>306</v>
      </c>
      <c r="AB187" s="8" t="s">
        <v>307</v>
      </c>
      <c r="AC187" t="s">
        <v>432</v>
      </c>
      <c r="AD187" s="8" t="s">
        <v>317</v>
      </c>
    </row>
    <row r="188" spans="1:30" x14ac:dyDescent="0.25">
      <c r="A188" s="9">
        <v>0.23463255043551384</v>
      </c>
      <c r="B188" s="9">
        <v>0.18073184744129223</v>
      </c>
      <c r="C188" s="9">
        <v>0.58453651640354176</v>
      </c>
      <c r="D188" s="3">
        <f t="shared" si="69"/>
        <v>4.2619832505926709</v>
      </c>
      <c r="E188" s="4">
        <f t="shared" si="70"/>
        <v>5.5330591379299303</v>
      </c>
      <c r="F188" s="13">
        <f t="shared" si="71"/>
        <v>1.7107571074475663</v>
      </c>
      <c r="G188" s="12">
        <v>2.2604823394235973E-2</v>
      </c>
      <c r="H188" s="7">
        <f t="shared" si="53"/>
        <v>1.022604823394236</v>
      </c>
      <c r="I188" s="5">
        <f t="shared" si="72"/>
        <v>4.1677715116248626</v>
      </c>
      <c r="J188" s="5">
        <f t="shared" si="73"/>
        <v>5.4107500877656411</v>
      </c>
      <c r="K188" s="5">
        <f t="shared" si="74"/>
        <v>1.6729405810635736</v>
      </c>
      <c r="L188">
        <v>2.92</v>
      </c>
      <c r="M188">
        <v>3.9</v>
      </c>
      <c r="N188">
        <v>2.36</v>
      </c>
      <c r="O188" s="5">
        <f t="shared" si="75"/>
        <v>2.9860060843111689</v>
      </c>
      <c r="P188" s="5">
        <f t="shared" si="76"/>
        <v>3.9881588112375201</v>
      </c>
      <c r="Q188" s="5">
        <f t="shared" si="77"/>
        <v>2.4133473832103967</v>
      </c>
      <c r="R188" s="6">
        <f t="shared" si="78"/>
        <v>0.33489549979623917</v>
      </c>
      <c r="S188" s="6">
        <f t="shared" si="79"/>
        <v>0.25074227164231239</v>
      </c>
      <c r="T188" s="6">
        <f t="shared" si="80"/>
        <v>0.4143622285614485</v>
      </c>
      <c r="U188">
        <f t="shared" si="81"/>
        <v>0.70061422317789157</v>
      </c>
      <c r="V188">
        <f t="shared" si="82"/>
        <v>0.72078730984422479</v>
      </c>
      <c r="W188">
        <f t="shared" si="83"/>
        <v>1.4106896722534088</v>
      </c>
      <c r="X188" t="s">
        <v>226</v>
      </c>
      <c r="Y188" t="s">
        <v>215</v>
      </c>
      <c r="Z188" t="s">
        <v>291</v>
      </c>
      <c r="AA188" s="8" t="s">
        <v>299</v>
      </c>
      <c r="AB188" s="8" t="s">
        <v>300</v>
      </c>
      <c r="AC188" t="s">
        <v>432</v>
      </c>
      <c r="AD188" s="8" t="s">
        <v>317</v>
      </c>
    </row>
    <row r="189" spans="1:30" x14ac:dyDescent="0.25">
      <c r="A189" s="9">
        <v>0.64022647314302727</v>
      </c>
      <c r="B189" s="9">
        <v>0.21705378938130396</v>
      </c>
      <c r="C189" s="9">
        <v>0.14271536689544242</v>
      </c>
      <c r="D189" s="3">
        <f t="shared" si="69"/>
        <v>1.56194728264009</v>
      </c>
      <c r="E189" s="4">
        <f t="shared" si="70"/>
        <v>4.6071529220956116</v>
      </c>
      <c r="F189" s="13">
        <f t="shared" si="71"/>
        <v>7.0069539234175817</v>
      </c>
      <c r="G189" s="12">
        <v>2.9655095309967017E-2</v>
      </c>
      <c r="H189" s="7">
        <f t="shared" si="53"/>
        <v>1.029655095309967</v>
      </c>
      <c r="I189" s="5">
        <f t="shared" si="72"/>
        <v>1.5169616406063449</v>
      </c>
      <c r="J189" s="5">
        <f t="shared" si="73"/>
        <v>4.4744623156637475</v>
      </c>
      <c r="K189" s="5">
        <f t="shared" si="74"/>
        <v>6.8051466508872185</v>
      </c>
      <c r="L189">
        <v>2</v>
      </c>
      <c r="M189">
        <v>3.56</v>
      </c>
      <c r="N189">
        <v>4.0199999999999996</v>
      </c>
      <c r="O189" s="5">
        <f t="shared" si="75"/>
        <v>2.059310190619934</v>
      </c>
      <c r="P189" s="5">
        <f t="shared" si="76"/>
        <v>3.6655721393034826</v>
      </c>
      <c r="Q189" s="5">
        <f t="shared" si="77"/>
        <v>4.139213483146067</v>
      </c>
      <c r="R189" s="6">
        <f t="shared" si="78"/>
        <v>0.48559950052933032</v>
      </c>
      <c r="S189" s="6">
        <f t="shared" si="79"/>
        <v>0.27280870816254515</v>
      </c>
      <c r="T189" s="6">
        <f t="shared" si="80"/>
        <v>0.24159179130812458</v>
      </c>
      <c r="U189">
        <f t="shared" si="81"/>
        <v>1.3184249004480957</v>
      </c>
      <c r="V189">
        <f t="shared" si="82"/>
        <v>0.79562632308635395</v>
      </c>
      <c r="W189">
        <f t="shared" si="83"/>
        <v>0.59072937090575317</v>
      </c>
      <c r="X189" t="s">
        <v>228</v>
      </c>
      <c r="Y189" t="s">
        <v>231</v>
      </c>
      <c r="Z189" t="s">
        <v>292</v>
      </c>
      <c r="AA189" s="8" t="s">
        <v>303</v>
      </c>
      <c r="AB189" s="8" t="s">
        <v>308</v>
      </c>
      <c r="AC189" t="s">
        <v>432</v>
      </c>
      <c r="AD189" s="8" t="s">
        <v>319</v>
      </c>
    </row>
    <row r="190" spans="1:30" x14ac:dyDescent="0.25">
      <c r="A190" s="9">
        <v>0.69437545673915368</v>
      </c>
      <c r="B190" s="9">
        <v>0.18693221088767259</v>
      </c>
      <c r="C190" s="9">
        <v>0.11867617256818047</v>
      </c>
      <c r="D190" s="3">
        <f t="shared" si="69"/>
        <v>1.4401430671183069</v>
      </c>
      <c r="E190" s="4">
        <f t="shared" si="70"/>
        <v>5.3495328346643225</v>
      </c>
      <c r="F190" s="13">
        <f t="shared" si="71"/>
        <v>8.4262912963888468</v>
      </c>
      <c r="G190" s="12">
        <v>2.6999982289286795E-2</v>
      </c>
      <c r="H190" s="7">
        <f t="shared" si="53"/>
        <v>1.0269999822892868</v>
      </c>
      <c r="I190" s="5">
        <f t="shared" si="72"/>
        <v>1.4022814916783954</v>
      </c>
      <c r="J190" s="5">
        <f t="shared" si="73"/>
        <v>5.2088928207570877</v>
      </c>
      <c r="K190" s="5">
        <f t="shared" si="74"/>
        <v>8.2047628448890446</v>
      </c>
      <c r="L190">
        <v>3.19</v>
      </c>
      <c r="M190">
        <v>3.54</v>
      </c>
      <c r="N190">
        <v>2.3199999999999998</v>
      </c>
      <c r="O190" s="5">
        <f t="shared" si="75"/>
        <v>3.2761299435028248</v>
      </c>
      <c r="P190" s="5">
        <f t="shared" si="76"/>
        <v>3.6355799373040751</v>
      </c>
      <c r="Q190" s="5">
        <f t="shared" si="77"/>
        <v>2.3826399589111453</v>
      </c>
      <c r="R190" s="6">
        <f t="shared" si="78"/>
        <v>0.30523819788747575</v>
      </c>
      <c r="S190" s="6">
        <f t="shared" si="79"/>
        <v>0.27505928001724511</v>
      </c>
      <c r="T190" s="6">
        <f t="shared" si="80"/>
        <v>0.41970252209527914</v>
      </c>
      <c r="U190">
        <f t="shared" si="81"/>
        <v>2.2748642258565921</v>
      </c>
      <c r="V190">
        <f t="shared" si="82"/>
        <v>0.67960699553911685</v>
      </c>
      <c r="W190">
        <f t="shared" si="83"/>
        <v>0.28276259093158151</v>
      </c>
      <c r="X190" t="s">
        <v>251</v>
      </c>
      <c r="Y190" t="s">
        <v>281</v>
      </c>
      <c r="Z190" t="s">
        <v>292</v>
      </c>
      <c r="AA190" s="8" t="s">
        <v>303</v>
      </c>
      <c r="AB190" s="8" t="s">
        <v>316</v>
      </c>
      <c r="AC190" t="s">
        <v>432</v>
      </c>
      <c r="AD190" s="8" t="s">
        <v>302</v>
      </c>
    </row>
    <row r="191" spans="1:30" x14ac:dyDescent="0.25">
      <c r="A191" s="9">
        <v>0.78569468180377411</v>
      </c>
      <c r="B191" s="9">
        <v>0.15203477560086567</v>
      </c>
      <c r="C191" s="9">
        <v>6.2240492415554412E-2</v>
      </c>
      <c r="D191" s="3">
        <f t="shared" si="69"/>
        <v>1.2727590286143089</v>
      </c>
      <c r="E191" s="4">
        <f t="shared" si="70"/>
        <v>6.5774425360766351</v>
      </c>
      <c r="F191" s="13">
        <f t="shared" si="71"/>
        <v>16.066710933509448</v>
      </c>
      <c r="G191" s="12">
        <v>2.9844758948999184E-2</v>
      </c>
      <c r="H191" s="7">
        <f t="shared" si="53"/>
        <v>1.0298447589489992</v>
      </c>
      <c r="I191" s="5">
        <f t="shared" si="72"/>
        <v>1.2358746476636091</v>
      </c>
      <c r="J191" s="5">
        <f t="shared" si="73"/>
        <v>6.3868291593668909</v>
      </c>
      <c r="K191" s="5">
        <f t="shared" si="74"/>
        <v>15.601099868592055</v>
      </c>
      <c r="L191">
        <v>1.67</v>
      </c>
      <c r="M191">
        <v>4.12</v>
      </c>
      <c r="N191">
        <v>5.31</v>
      </c>
      <c r="O191" s="5">
        <f t="shared" si="75"/>
        <v>1.7198407474448285</v>
      </c>
      <c r="P191" s="5">
        <f t="shared" si="76"/>
        <v>4.2429604068698765</v>
      </c>
      <c r="Q191" s="5">
        <f t="shared" si="77"/>
        <v>5.4684756700191857</v>
      </c>
      <c r="R191" s="6">
        <f t="shared" si="78"/>
        <v>0.58144918445832983</v>
      </c>
      <c r="S191" s="6">
        <f t="shared" si="79"/>
        <v>0.23568449952558515</v>
      </c>
      <c r="T191" s="6">
        <f t="shared" si="80"/>
        <v>0.18286631601608488</v>
      </c>
      <c r="U191">
        <f t="shared" si="81"/>
        <v>1.3512697288168296</v>
      </c>
      <c r="V191">
        <f t="shared" si="82"/>
        <v>0.64507753334181939</v>
      </c>
      <c r="W191">
        <f t="shared" si="83"/>
        <v>0.34036061846447296</v>
      </c>
      <c r="X191" t="s">
        <v>257</v>
      </c>
      <c r="Y191" t="s">
        <v>254</v>
      </c>
      <c r="Z191" t="s">
        <v>292</v>
      </c>
      <c r="AA191" s="8" t="s">
        <v>303</v>
      </c>
      <c r="AB191" s="8" t="s">
        <v>316</v>
      </c>
      <c r="AC191" t="s">
        <v>432</v>
      </c>
      <c r="AD191" s="8" t="s">
        <v>322</v>
      </c>
    </row>
    <row r="192" spans="1:30" x14ac:dyDescent="0.25">
      <c r="A192" s="9">
        <v>0.60094847821193087</v>
      </c>
      <c r="B192" s="9">
        <v>0.2552177012388635</v>
      </c>
      <c r="C192" s="9">
        <v>0.14383314036308029</v>
      </c>
      <c r="D192" s="3">
        <f t="shared" si="69"/>
        <v>1.6640361632588065</v>
      </c>
      <c r="E192" s="4">
        <f t="shared" si="70"/>
        <v>3.9182235211188563</v>
      </c>
      <c r="F192" s="13">
        <f t="shared" si="71"/>
        <v>6.9525006370276285</v>
      </c>
      <c r="G192" s="12">
        <v>2.520991848574905E-2</v>
      </c>
      <c r="H192" s="7">
        <f t="shared" si="53"/>
        <v>1.025209918485749</v>
      </c>
      <c r="I192" s="5">
        <f t="shared" si="72"/>
        <v>1.6231175033076286</v>
      </c>
      <c r="J192" s="5">
        <f t="shared" si="73"/>
        <v>3.8218743795476864</v>
      </c>
      <c r="K192" s="5">
        <f t="shared" si="74"/>
        <v>6.7815386016715289</v>
      </c>
      <c r="L192">
        <v>1.63</v>
      </c>
      <c r="M192">
        <v>3.7</v>
      </c>
      <c r="N192">
        <v>7.07</v>
      </c>
      <c r="O192" s="5">
        <f t="shared" si="75"/>
        <v>1.6710921671317709</v>
      </c>
      <c r="P192" s="5">
        <f t="shared" si="76"/>
        <v>3.7932766983972717</v>
      </c>
      <c r="Q192" s="5">
        <f t="shared" si="77"/>
        <v>7.248234123694246</v>
      </c>
      <c r="R192" s="6">
        <f t="shared" si="78"/>
        <v>0.59841103900114612</v>
      </c>
      <c r="S192" s="6">
        <f t="shared" si="79"/>
        <v>0.26362432258699137</v>
      </c>
      <c r="T192" s="6">
        <f t="shared" si="80"/>
        <v>0.13796463841186254</v>
      </c>
      <c r="U192">
        <f t="shared" si="81"/>
        <v>1.0042402947897155</v>
      </c>
      <c r="V192">
        <f t="shared" si="82"/>
        <v>0.96811135912789736</v>
      </c>
      <c r="W192">
        <f t="shared" si="83"/>
        <v>1.0425362760977828</v>
      </c>
      <c r="X192" t="s">
        <v>331</v>
      </c>
      <c r="Y192" t="s">
        <v>359</v>
      </c>
      <c r="Z192" t="s">
        <v>349</v>
      </c>
      <c r="AA192" s="8" t="s">
        <v>303</v>
      </c>
      <c r="AB192" s="8" t="s">
        <v>308</v>
      </c>
      <c r="AC192" t="s">
        <v>432</v>
      </c>
      <c r="AD192" s="8" t="s">
        <v>322</v>
      </c>
    </row>
    <row r="193" spans="1:30" x14ac:dyDescent="0.25">
      <c r="A193" s="9">
        <v>0.47791523624913868</v>
      </c>
      <c r="B193" s="9">
        <v>0.22533944083901677</v>
      </c>
      <c r="C193" s="9">
        <v>0.29674073680652535</v>
      </c>
      <c r="D193" s="3">
        <f t="shared" si="69"/>
        <v>2.0924212583143027</v>
      </c>
      <c r="E193" s="4">
        <f t="shared" si="70"/>
        <v>4.4377495403230505</v>
      </c>
      <c r="F193" s="13">
        <f t="shared" si="71"/>
        <v>3.3699451270554706</v>
      </c>
      <c r="G193" s="12">
        <v>2.2740349867345966E-2</v>
      </c>
      <c r="H193" s="7">
        <f t="shared" si="53"/>
        <v>1.022740349867346</v>
      </c>
      <c r="I193" s="5">
        <f t="shared" si="72"/>
        <v>2.0458968481938737</v>
      </c>
      <c r="J193" s="5">
        <f t="shared" si="73"/>
        <v>4.3390774020978506</v>
      </c>
      <c r="K193" s="5">
        <f t="shared" si="74"/>
        <v>3.2950153257301009</v>
      </c>
      <c r="L193">
        <v>2.1800000000000002</v>
      </c>
      <c r="M193">
        <v>3.67</v>
      </c>
      <c r="N193">
        <v>3.43</v>
      </c>
      <c r="O193" s="5">
        <f t="shared" si="75"/>
        <v>2.2295739627108144</v>
      </c>
      <c r="P193" s="5">
        <f t="shared" si="76"/>
        <v>3.7534570840131596</v>
      </c>
      <c r="Q193" s="5">
        <f t="shared" si="77"/>
        <v>3.507999400044997</v>
      </c>
      <c r="R193" s="6">
        <f t="shared" si="78"/>
        <v>0.44851618144309324</v>
      </c>
      <c r="S193" s="6">
        <f t="shared" si="79"/>
        <v>0.26642105600706906</v>
      </c>
      <c r="T193" s="6">
        <f t="shared" si="80"/>
        <v>0.2850627625498377</v>
      </c>
      <c r="U193">
        <f t="shared" si="81"/>
        <v>1.0655473671238671</v>
      </c>
      <c r="V193">
        <f t="shared" si="82"/>
        <v>0.84580192052477188</v>
      </c>
      <c r="W193">
        <f t="shared" si="83"/>
        <v>1.0409663266862013</v>
      </c>
      <c r="X193" t="s">
        <v>360</v>
      </c>
      <c r="Y193" t="s">
        <v>342</v>
      </c>
      <c r="Z193" t="s">
        <v>349</v>
      </c>
      <c r="AA193" s="8" t="s">
        <v>303</v>
      </c>
      <c r="AB193" s="8" t="s">
        <v>304</v>
      </c>
      <c r="AC193" t="s">
        <v>432</v>
      </c>
      <c r="AD193" s="8" t="s">
        <v>305</v>
      </c>
    </row>
    <row r="194" spans="1:30" x14ac:dyDescent="0.25">
      <c r="A194" s="9">
        <v>0.70368336387766373</v>
      </c>
      <c r="B194" s="9">
        <v>0.21055529732355346</v>
      </c>
      <c r="C194" s="9">
        <v>8.5758318025254424E-2</v>
      </c>
      <c r="D194" s="3">
        <f t="shared" si="69"/>
        <v>1.4210937068193235</v>
      </c>
      <c r="E194" s="4">
        <f t="shared" si="70"/>
        <v>4.7493461941417348</v>
      </c>
      <c r="F194" s="13">
        <f t="shared" si="71"/>
        <v>11.660676457128233</v>
      </c>
      <c r="G194" s="12">
        <v>2.5570618145352775E-2</v>
      </c>
      <c r="H194" s="7">
        <f t="shared" ref="H194:H257" si="84">(G194/100%) + 1</f>
        <v>1.0255706181453528</v>
      </c>
      <c r="I194" s="5">
        <f t="shared" si="72"/>
        <v>1.3856614860800485</v>
      </c>
      <c r="J194" s="5">
        <f t="shared" si="73"/>
        <v>4.6309304401977478</v>
      </c>
      <c r="K194" s="5">
        <f t="shared" si="74"/>
        <v>11.369940061480564</v>
      </c>
      <c r="L194">
        <v>1.85</v>
      </c>
      <c r="M194">
        <v>3.57</v>
      </c>
      <c r="N194">
        <v>4.88</v>
      </c>
      <c r="O194" s="5">
        <f t="shared" si="75"/>
        <v>1.8973056435689026</v>
      </c>
      <c r="P194" s="5">
        <f t="shared" si="76"/>
        <v>3.6612871067789095</v>
      </c>
      <c r="Q194" s="5">
        <f t="shared" si="77"/>
        <v>5.0047846165493217</v>
      </c>
      <c r="R194" s="6">
        <f t="shared" si="78"/>
        <v>0.52706320849758437</v>
      </c>
      <c r="S194" s="6">
        <f t="shared" si="79"/>
        <v>0.27312799319902831</v>
      </c>
      <c r="T194" s="6">
        <f t="shared" si="80"/>
        <v>0.19980879830338752</v>
      </c>
      <c r="U194">
        <f t="shared" si="81"/>
        <v>1.3351024175706412</v>
      </c>
      <c r="V194">
        <f t="shared" si="82"/>
        <v>0.77090339535472607</v>
      </c>
      <c r="W194">
        <f t="shared" si="83"/>
        <v>0.42920191079393771</v>
      </c>
      <c r="X194" t="s">
        <v>361</v>
      </c>
      <c r="Y194" t="s">
        <v>329</v>
      </c>
      <c r="Z194" t="s">
        <v>349</v>
      </c>
      <c r="AA194" s="8" t="s">
        <v>303</v>
      </c>
      <c r="AB194" s="8" t="s">
        <v>308</v>
      </c>
      <c r="AC194" t="s">
        <v>432</v>
      </c>
      <c r="AD194" s="8" t="s">
        <v>308</v>
      </c>
    </row>
    <row r="195" spans="1:30" x14ac:dyDescent="0.25">
      <c r="A195" s="9">
        <v>0.14233193326741073</v>
      </c>
      <c r="B195" s="9">
        <v>0.22849422328188518</v>
      </c>
      <c r="C195" s="9">
        <v>0.62917141647687258</v>
      </c>
      <c r="D195" s="3">
        <f t="shared" si="69"/>
        <v>7.0258302339027292</v>
      </c>
      <c r="E195" s="4">
        <f t="shared" si="70"/>
        <v>4.3764782568106133</v>
      </c>
      <c r="F195" s="13">
        <f t="shared" si="71"/>
        <v>1.5893919746062695</v>
      </c>
      <c r="G195" s="12">
        <v>2.7676672623270449E-2</v>
      </c>
      <c r="H195" s="7">
        <f t="shared" si="84"/>
        <v>1.0276766726232704</v>
      </c>
      <c r="I195" s="5">
        <f t="shared" si="72"/>
        <v>6.8366154658044715</v>
      </c>
      <c r="J195" s="5">
        <f t="shared" si="73"/>
        <v>4.2586139915379384</v>
      </c>
      <c r="K195" s="5">
        <f t="shared" si="74"/>
        <v>1.5465875765664234</v>
      </c>
      <c r="L195">
        <v>6.81</v>
      </c>
      <c r="M195">
        <v>4.17</v>
      </c>
      <c r="N195">
        <v>1.56</v>
      </c>
      <c r="O195" s="5">
        <f t="shared" si="75"/>
        <v>6.9984781405644716</v>
      </c>
      <c r="P195" s="5">
        <f t="shared" si="76"/>
        <v>4.2854117248390375</v>
      </c>
      <c r="Q195" s="5">
        <f t="shared" si="77"/>
        <v>1.603175609292302</v>
      </c>
      <c r="R195" s="6">
        <f t="shared" si="78"/>
        <v>0.14288820796678858</v>
      </c>
      <c r="S195" s="6">
        <f t="shared" si="79"/>
        <v>0.23334980725511514</v>
      </c>
      <c r="T195" s="6">
        <f t="shared" si="80"/>
        <v>0.62376198477809619</v>
      </c>
      <c r="U195">
        <f t="shared" si="81"/>
        <v>0.99610692367625508</v>
      </c>
      <c r="V195">
        <f t="shared" si="82"/>
        <v>0.97919182351017997</v>
      </c>
      <c r="W195">
        <f t="shared" si="83"/>
        <v>1.0086722689596108</v>
      </c>
      <c r="X195" t="s">
        <v>344</v>
      </c>
      <c r="Y195" t="s">
        <v>362</v>
      </c>
      <c r="Z195" t="s">
        <v>349</v>
      </c>
      <c r="AA195" s="8" t="s">
        <v>299</v>
      </c>
      <c r="AB195" s="8" t="s">
        <v>305</v>
      </c>
      <c r="AC195" t="s">
        <v>432</v>
      </c>
      <c r="AD195" s="8" t="s">
        <v>305</v>
      </c>
    </row>
    <row r="196" spans="1:30" x14ac:dyDescent="0.25">
      <c r="A196" s="9">
        <v>0.29307921935740344</v>
      </c>
      <c r="B196" s="9">
        <v>0.24200769435947708</v>
      </c>
      <c r="C196" s="9">
        <v>0.42278631792469645</v>
      </c>
      <c r="D196" s="3">
        <f t="shared" si="69"/>
        <v>3.4120467571620039</v>
      </c>
      <c r="E196" s="4">
        <f t="shared" si="70"/>
        <v>4.1321000253595441</v>
      </c>
      <c r="F196" s="13">
        <f t="shared" si="71"/>
        <v>2.3652610257319457</v>
      </c>
      <c r="G196" s="12">
        <v>4.7797203635753238E-2</v>
      </c>
      <c r="H196" s="7">
        <f t="shared" si="84"/>
        <v>1.0477972036357532</v>
      </c>
      <c r="I196" s="5">
        <f t="shared" si="72"/>
        <v>3.2563999458316335</v>
      </c>
      <c r="J196" s="5">
        <f t="shared" si="73"/>
        <v>3.9436066550106865</v>
      </c>
      <c r="K196" s="5">
        <f t="shared" si="74"/>
        <v>2.2573652778655284</v>
      </c>
      <c r="L196">
        <v>1.8</v>
      </c>
      <c r="M196">
        <v>3.69</v>
      </c>
      <c r="N196">
        <v>4.5199999999999996</v>
      </c>
      <c r="O196" s="5">
        <f t="shared" si="75"/>
        <v>1.8860349665443559</v>
      </c>
      <c r="P196" s="5">
        <f t="shared" si="76"/>
        <v>3.8663716814159295</v>
      </c>
      <c r="Q196" s="5">
        <f t="shared" si="77"/>
        <v>4.7360433604336043</v>
      </c>
      <c r="R196" s="6">
        <f t="shared" si="78"/>
        <v>0.53021286335545892</v>
      </c>
      <c r="S196" s="6">
        <f t="shared" si="79"/>
        <v>0.25864042114900432</v>
      </c>
      <c r="T196" s="6">
        <f t="shared" si="80"/>
        <v>0.21114671549553674</v>
      </c>
      <c r="U196">
        <f t="shared" si="81"/>
        <v>0.55275765567558632</v>
      </c>
      <c r="V196">
        <f t="shared" si="82"/>
        <v>0.9356916961562437</v>
      </c>
      <c r="W196">
        <f t="shared" si="83"/>
        <v>2.0023343338894293</v>
      </c>
      <c r="X196" t="s">
        <v>363</v>
      </c>
      <c r="Y196" t="s">
        <v>364</v>
      </c>
      <c r="Z196" t="s">
        <v>349</v>
      </c>
      <c r="AA196" s="8" t="s">
        <v>299</v>
      </c>
      <c r="AB196" s="32" t="s">
        <v>300</v>
      </c>
      <c r="AC196" t="s">
        <v>432</v>
      </c>
      <c r="AD196" s="8" t="s">
        <v>316</v>
      </c>
    </row>
    <row r="197" spans="1:30" x14ac:dyDescent="0.25">
      <c r="A197" s="9">
        <v>0.50628735286866244</v>
      </c>
      <c r="B197" s="9">
        <v>0.38547331218596803</v>
      </c>
      <c r="C197" s="9">
        <v>0.10720553353734688</v>
      </c>
      <c r="D197" s="3">
        <f t="shared" si="69"/>
        <v>1.9751629076529846</v>
      </c>
      <c r="E197" s="4">
        <f t="shared" si="70"/>
        <v>2.5942133174645283</v>
      </c>
      <c r="F197" s="13">
        <f t="shared" si="71"/>
        <v>9.3278767149797623</v>
      </c>
      <c r="G197" s="12">
        <v>2.868397605239692E-2</v>
      </c>
      <c r="H197" s="7">
        <f t="shared" si="84"/>
        <v>1.0286839760523969</v>
      </c>
      <c r="I197" s="5">
        <f t="shared" si="72"/>
        <v>1.9200871731595612</v>
      </c>
      <c r="J197" s="5">
        <f t="shared" si="73"/>
        <v>2.5218758898334293</v>
      </c>
      <c r="K197" s="5">
        <f t="shared" si="74"/>
        <v>9.0677768217754746</v>
      </c>
      <c r="L197">
        <v>1.85</v>
      </c>
      <c r="M197">
        <v>3.5</v>
      </c>
      <c r="N197">
        <v>4.9400000000000004</v>
      </c>
      <c r="O197" s="5">
        <f t="shared" si="75"/>
        <v>1.9030653556969344</v>
      </c>
      <c r="P197" s="5">
        <f t="shared" si="76"/>
        <v>3.6003939161833891</v>
      </c>
      <c r="Q197" s="5">
        <f t="shared" si="77"/>
        <v>5.0816988416988416</v>
      </c>
      <c r="R197" s="6">
        <f t="shared" si="78"/>
        <v>0.525468028203258</v>
      </c>
      <c r="S197" s="6">
        <f t="shared" si="79"/>
        <v>0.27774738633600782</v>
      </c>
      <c r="T197" s="6">
        <f t="shared" si="80"/>
        <v>0.19678458546073427</v>
      </c>
      <c r="U197">
        <f t="shared" si="81"/>
        <v>0.96349792127186051</v>
      </c>
      <c r="V197">
        <f t="shared" si="82"/>
        <v>1.3878557680454195</v>
      </c>
      <c r="W197">
        <f t="shared" si="83"/>
        <v>0.54478623560044193</v>
      </c>
      <c r="X197" t="s">
        <v>365</v>
      </c>
      <c r="Y197" t="s">
        <v>366</v>
      </c>
      <c r="Z197" t="s">
        <v>350</v>
      </c>
      <c r="AA197" s="8" t="s">
        <v>303</v>
      </c>
      <c r="AB197" s="32" t="s">
        <v>308</v>
      </c>
      <c r="AC197" t="s">
        <v>432</v>
      </c>
      <c r="AD197" s="8" t="s">
        <v>305</v>
      </c>
    </row>
    <row r="198" spans="1:30" x14ac:dyDescent="0.25">
      <c r="A198" s="9">
        <v>0.26653420158994551</v>
      </c>
      <c r="B198" s="9">
        <v>0.38579575777552377</v>
      </c>
      <c r="C198" s="9">
        <v>0.3295590312688077</v>
      </c>
      <c r="D198" s="3">
        <f t="shared" si="69"/>
        <v>3.7518637159311683</v>
      </c>
      <c r="E198" s="4">
        <f t="shared" si="70"/>
        <v>2.5920450908168164</v>
      </c>
      <c r="F198" s="13">
        <f t="shared" si="71"/>
        <v>3.034357748139942</v>
      </c>
      <c r="G198" s="12">
        <v>2.881454306425657E-2</v>
      </c>
      <c r="H198" s="7">
        <f t="shared" si="84"/>
        <v>1.0288145430642566</v>
      </c>
      <c r="I198" s="5">
        <f t="shared" si="72"/>
        <v>3.6467833208855005</v>
      </c>
      <c r="J198" s="5">
        <f t="shared" si="73"/>
        <v>2.5194483381782109</v>
      </c>
      <c r="K198" s="5">
        <f t="shared" si="74"/>
        <v>2.949372915260613</v>
      </c>
      <c r="L198">
        <v>2.13</v>
      </c>
      <c r="M198">
        <v>3.28</v>
      </c>
      <c r="N198">
        <v>3.93</v>
      </c>
      <c r="O198" s="5">
        <f t="shared" si="75"/>
        <v>2.1913749767268662</v>
      </c>
      <c r="P198" s="5">
        <f t="shared" si="76"/>
        <v>3.3745117012507615</v>
      </c>
      <c r="Q198" s="5">
        <f t="shared" si="77"/>
        <v>4.0432411542425282</v>
      </c>
      <c r="R198" s="6">
        <f t="shared" si="78"/>
        <v>0.45633449802992815</v>
      </c>
      <c r="S198" s="6">
        <f t="shared" si="79"/>
        <v>0.29633917097675211</v>
      </c>
      <c r="T198" s="6">
        <f t="shared" si="80"/>
        <v>0.24732633099331983</v>
      </c>
      <c r="U198">
        <f t="shared" si="81"/>
        <v>0.58407637980608074</v>
      </c>
      <c r="V198">
        <f t="shared" si="82"/>
        <v>1.3018722989064093</v>
      </c>
      <c r="W198">
        <f t="shared" si="83"/>
        <v>1.3324866379783435</v>
      </c>
      <c r="X198" t="s">
        <v>367</v>
      </c>
      <c r="Y198" t="s">
        <v>368</v>
      </c>
      <c r="Z198" t="s">
        <v>350</v>
      </c>
      <c r="AA198" s="8" t="s">
        <v>306</v>
      </c>
      <c r="AB198" s="32" t="s">
        <v>309</v>
      </c>
      <c r="AC198" t="s">
        <v>432</v>
      </c>
      <c r="AD198" s="8" t="s">
        <v>309</v>
      </c>
    </row>
    <row r="199" spans="1:30" x14ac:dyDescent="0.25">
      <c r="A199" s="9">
        <v>0.75763735598252746</v>
      </c>
      <c r="B199" s="9">
        <v>0.18839820402704474</v>
      </c>
      <c r="C199" s="9">
        <v>5.2248045170176435E-2</v>
      </c>
      <c r="D199" s="3">
        <f t="shared" si="69"/>
        <v>1.3198926796622497</v>
      </c>
      <c r="E199" s="4">
        <f t="shared" si="70"/>
        <v>5.307906225350477</v>
      </c>
      <c r="F199" s="13">
        <f t="shared" si="71"/>
        <v>19.139472046139005</v>
      </c>
      <c r="G199" s="12">
        <v>3.249954398860555E-2</v>
      </c>
      <c r="H199" s="7">
        <f t="shared" si="84"/>
        <v>1.0324995439886056</v>
      </c>
      <c r="I199" s="5">
        <f t="shared" si="72"/>
        <v>1.2783469855719527</v>
      </c>
      <c r="J199" s="5">
        <f t="shared" si="73"/>
        <v>5.1408315444341293</v>
      </c>
      <c r="K199" s="5">
        <f t="shared" si="74"/>
        <v>18.537027117902749</v>
      </c>
      <c r="L199">
        <v>1.6</v>
      </c>
      <c r="M199">
        <v>3.91</v>
      </c>
      <c r="N199">
        <v>6.59</v>
      </c>
      <c r="O199" s="5">
        <f t="shared" si="75"/>
        <v>1.651999270381769</v>
      </c>
      <c r="P199" s="5">
        <f t="shared" si="76"/>
        <v>4.0370732169954477</v>
      </c>
      <c r="Q199" s="5">
        <f t="shared" si="77"/>
        <v>6.8041719948849106</v>
      </c>
      <c r="R199" s="6">
        <f t="shared" si="78"/>
        <v>0.60532714386060527</v>
      </c>
      <c r="S199" s="6">
        <f t="shared" si="79"/>
        <v>0.24770420209129629</v>
      </c>
      <c r="T199" s="6">
        <f t="shared" si="80"/>
        <v>0.14696865404809839</v>
      </c>
      <c r="U199">
        <f t="shared" si="81"/>
        <v>1.2516163592971079</v>
      </c>
      <c r="V199">
        <f t="shared" si="82"/>
        <v>0.76057734360762619</v>
      </c>
      <c r="W199">
        <f t="shared" si="83"/>
        <v>0.35550468573439636</v>
      </c>
      <c r="X199" t="s">
        <v>335</v>
      </c>
      <c r="Y199" t="s">
        <v>333</v>
      </c>
      <c r="Z199" t="s">
        <v>350</v>
      </c>
      <c r="AA199" s="8" t="s">
        <v>303</v>
      </c>
      <c r="AB199" s="32" t="s">
        <v>316</v>
      </c>
      <c r="AC199" t="s">
        <v>432</v>
      </c>
      <c r="AD199" s="8" t="s">
        <v>305</v>
      </c>
    </row>
    <row r="200" spans="1:30" x14ac:dyDescent="0.25">
      <c r="A200" s="9">
        <v>0.33402226691757969</v>
      </c>
      <c r="B200" s="9">
        <v>0.26161222065472933</v>
      </c>
      <c r="C200" s="9">
        <v>0.37166156775875359</v>
      </c>
      <c r="D200" s="3">
        <f t="shared" si="69"/>
        <v>2.9938123863064225</v>
      </c>
      <c r="E200" s="4">
        <f t="shared" si="70"/>
        <v>3.8224514034448731</v>
      </c>
      <c r="F200" s="13">
        <f t="shared" si="71"/>
        <v>2.6906198723487664</v>
      </c>
      <c r="G200" s="12">
        <v>2.8122994900547038E-2</v>
      </c>
      <c r="H200" s="7">
        <f t="shared" si="84"/>
        <v>1.028122994900547</v>
      </c>
      <c r="I200" s="5">
        <f t="shared" si="72"/>
        <v>2.9119204620027213</v>
      </c>
      <c r="J200" s="5">
        <f t="shared" si="73"/>
        <v>3.7178931143492502</v>
      </c>
      <c r="K200" s="5">
        <f t="shared" si="74"/>
        <v>2.6170213930571964</v>
      </c>
      <c r="L200">
        <v>2.7</v>
      </c>
      <c r="M200">
        <v>3.16</v>
      </c>
      <c r="N200">
        <v>2.93</v>
      </c>
      <c r="O200" s="5">
        <f t="shared" si="75"/>
        <v>2.7759320862314771</v>
      </c>
      <c r="P200" s="5">
        <f t="shared" si="76"/>
        <v>3.2488686638857289</v>
      </c>
      <c r="Q200" s="5">
        <f t="shared" si="77"/>
        <v>3.0124003750586028</v>
      </c>
      <c r="R200" s="6">
        <f t="shared" si="78"/>
        <v>0.36023936066734624</v>
      </c>
      <c r="S200" s="6">
        <f t="shared" si="79"/>
        <v>0.30779945373475787</v>
      </c>
      <c r="T200" s="6">
        <f t="shared" si="80"/>
        <v>0.33196118559789589</v>
      </c>
      <c r="U200">
        <f t="shared" si="81"/>
        <v>0.92722312825228426</v>
      </c>
      <c r="V200">
        <f t="shared" si="82"/>
        <v>0.84994374577470899</v>
      </c>
      <c r="W200">
        <f t="shared" si="83"/>
        <v>1.1195934461113377</v>
      </c>
      <c r="X200" t="s">
        <v>369</v>
      </c>
      <c r="Y200" t="s">
        <v>370</v>
      </c>
      <c r="Z200" t="s">
        <v>350</v>
      </c>
      <c r="AA200" s="19" t="s">
        <v>306</v>
      </c>
      <c r="AB200" s="32" t="s">
        <v>309</v>
      </c>
      <c r="AC200" t="s">
        <v>432</v>
      </c>
      <c r="AD200" s="19" t="s">
        <v>316</v>
      </c>
    </row>
    <row r="201" spans="1:30" x14ac:dyDescent="0.25">
      <c r="A201" s="9">
        <v>0.36668651511767347</v>
      </c>
      <c r="B201" s="9">
        <v>0.24127986857656603</v>
      </c>
      <c r="C201" s="9">
        <v>0.36153174472457672</v>
      </c>
      <c r="D201" s="3">
        <f t="shared" si="69"/>
        <v>2.7271251021573284</v>
      </c>
      <c r="E201" s="4">
        <f t="shared" si="70"/>
        <v>4.1445645917312293</v>
      </c>
      <c r="F201" s="13">
        <f t="shared" si="71"/>
        <v>2.7660088348861955</v>
      </c>
      <c r="G201" s="12">
        <v>2.739824102053201E-2</v>
      </c>
      <c r="H201" s="7">
        <f t="shared" si="84"/>
        <v>1.027398241020532</v>
      </c>
      <c r="I201" s="5">
        <f t="shared" si="72"/>
        <v>2.6543992322280299</v>
      </c>
      <c r="J201" s="5">
        <f t="shared" si="73"/>
        <v>4.0340390184183725</v>
      </c>
      <c r="K201" s="5">
        <f t="shared" si="74"/>
        <v>2.6922460292891608</v>
      </c>
      <c r="L201">
        <v>3.23</v>
      </c>
      <c r="M201">
        <v>3.51</v>
      </c>
      <c r="N201">
        <v>2.31</v>
      </c>
      <c r="O201" s="5">
        <f t="shared" si="75"/>
        <v>3.3184963184963183</v>
      </c>
      <c r="P201" s="5">
        <f t="shared" si="76"/>
        <v>3.6061678259820673</v>
      </c>
      <c r="Q201" s="5">
        <f t="shared" si="77"/>
        <v>2.3732899367574292</v>
      </c>
      <c r="R201" s="6">
        <f t="shared" si="78"/>
        <v>0.30134130160889294</v>
      </c>
      <c r="S201" s="6">
        <f t="shared" si="79"/>
        <v>0.27730267925832602</v>
      </c>
      <c r="T201" s="6">
        <f t="shared" si="80"/>
        <v>0.42135601913278103</v>
      </c>
      <c r="U201">
        <f t="shared" si="81"/>
        <v>1.216847850460244</v>
      </c>
      <c r="V201">
        <f t="shared" si="82"/>
        <v>0.87009569911799389</v>
      </c>
      <c r="W201">
        <f t="shared" si="83"/>
        <v>0.85801965157319371</v>
      </c>
      <c r="X201" t="s">
        <v>371</v>
      </c>
      <c r="Y201" t="s">
        <v>372</v>
      </c>
      <c r="Z201" t="s">
        <v>350</v>
      </c>
      <c r="AA201" s="8" t="s">
        <v>306</v>
      </c>
      <c r="AB201" s="32" t="s">
        <v>317</v>
      </c>
      <c r="AC201" t="s">
        <v>432</v>
      </c>
      <c r="AD201" s="8" t="s">
        <v>300</v>
      </c>
    </row>
    <row r="202" spans="1:30" x14ac:dyDescent="0.25">
      <c r="A202" s="9">
        <v>0.27712714280966638</v>
      </c>
      <c r="B202" s="9">
        <v>0.3819573612260993</v>
      </c>
      <c r="C202" s="9">
        <v>0.32333548874858725</v>
      </c>
      <c r="D202" s="3">
        <f t="shared" si="69"/>
        <v>3.6084520262485067</v>
      </c>
      <c r="E202" s="4">
        <f t="shared" si="70"/>
        <v>2.6180932782391144</v>
      </c>
      <c r="F202" s="13">
        <f t="shared" si="71"/>
        <v>3.092762888077405</v>
      </c>
      <c r="G202" s="12">
        <v>2.9041884953215025E-2</v>
      </c>
      <c r="H202" s="7">
        <f t="shared" si="84"/>
        <v>1.029041884953215</v>
      </c>
      <c r="I202" s="5">
        <f t="shared" si="72"/>
        <v>3.5066133643457706</v>
      </c>
      <c r="J202" s="5">
        <f t="shared" si="73"/>
        <v>2.5442047758416995</v>
      </c>
      <c r="K202" s="5">
        <f t="shared" si="74"/>
        <v>3.0054781377708606</v>
      </c>
      <c r="L202">
        <v>1.96</v>
      </c>
      <c r="M202">
        <v>3.48</v>
      </c>
      <c r="N202">
        <v>4.32</v>
      </c>
      <c r="O202" s="5">
        <f t="shared" si="75"/>
        <v>2.0169220945083013</v>
      </c>
      <c r="P202" s="5">
        <f t="shared" si="76"/>
        <v>3.5810657596371884</v>
      </c>
      <c r="Q202" s="5">
        <f t="shared" si="77"/>
        <v>4.4454609429978893</v>
      </c>
      <c r="R202" s="6">
        <f t="shared" si="78"/>
        <v>0.49580497071394652</v>
      </c>
      <c r="S202" s="6">
        <f t="shared" si="79"/>
        <v>0.27924647775842959</v>
      </c>
      <c r="T202" s="6">
        <f t="shared" si="80"/>
        <v>0.22494855152762386</v>
      </c>
      <c r="U202">
        <f t="shared" si="81"/>
        <v>0.55894385732077345</v>
      </c>
      <c r="V202">
        <f t="shared" si="82"/>
        <v>1.3678144279281574</v>
      </c>
      <c r="W202">
        <f t="shared" si="83"/>
        <v>1.4373752867169782</v>
      </c>
      <c r="X202" t="s">
        <v>373</v>
      </c>
      <c r="Y202" t="s">
        <v>374</v>
      </c>
      <c r="Z202" t="s">
        <v>350</v>
      </c>
      <c r="AA202" s="8" t="s">
        <v>306</v>
      </c>
      <c r="AB202" s="32" t="s">
        <v>309</v>
      </c>
      <c r="AC202" t="s">
        <v>432</v>
      </c>
      <c r="AD202" s="8" t="s">
        <v>305</v>
      </c>
    </row>
    <row r="203" spans="1:30" x14ac:dyDescent="0.25">
      <c r="A203" s="9">
        <v>0.26697118101698281</v>
      </c>
      <c r="B203" s="9">
        <v>0.38388587011242348</v>
      </c>
      <c r="C203" s="9">
        <v>0.33075562792262025</v>
      </c>
      <c r="D203" s="3">
        <f t="shared" si="69"/>
        <v>3.7457226513763189</v>
      </c>
      <c r="E203" s="4">
        <f t="shared" si="70"/>
        <v>2.6049408896116533</v>
      </c>
      <c r="F203" s="13">
        <f t="shared" si="71"/>
        <v>3.0233801501147801</v>
      </c>
      <c r="G203" s="12">
        <v>2.6996909577248651E-2</v>
      </c>
      <c r="H203" s="7">
        <f t="shared" si="84"/>
        <v>1.0269969095772487</v>
      </c>
      <c r="I203" s="5">
        <f t="shared" si="72"/>
        <v>3.647257958077208</v>
      </c>
      <c r="J203" s="5">
        <f t="shared" si="73"/>
        <v>2.5364641950908564</v>
      </c>
      <c r="K203" s="5">
        <f t="shared" si="74"/>
        <v>2.943903844228041</v>
      </c>
      <c r="L203">
        <v>2.48</v>
      </c>
      <c r="M203">
        <v>3.01</v>
      </c>
      <c r="N203">
        <v>3.43</v>
      </c>
      <c r="O203" s="5">
        <f t="shared" si="75"/>
        <v>2.5469523357515764</v>
      </c>
      <c r="P203" s="5">
        <f t="shared" si="76"/>
        <v>3.0912606978275181</v>
      </c>
      <c r="Q203" s="5">
        <f t="shared" si="77"/>
        <v>3.522599399849963</v>
      </c>
      <c r="R203" s="6">
        <f t="shared" si="78"/>
        <v>0.39262611473446024</v>
      </c>
      <c r="S203" s="6">
        <f t="shared" si="79"/>
        <v>0.32349261280447222</v>
      </c>
      <c r="T203" s="6">
        <f t="shared" si="80"/>
        <v>0.28388127246106742</v>
      </c>
      <c r="U203">
        <f t="shared" si="81"/>
        <v>0.67996287306956127</v>
      </c>
      <c r="V203">
        <f t="shared" si="82"/>
        <v>1.1866913027298542</v>
      </c>
      <c r="W203">
        <f t="shared" si="83"/>
        <v>1.1651195764172197</v>
      </c>
      <c r="X203" t="s">
        <v>375</v>
      </c>
      <c r="Y203" t="s">
        <v>336</v>
      </c>
      <c r="Z203" t="s">
        <v>350</v>
      </c>
      <c r="AA203" s="8" t="s">
        <v>306</v>
      </c>
      <c r="AB203" s="32" t="s">
        <v>309</v>
      </c>
      <c r="AC203" t="s">
        <v>432</v>
      </c>
      <c r="AD203" s="8" t="s">
        <v>319</v>
      </c>
    </row>
    <row r="204" spans="1:30" x14ac:dyDescent="0.25">
      <c r="A204" s="9">
        <v>0.79500529566007361</v>
      </c>
      <c r="B204" s="9">
        <v>0.13193010222634366</v>
      </c>
      <c r="C204" s="9">
        <v>5.8063010855513755E-2</v>
      </c>
      <c r="D204" s="3">
        <f t="shared" si="69"/>
        <v>1.2578532563984046</v>
      </c>
      <c r="E204" s="4">
        <f t="shared" si="70"/>
        <v>7.5797712813438656</v>
      </c>
      <c r="F204" s="13">
        <f t="shared" si="71"/>
        <v>17.222668705355957</v>
      </c>
      <c r="G204" s="12">
        <v>3.1891096849519185E-2</v>
      </c>
      <c r="H204" s="7">
        <f t="shared" si="84"/>
        <v>1.0318910968495192</v>
      </c>
      <c r="I204" s="5">
        <f t="shared" si="72"/>
        <v>1.2189786889709326</v>
      </c>
      <c r="J204" s="5">
        <f t="shared" si="73"/>
        <v>7.3455147587625955</v>
      </c>
      <c r="K204" s="5">
        <f t="shared" si="74"/>
        <v>16.690393742070963</v>
      </c>
      <c r="L204">
        <v>1.67</v>
      </c>
      <c r="M204">
        <v>3.9</v>
      </c>
      <c r="N204">
        <v>5.66</v>
      </c>
      <c r="O204" s="5">
        <f t="shared" si="75"/>
        <v>1.723258131738697</v>
      </c>
      <c r="P204" s="5">
        <f t="shared" si="76"/>
        <v>4.0243752777131245</v>
      </c>
      <c r="Q204" s="5">
        <f t="shared" si="77"/>
        <v>5.8405036081682784</v>
      </c>
      <c r="R204" s="6">
        <f t="shared" si="78"/>
        <v>0.58029611558602712</v>
      </c>
      <c r="S204" s="6">
        <f t="shared" si="79"/>
        <v>0.24848577257145263</v>
      </c>
      <c r="T204" s="6">
        <f t="shared" si="80"/>
        <v>0.17121811184252037</v>
      </c>
      <c r="U204">
        <f t="shared" si="81"/>
        <v>1.3699993405215489</v>
      </c>
      <c r="V204">
        <f t="shared" si="82"/>
        <v>0.53093624178586263</v>
      </c>
      <c r="W204">
        <f t="shared" si="83"/>
        <v>0.33911722440274206</v>
      </c>
      <c r="X204" t="s">
        <v>376</v>
      </c>
      <c r="Y204" t="s">
        <v>377</v>
      </c>
      <c r="Z204" t="s">
        <v>350</v>
      </c>
      <c r="AA204" s="8" t="s">
        <v>303</v>
      </c>
      <c r="AB204" s="32" t="s">
        <v>319</v>
      </c>
      <c r="AC204" t="s">
        <v>432</v>
      </c>
      <c r="AD204" s="8" t="s">
        <v>316</v>
      </c>
    </row>
    <row r="205" spans="1:30" x14ac:dyDescent="0.25">
      <c r="A205" s="9">
        <v>0.29024928569289171</v>
      </c>
      <c r="B205" s="9">
        <v>0.33930336160546826</v>
      </c>
      <c r="C205" s="9">
        <v>0.34658979822251718</v>
      </c>
      <c r="D205" s="3">
        <f t="shared" si="69"/>
        <v>3.445314249827593</v>
      </c>
      <c r="E205" s="4">
        <f t="shared" si="70"/>
        <v>2.9472151271014222</v>
      </c>
      <c r="F205" s="13">
        <f t="shared" si="71"/>
        <v>2.8852551492527807</v>
      </c>
      <c r="G205" s="12">
        <v>2.7076446041273128E-2</v>
      </c>
      <c r="H205" s="7">
        <f t="shared" si="84"/>
        <v>1.0270764460412731</v>
      </c>
      <c r="I205" s="5">
        <f t="shared" si="72"/>
        <v>3.3544866724449669</v>
      </c>
      <c r="J205" s="5">
        <f t="shared" si="73"/>
        <v>2.8695187573048369</v>
      </c>
      <c r="K205" s="5">
        <f t="shared" si="74"/>
        <v>2.809192208012953</v>
      </c>
      <c r="L205">
        <v>2.99</v>
      </c>
      <c r="M205">
        <v>3.09</v>
      </c>
      <c r="N205">
        <v>2.71</v>
      </c>
      <c r="O205" s="5">
        <f t="shared" si="75"/>
        <v>3.0709585736634071</v>
      </c>
      <c r="P205" s="5">
        <f t="shared" si="76"/>
        <v>3.1736662182675337</v>
      </c>
      <c r="Q205" s="5">
        <f t="shared" si="77"/>
        <v>2.78337716877185</v>
      </c>
      <c r="R205" s="6">
        <f t="shared" si="78"/>
        <v>0.32563122426203239</v>
      </c>
      <c r="S205" s="6">
        <f t="shared" si="79"/>
        <v>0.3150929969396366</v>
      </c>
      <c r="T205" s="6">
        <f t="shared" si="80"/>
        <v>0.359275778798331</v>
      </c>
      <c r="U205">
        <f t="shared" si="81"/>
        <v>0.89134353239826547</v>
      </c>
      <c r="V205">
        <f t="shared" si="82"/>
        <v>1.076835616471888</v>
      </c>
      <c r="W205">
        <f t="shared" si="83"/>
        <v>0.96469013130179671</v>
      </c>
      <c r="X205" t="s">
        <v>378</v>
      </c>
      <c r="Y205" t="s">
        <v>379</v>
      </c>
      <c r="Z205" t="s">
        <v>350</v>
      </c>
      <c r="AA205" s="8" t="s">
        <v>306</v>
      </c>
      <c r="AB205" s="32" t="s">
        <v>309</v>
      </c>
      <c r="AC205" t="s">
        <v>432</v>
      </c>
      <c r="AD205" s="8" t="s">
        <v>314</v>
      </c>
    </row>
    <row r="206" spans="1:30" x14ac:dyDescent="0.25">
      <c r="A206" s="9">
        <v>6.7336976111433647E-2</v>
      </c>
      <c r="B206" s="9">
        <v>0.15649995072984144</v>
      </c>
      <c r="C206" s="9">
        <v>0.64607360832633487</v>
      </c>
      <c r="D206" s="3">
        <f t="shared" si="69"/>
        <v>14.850681716760407</v>
      </c>
      <c r="E206" s="4">
        <f t="shared" si="70"/>
        <v>6.3897783694913324</v>
      </c>
      <c r="F206" s="13">
        <f t="shared" si="71"/>
        <v>1.5478112510902864</v>
      </c>
      <c r="G206" s="12">
        <v>3.608033331284588E-2</v>
      </c>
      <c r="H206" s="7">
        <f t="shared" si="84"/>
        <v>1.0360803333128459</v>
      </c>
      <c r="I206" s="5">
        <f t="shared" si="72"/>
        <v>14.333523414420631</v>
      </c>
      <c r="J206" s="5">
        <f t="shared" si="73"/>
        <v>6.1672615182841524</v>
      </c>
      <c r="K206" s="5">
        <f t="shared" si="74"/>
        <v>1.4939104636232128</v>
      </c>
      <c r="L206">
        <v>5.07</v>
      </c>
      <c r="M206">
        <v>3.53</v>
      </c>
      <c r="N206">
        <v>1.8</v>
      </c>
      <c r="O206" s="5">
        <f t="shared" si="75"/>
        <v>5.252927289896129</v>
      </c>
      <c r="P206" s="5">
        <f t="shared" si="76"/>
        <v>3.6573635765943457</v>
      </c>
      <c r="Q206" s="5">
        <f t="shared" si="77"/>
        <v>1.8649445999631227</v>
      </c>
      <c r="R206" s="6">
        <f t="shared" si="78"/>
        <v>0.19037004413205458</v>
      </c>
      <c r="S206" s="6">
        <f t="shared" si="79"/>
        <v>0.27342099822932492</v>
      </c>
      <c r="T206" s="6">
        <f t="shared" si="80"/>
        <v>0.53620895763862042</v>
      </c>
      <c r="U206">
        <f t="shared" si="81"/>
        <v>0.35371623943483355</v>
      </c>
      <c r="V206">
        <f t="shared" si="82"/>
        <v>0.5723772195381317</v>
      </c>
      <c r="W206">
        <f t="shared" si="83"/>
        <v>1.2048914870268876</v>
      </c>
      <c r="X206" t="s">
        <v>380</v>
      </c>
      <c r="Y206" t="s">
        <v>235</v>
      </c>
      <c r="Z206" t="s">
        <v>144</v>
      </c>
      <c r="AA206" s="8" t="s">
        <v>299</v>
      </c>
      <c r="AB206" s="32" t="s">
        <v>300</v>
      </c>
      <c r="AC206" t="s">
        <v>432</v>
      </c>
      <c r="AD206" s="8" t="s">
        <v>302</v>
      </c>
    </row>
    <row r="207" spans="1:30" x14ac:dyDescent="0.25">
      <c r="A207" s="9">
        <v>0.43821166822044649</v>
      </c>
      <c r="B207" s="9">
        <v>0.3229343698062358</v>
      </c>
      <c r="C207" s="9">
        <v>0.22900327568534398</v>
      </c>
      <c r="D207" s="3">
        <f t="shared" si="69"/>
        <v>2.2820022206641486</v>
      </c>
      <c r="E207" s="4">
        <f t="shared" si="70"/>
        <v>3.0966044295626109</v>
      </c>
      <c r="F207" s="13">
        <f t="shared" si="71"/>
        <v>4.3667497637633099</v>
      </c>
      <c r="G207" s="12">
        <v>3.7298425346234065E-2</v>
      </c>
      <c r="H207" s="7">
        <f t="shared" si="84"/>
        <v>1.0372984253462341</v>
      </c>
      <c r="I207" s="5">
        <f t="shared" si="72"/>
        <v>2.1999476379253653</v>
      </c>
      <c r="J207" s="5">
        <f t="shared" si="73"/>
        <v>2.9852589707046095</v>
      </c>
      <c r="K207" s="5">
        <f t="shared" si="74"/>
        <v>4.2097333390877916</v>
      </c>
      <c r="L207">
        <v>1.75</v>
      </c>
      <c r="M207">
        <v>3.75</v>
      </c>
      <c r="N207">
        <v>5.0199999999999996</v>
      </c>
      <c r="O207" s="5">
        <f t="shared" si="75"/>
        <v>1.8152722443559095</v>
      </c>
      <c r="P207" s="5">
        <f t="shared" si="76"/>
        <v>3.8898690950483776</v>
      </c>
      <c r="Q207" s="5">
        <f t="shared" si="77"/>
        <v>5.207238095238095</v>
      </c>
      <c r="R207" s="6">
        <f t="shared" si="78"/>
        <v>0.55088155680737438</v>
      </c>
      <c r="S207" s="6">
        <f t="shared" si="79"/>
        <v>0.2570780598434414</v>
      </c>
      <c r="T207" s="6">
        <f t="shared" si="80"/>
        <v>0.1920403833491843</v>
      </c>
      <c r="U207">
        <f t="shared" si="81"/>
        <v>0.79547347847347716</v>
      </c>
      <c r="V207">
        <f t="shared" si="82"/>
        <v>1.2561724248382005</v>
      </c>
      <c r="W207">
        <f t="shared" si="83"/>
        <v>1.1924745810830348</v>
      </c>
      <c r="X207" t="s">
        <v>178</v>
      </c>
      <c r="Y207" t="s">
        <v>236</v>
      </c>
      <c r="Z207" t="s">
        <v>144</v>
      </c>
      <c r="AA207" s="8" t="s">
        <v>306</v>
      </c>
      <c r="AB207" s="32" t="s">
        <v>309</v>
      </c>
      <c r="AC207" t="s">
        <v>432</v>
      </c>
      <c r="AD207" s="8" t="s">
        <v>305</v>
      </c>
    </row>
    <row r="208" spans="1:30" x14ac:dyDescent="0.25">
      <c r="A208" s="9">
        <v>0.20144424595562302</v>
      </c>
      <c r="B208" s="9">
        <v>0.24367627826170352</v>
      </c>
      <c r="C208" s="9">
        <v>0.49389866654689879</v>
      </c>
      <c r="D208" s="3">
        <f t="shared" si="69"/>
        <v>4.9641527126086</v>
      </c>
      <c r="E208" s="4">
        <f t="shared" si="70"/>
        <v>4.1038052909114926</v>
      </c>
      <c r="F208" s="13">
        <f t="shared" si="71"/>
        <v>2.0247068229430898</v>
      </c>
      <c r="G208" s="12">
        <v>3.2765888406580901E-2</v>
      </c>
      <c r="H208" s="7">
        <f t="shared" si="84"/>
        <v>1.0327658884065809</v>
      </c>
      <c r="I208" s="5">
        <f t="shared" si="72"/>
        <v>4.806658283677069</v>
      </c>
      <c r="J208" s="5">
        <f t="shared" si="73"/>
        <v>3.9736065423724569</v>
      </c>
      <c r="K208" s="5">
        <f t="shared" si="74"/>
        <v>1.9604702727613714</v>
      </c>
      <c r="L208">
        <v>3.01</v>
      </c>
      <c r="M208">
        <v>3.46</v>
      </c>
      <c r="N208">
        <v>2.4300000000000002</v>
      </c>
      <c r="O208" s="5">
        <f t="shared" si="75"/>
        <v>3.1086253241038082</v>
      </c>
      <c r="P208" s="5">
        <f t="shared" si="76"/>
        <v>3.5733699738867699</v>
      </c>
      <c r="Q208" s="5">
        <f t="shared" si="77"/>
        <v>2.5096211088279916</v>
      </c>
      <c r="R208" s="6">
        <f t="shared" si="78"/>
        <v>0.32168559917663669</v>
      </c>
      <c r="S208" s="6">
        <f t="shared" si="79"/>
        <v>0.27984787674036887</v>
      </c>
      <c r="T208" s="6">
        <f t="shared" si="80"/>
        <v>0.39846652408299438</v>
      </c>
      <c r="U208">
        <f t="shared" si="81"/>
        <v>0.62621468437264594</v>
      </c>
      <c r="V208">
        <f t="shared" si="82"/>
        <v>0.87074549608884877</v>
      </c>
      <c r="W208">
        <f t="shared" si="83"/>
        <v>1.2394985191880947</v>
      </c>
      <c r="X208" t="s">
        <v>381</v>
      </c>
      <c r="Y208" t="s">
        <v>176</v>
      </c>
      <c r="Z208" t="s">
        <v>144</v>
      </c>
      <c r="AA208" s="8" t="s">
        <v>299</v>
      </c>
      <c r="AB208" s="32" t="s">
        <v>300</v>
      </c>
      <c r="AC208" t="s">
        <v>432</v>
      </c>
      <c r="AD208" s="8" t="s">
        <v>305</v>
      </c>
    </row>
    <row r="209" spans="1:30" x14ac:dyDescent="0.25">
      <c r="A209" s="9">
        <v>0.20616213847762438</v>
      </c>
      <c r="B209" s="9">
        <v>0.18520690325167732</v>
      </c>
      <c r="C209" s="9">
        <v>0.54302270248914986</v>
      </c>
      <c r="D209" s="3">
        <f t="shared" si="69"/>
        <v>4.8505511602875329</v>
      </c>
      <c r="E209" s="4">
        <f t="shared" si="70"/>
        <v>5.3993667754441192</v>
      </c>
      <c r="F209" s="13">
        <f t="shared" si="71"/>
        <v>1.8415436323677112</v>
      </c>
      <c r="G209" s="12">
        <v>3.2558324866017063E-2</v>
      </c>
      <c r="H209" s="7">
        <f t="shared" si="84"/>
        <v>1.0325583248660171</v>
      </c>
      <c r="I209" s="5">
        <f t="shared" si="72"/>
        <v>4.6976050102709035</v>
      </c>
      <c r="J209" s="5">
        <f t="shared" si="73"/>
        <v>5.2291155331537631</v>
      </c>
      <c r="K209" s="5">
        <f t="shared" si="74"/>
        <v>1.7834766211455093</v>
      </c>
      <c r="L209">
        <v>2.97</v>
      </c>
      <c r="M209">
        <v>3.38</v>
      </c>
      <c r="N209">
        <v>2.5</v>
      </c>
      <c r="O209" s="5">
        <f t="shared" si="75"/>
        <v>3.0666982248520709</v>
      </c>
      <c r="P209" s="5">
        <f t="shared" si="76"/>
        <v>3.4900471380471374</v>
      </c>
      <c r="Q209" s="5">
        <f t="shared" si="77"/>
        <v>2.5813958121650424</v>
      </c>
      <c r="R209" s="6">
        <f t="shared" si="78"/>
        <v>0.32608360088910843</v>
      </c>
      <c r="S209" s="6">
        <f t="shared" si="79"/>
        <v>0.28652908125463084</v>
      </c>
      <c r="T209" s="6">
        <f t="shared" si="80"/>
        <v>0.3873873178562609</v>
      </c>
      <c r="U209">
        <f t="shared" si="81"/>
        <v>0.63223706410103753</v>
      </c>
      <c r="V209">
        <f t="shared" si="82"/>
        <v>0.64638082264008956</v>
      </c>
      <c r="W209">
        <f t="shared" si="83"/>
        <v>1.4017565301160353</v>
      </c>
      <c r="X209" t="s">
        <v>180</v>
      </c>
      <c r="Y209" t="s">
        <v>296</v>
      </c>
      <c r="Z209" t="s">
        <v>144</v>
      </c>
      <c r="AA209" s="8" t="s">
        <v>299</v>
      </c>
      <c r="AB209" s="32" t="s">
        <v>300</v>
      </c>
      <c r="AC209" t="s">
        <v>432</v>
      </c>
      <c r="AD209" s="8" t="s">
        <v>305</v>
      </c>
    </row>
    <row r="210" spans="1:30" x14ac:dyDescent="0.25">
      <c r="A210" s="9">
        <v>0.30928379208653156</v>
      </c>
      <c r="B210" s="9">
        <v>0.31272357538927509</v>
      </c>
      <c r="C210" s="9">
        <v>0.35132082809478488</v>
      </c>
      <c r="D210" s="3">
        <f t="shared" si="69"/>
        <v>3.2332764457318199</v>
      </c>
      <c r="E210" s="4">
        <f t="shared" si="70"/>
        <v>3.1977122247825744</v>
      </c>
      <c r="F210" s="13">
        <f t="shared" si="71"/>
        <v>2.8464011240751268</v>
      </c>
      <c r="G210" s="12">
        <v>3.2795282457069197E-2</v>
      </c>
      <c r="H210" s="7">
        <f t="shared" si="84"/>
        <v>1.0327952824570692</v>
      </c>
      <c r="I210" s="5">
        <f t="shared" si="72"/>
        <v>3.1306072952228261</v>
      </c>
      <c r="J210" s="5">
        <f t="shared" si="73"/>
        <v>3.0961723771385405</v>
      </c>
      <c r="K210" s="5">
        <f t="shared" si="74"/>
        <v>2.7560167754672569</v>
      </c>
      <c r="L210">
        <v>3.22</v>
      </c>
      <c r="M210">
        <v>3.35</v>
      </c>
      <c r="N210">
        <v>2.36</v>
      </c>
      <c r="O210" s="5">
        <f t="shared" si="75"/>
        <v>3.3256008095117631</v>
      </c>
      <c r="P210" s="5">
        <f t="shared" si="76"/>
        <v>3.459864196231182</v>
      </c>
      <c r="Q210" s="5">
        <f t="shared" si="77"/>
        <v>2.4373968665986832</v>
      </c>
      <c r="R210" s="6">
        <f t="shared" si="78"/>
        <v>0.30069754527958864</v>
      </c>
      <c r="S210" s="6">
        <f t="shared" si="79"/>
        <v>0.28902868531351505</v>
      </c>
      <c r="T210" s="6">
        <f t="shared" si="80"/>
        <v>0.41027376940689642</v>
      </c>
      <c r="U210">
        <f t="shared" si="81"/>
        <v>1.0285544293318372</v>
      </c>
      <c r="V210">
        <f t="shared" si="82"/>
        <v>1.0819811018067558</v>
      </c>
      <c r="W210">
        <f t="shared" si="83"/>
        <v>0.85630828556908323</v>
      </c>
      <c r="X210" t="s">
        <v>382</v>
      </c>
      <c r="Y210" t="s">
        <v>383</v>
      </c>
      <c r="Z210" t="s">
        <v>144</v>
      </c>
      <c r="AA210" s="8" t="s">
        <v>306</v>
      </c>
      <c r="AB210" s="32" t="s">
        <v>309</v>
      </c>
      <c r="AC210" t="s">
        <v>432</v>
      </c>
      <c r="AD210" s="8" t="s">
        <v>305</v>
      </c>
    </row>
    <row r="211" spans="1:30" x14ac:dyDescent="0.25">
      <c r="A211" s="9">
        <v>0.48879848338627174</v>
      </c>
      <c r="B211" s="9">
        <v>0.3623012198886742</v>
      </c>
      <c r="C211" s="9">
        <v>0.14623784598089035</v>
      </c>
      <c r="D211" s="3">
        <f t="shared" si="69"/>
        <v>2.0458328615757031</v>
      </c>
      <c r="E211" s="4">
        <f t="shared" si="70"/>
        <v>2.7601342339042474</v>
      </c>
      <c r="F211" s="13">
        <f t="shared" si="71"/>
        <v>6.8381751200757916</v>
      </c>
      <c r="G211" s="12">
        <v>3.4524746169120712E-2</v>
      </c>
      <c r="H211" s="7">
        <f t="shared" si="84"/>
        <v>1.0345247461691207</v>
      </c>
      <c r="I211" s="5">
        <f t="shared" si="72"/>
        <v>1.9775581677978122</v>
      </c>
      <c r="J211" s="5">
        <f t="shared" si="73"/>
        <v>2.6680214698827802</v>
      </c>
      <c r="K211" s="5">
        <f t="shared" si="74"/>
        <v>6.6099676642804148</v>
      </c>
      <c r="L211">
        <v>2.17</v>
      </c>
      <c r="M211">
        <v>3.28</v>
      </c>
      <c r="N211">
        <v>3.72</v>
      </c>
      <c r="O211" s="5">
        <f t="shared" si="75"/>
        <v>2.2449186991869921</v>
      </c>
      <c r="P211" s="5">
        <f t="shared" si="76"/>
        <v>3.3932411674347156</v>
      </c>
      <c r="Q211" s="5">
        <f t="shared" si="77"/>
        <v>3.8484320557491292</v>
      </c>
      <c r="R211" s="6">
        <f t="shared" si="78"/>
        <v>0.4454504300588501</v>
      </c>
      <c r="S211" s="6">
        <f t="shared" si="79"/>
        <v>0.29470348574015393</v>
      </c>
      <c r="T211" s="6">
        <f t="shared" si="80"/>
        <v>0.25984608420099592</v>
      </c>
      <c r="U211">
        <f t="shared" si="81"/>
        <v>1.0973128554880835</v>
      </c>
      <c r="V211">
        <f t="shared" si="82"/>
        <v>1.2293754143380664</v>
      </c>
      <c r="W211">
        <f t="shared" si="83"/>
        <v>0.56278641423656239</v>
      </c>
      <c r="X211" t="s">
        <v>234</v>
      </c>
      <c r="Y211" t="s">
        <v>384</v>
      </c>
      <c r="Z211" t="s">
        <v>144</v>
      </c>
      <c r="AA211" s="8" t="s">
        <v>303</v>
      </c>
      <c r="AB211" s="32" t="s">
        <v>308</v>
      </c>
      <c r="AC211" t="s">
        <v>432</v>
      </c>
      <c r="AD211" s="8" t="s">
        <v>309</v>
      </c>
    </row>
    <row r="212" spans="1:30" x14ac:dyDescent="0.25">
      <c r="A212" s="9">
        <v>0.18644950001378643</v>
      </c>
      <c r="B212" s="9">
        <v>0.26032362939688836</v>
      </c>
      <c r="C212" s="9">
        <v>0.49255608607945695</v>
      </c>
      <c r="D212" s="3">
        <f t="shared" si="69"/>
        <v>5.3633825777277924</v>
      </c>
      <c r="E212" s="4">
        <f t="shared" si="70"/>
        <v>3.8413723806662361</v>
      </c>
      <c r="F212" s="13">
        <f t="shared" si="71"/>
        <v>2.0302256499550886</v>
      </c>
      <c r="G212" s="12">
        <v>3.47204483018273E-2</v>
      </c>
      <c r="H212" s="7">
        <f t="shared" si="84"/>
        <v>1.0347204483018273</v>
      </c>
      <c r="I212" s="5">
        <f t="shared" si="72"/>
        <v>5.1834121830008497</v>
      </c>
      <c r="J212" s="5">
        <f t="shared" si="73"/>
        <v>3.7124736318593659</v>
      </c>
      <c r="K212" s="5">
        <f t="shared" si="74"/>
        <v>1.9621006362511482</v>
      </c>
      <c r="L212">
        <v>4.37</v>
      </c>
      <c r="M212">
        <v>3.65</v>
      </c>
      <c r="N212">
        <v>1.88</v>
      </c>
      <c r="O212" s="5">
        <f t="shared" si="75"/>
        <v>4.5217283590789856</v>
      </c>
      <c r="P212" s="5">
        <f t="shared" si="76"/>
        <v>3.7767296363016696</v>
      </c>
      <c r="Q212" s="5">
        <f t="shared" si="77"/>
        <v>1.9452744428074351</v>
      </c>
      <c r="R212" s="6">
        <f t="shared" si="78"/>
        <v>0.22115437297159671</v>
      </c>
      <c r="S212" s="6">
        <f t="shared" si="79"/>
        <v>0.26477934517421309</v>
      </c>
      <c r="T212" s="6">
        <f t="shared" si="80"/>
        <v>0.51406628185419034</v>
      </c>
      <c r="U212">
        <f t="shared" si="81"/>
        <v>0.84307399174843578</v>
      </c>
      <c r="V212">
        <f t="shared" si="82"/>
        <v>0.98317196617284086</v>
      </c>
      <c r="W212">
        <f t="shared" si="83"/>
        <v>0.95815676589962662</v>
      </c>
      <c r="X212" t="s">
        <v>385</v>
      </c>
      <c r="Y212" t="s">
        <v>386</v>
      </c>
      <c r="Z212" t="s">
        <v>144</v>
      </c>
      <c r="AA212" s="8" t="s">
        <v>299</v>
      </c>
      <c r="AB212" s="32" t="s">
        <v>300</v>
      </c>
      <c r="AC212" t="s">
        <v>432</v>
      </c>
      <c r="AD212" s="8" t="s">
        <v>326</v>
      </c>
    </row>
    <row r="213" spans="1:30" x14ac:dyDescent="0.25">
      <c r="A213" s="9">
        <v>0.7058437330107542</v>
      </c>
      <c r="B213" s="9">
        <v>0.18042745326978696</v>
      </c>
      <c r="C213" s="9">
        <v>0.10785147745230644</v>
      </c>
      <c r="D213" s="3">
        <f t="shared" si="69"/>
        <v>1.4167441789622917</v>
      </c>
      <c r="E213" s="4">
        <f t="shared" si="70"/>
        <v>5.5423938091324407</v>
      </c>
      <c r="F213" s="13">
        <f t="shared" si="71"/>
        <v>9.2720102090600953</v>
      </c>
      <c r="G213" s="12">
        <v>3.3549783549783552E-2</v>
      </c>
      <c r="H213" s="7">
        <f t="shared" si="84"/>
        <v>1.0335497835497836</v>
      </c>
      <c r="I213" s="5">
        <f t="shared" si="72"/>
        <v>1.370755624461945</v>
      </c>
      <c r="J213" s="5">
        <f t="shared" si="73"/>
        <v>5.3624836436003926</v>
      </c>
      <c r="K213" s="5">
        <f t="shared" si="74"/>
        <v>8.9710339614361558</v>
      </c>
      <c r="L213">
        <v>2.31</v>
      </c>
      <c r="M213">
        <v>3.36</v>
      </c>
      <c r="N213">
        <v>3.3</v>
      </c>
      <c r="O213" s="5">
        <f t="shared" si="75"/>
        <v>2.3875000000000002</v>
      </c>
      <c r="P213" s="5">
        <f t="shared" si="76"/>
        <v>3.4727272727272727</v>
      </c>
      <c r="Q213" s="5">
        <f t="shared" si="77"/>
        <v>3.4107142857142856</v>
      </c>
      <c r="R213" s="6">
        <f t="shared" si="78"/>
        <v>0.41884816753926696</v>
      </c>
      <c r="S213" s="6">
        <f t="shared" si="79"/>
        <v>0.2879581151832461</v>
      </c>
      <c r="T213" s="6">
        <f t="shared" si="80"/>
        <v>0.29319371727748694</v>
      </c>
      <c r="U213">
        <f t="shared" si="81"/>
        <v>1.6852019125631759</v>
      </c>
      <c r="V213">
        <f t="shared" si="82"/>
        <v>0.62657533771871476</v>
      </c>
      <c r="W213">
        <f t="shared" si="83"/>
        <v>0.3678505748819737</v>
      </c>
      <c r="X213" t="s">
        <v>295</v>
      </c>
      <c r="Y213" t="s">
        <v>387</v>
      </c>
      <c r="Z213" t="s">
        <v>144</v>
      </c>
      <c r="AA213" s="8" t="s">
        <v>303</v>
      </c>
      <c r="AB213" s="32" t="s">
        <v>304</v>
      </c>
      <c r="AC213" t="s">
        <v>432</v>
      </c>
      <c r="AD213" s="8" t="s">
        <v>315</v>
      </c>
    </row>
    <row r="214" spans="1:30" x14ac:dyDescent="0.25">
      <c r="A214" s="9">
        <v>0.49950351550349859</v>
      </c>
      <c r="B214" s="9">
        <v>0.24852722255454868</v>
      </c>
      <c r="C214" s="9">
        <v>0.23819865012635957</v>
      </c>
      <c r="D214" s="3">
        <f t="shared" si="69"/>
        <v>2.0019879119209039</v>
      </c>
      <c r="E214" s="4">
        <f t="shared" si="70"/>
        <v>4.0237040824793846</v>
      </c>
      <c r="F214" s="13">
        <f t="shared" si="71"/>
        <v>4.1981766037276875</v>
      </c>
      <c r="G214" s="12">
        <v>3.32228612670038E-2</v>
      </c>
      <c r="H214" s="7">
        <f t="shared" si="84"/>
        <v>1.0332228612670038</v>
      </c>
      <c r="I214" s="5">
        <f t="shared" si="72"/>
        <v>1.9376148040955448</v>
      </c>
      <c r="J214" s="5">
        <f t="shared" si="73"/>
        <v>3.8943235126885036</v>
      </c>
      <c r="K214" s="5">
        <f t="shared" si="74"/>
        <v>4.0631859409107687</v>
      </c>
      <c r="L214">
        <v>3.01</v>
      </c>
      <c r="M214">
        <v>3.73</v>
      </c>
      <c r="N214">
        <v>2.31</v>
      </c>
      <c r="O214" s="5">
        <f t="shared" si="75"/>
        <v>3.1100008124136811</v>
      </c>
      <c r="P214" s="5">
        <f t="shared" si="76"/>
        <v>3.8539212725259242</v>
      </c>
      <c r="Q214" s="5">
        <f t="shared" si="77"/>
        <v>2.3867448095267787</v>
      </c>
      <c r="R214" s="6">
        <f t="shared" si="78"/>
        <v>0.32154332436456728</v>
      </c>
      <c r="S214" s="6">
        <f t="shared" si="79"/>
        <v>0.25947598025129959</v>
      </c>
      <c r="T214" s="6">
        <f t="shared" si="80"/>
        <v>0.41898069538413307</v>
      </c>
      <c r="U214">
        <f t="shared" si="81"/>
        <v>1.5534563390193705</v>
      </c>
      <c r="V214">
        <f t="shared" si="82"/>
        <v>0.9578043498047597</v>
      </c>
      <c r="W214">
        <f t="shared" si="83"/>
        <v>0.56851939182537392</v>
      </c>
      <c r="X214" t="s">
        <v>388</v>
      </c>
      <c r="Y214" t="s">
        <v>177</v>
      </c>
      <c r="Z214" t="s">
        <v>144</v>
      </c>
      <c r="AA214" s="8" t="s">
        <v>303</v>
      </c>
      <c r="AB214" s="32" t="s">
        <v>304</v>
      </c>
      <c r="AC214" t="s">
        <v>432</v>
      </c>
      <c r="AD214" s="8" t="s">
        <v>309</v>
      </c>
    </row>
    <row r="215" spans="1:30" x14ac:dyDescent="0.25">
      <c r="A215" s="9">
        <v>0.35312436391039087</v>
      </c>
      <c r="B215" s="9">
        <v>0.28006947159833917</v>
      </c>
      <c r="C215" s="9">
        <v>0.33999272636359062</v>
      </c>
      <c r="D215" s="3">
        <f t="shared" si="69"/>
        <v>2.8318635081598642</v>
      </c>
      <c r="E215" s="4">
        <f t="shared" si="70"/>
        <v>3.5705426739053769</v>
      </c>
      <c r="F215" s="13">
        <f t="shared" si="71"/>
        <v>2.9412393926645151</v>
      </c>
      <c r="G215" s="12">
        <v>3.4362298526201318E-2</v>
      </c>
      <c r="H215" s="7">
        <f t="shared" si="84"/>
        <v>1.0343622985262013</v>
      </c>
      <c r="I215" s="5">
        <f t="shared" si="72"/>
        <v>2.7377868588161141</v>
      </c>
      <c r="J215" s="5">
        <f t="shared" si="73"/>
        <v>3.451926543526211</v>
      </c>
      <c r="K215" s="5">
        <f t="shared" si="74"/>
        <v>2.843529193644533</v>
      </c>
      <c r="L215">
        <v>2.2799999999999998</v>
      </c>
      <c r="M215">
        <v>3.46</v>
      </c>
      <c r="N215">
        <v>3.26</v>
      </c>
      <c r="O215" s="5">
        <f t="shared" si="75"/>
        <v>2.3583460406397387</v>
      </c>
      <c r="P215" s="5">
        <f t="shared" si="76"/>
        <v>3.5788935529006567</v>
      </c>
      <c r="Q215" s="5">
        <f t="shared" si="77"/>
        <v>3.372021093195416</v>
      </c>
      <c r="R215" s="6">
        <f t="shared" si="78"/>
        <v>0.42402598379020501</v>
      </c>
      <c r="S215" s="6">
        <f t="shared" si="79"/>
        <v>0.27941596619701364</v>
      </c>
      <c r="T215" s="6">
        <f t="shared" si="80"/>
        <v>0.2965580500127814</v>
      </c>
      <c r="U215">
        <f t="shared" si="81"/>
        <v>0.83278944548149647</v>
      </c>
      <c r="V215">
        <f t="shared" si="82"/>
        <v>1.0023388262675896</v>
      </c>
      <c r="W215">
        <f t="shared" si="83"/>
        <v>1.1464626448310449</v>
      </c>
      <c r="X215" t="s">
        <v>175</v>
      </c>
      <c r="Y215" t="s">
        <v>389</v>
      </c>
      <c r="Z215" t="s">
        <v>144</v>
      </c>
      <c r="AA215" s="8" t="s">
        <v>306</v>
      </c>
      <c r="AB215" s="32" t="s">
        <v>309</v>
      </c>
      <c r="AC215" t="s">
        <v>432</v>
      </c>
      <c r="AD215" s="8" t="s">
        <v>325</v>
      </c>
    </row>
    <row r="216" spans="1:30" x14ac:dyDescent="0.25">
      <c r="A216" s="9">
        <v>0.18554321374690702</v>
      </c>
      <c r="B216" s="9">
        <v>0.21646270810849838</v>
      </c>
      <c r="C216" s="9">
        <v>0.52852706698827068</v>
      </c>
      <c r="D216" s="3">
        <f t="shared" si="69"/>
        <v>5.3895800326282206</v>
      </c>
      <c r="E216" s="4">
        <f t="shared" si="70"/>
        <v>4.6197333884355105</v>
      </c>
      <c r="F216" s="13">
        <f t="shared" si="71"/>
        <v>1.8920506866343563</v>
      </c>
      <c r="G216" s="12">
        <v>3.4300960472082975E-2</v>
      </c>
      <c r="H216" s="7">
        <f t="shared" si="84"/>
        <v>1.034300960472083</v>
      </c>
      <c r="I216" s="5">
        <f t="shared" si="72"/>
        <v>5.2108431091162002</v>
      </c>
      <c r="J216" s="5">
        <f t="shared" si="73"/>
        <v>4.4665272149867663</v>
      </c>
      <c r="K216" s="5">
        <f t="shared" si="74"/>
        <v>1.8293038089907343</v>
      </c>
      <c r="L216">
        <v>3.58</v>
      </c>
      <c r="M216">
        <v>3.45</v>
      </c>
      <c r="N216">
        <v>2.15</v>
      </c>
      <c r="O216" s="5">
        <f t="shared" si="75"/>
        <v>3.702797438490057</v>
      </c>
      <c r="P216" s="5">
        <f t="shared" si="76"/>
        <v>3.5683383136286864</v>
      </c>
      <c r="Q216" s="5">
        <f t="shared" si="77"/>
        <v>2.2237470650149782</v>
      </c>
      <c r="R216" s="6">
        <f t="shared" si="78"/>
        <v>0.27006608290400685</v>
      </c>
      <c r="S216" s="6">
        <f t="shared" si="79"/>
        <v>0.28024248602792595</v>
      </c>
      <c r="T216" s="6">
        <f t="shared" si="80"/>
        <v>0.4496914310680673</v>
      </c>
      <c r="U216">
        <f t="shared" si="81"/>
        <v>0.68702893659126041</v>
      </c>
      <c r="V216">
        <f t="shared" si="82"/>
        <v>0.77241217481537772</v>
      </c>
      <c r="W216">
        <f t="shared" si="83"/>
        <v>1.1753105139961417</v>
      </c>
      <c r="X216" t="s">
        <v>237</v>
      </c>
      <c r="Y216" t="s">
        <v>390</v>
      </c>
      <c r="Z216" t="s">
        <v>144</v>
      </c>
      <c r="AA216" s="8" t="s">
        <v>299</v>
      </c>
      <c r="AB216" s="32" t="s">
        <v>300</v>
      </c>
      <c r="AC216" t="s">
        <v>432</v>
      </c>
      <c r="AD216" s="8" t="s">
        <v>300</v>
      </c>
    </row>
    <row r="217" spans="1:30" x14ac:dyDescent="0.25">
      <c r="A217" s="9">
        <v>0.4806689278606664</v>
      </c>
      <c r="B217" s="9">
        <v>0.24725562269704318</v>
      </c>
      <c r="C217" s="9">
        <v>0.25615486216867195</v>
      </c>
      <c r="D217" s="3">
        <f t="shared" si="69"/>
        <v>2.0804340410576203</v>
      </c>
      <c r="E217" s="4">
        <f t="shared" si="70"/>
        <v>4.0443974098226185</v>
      </c>
      <c r="F217" s="13">
        <f t="shared" si="71"/>
        <v>3.9038884194262278</v>
      </c>
      <c r="G217" s="12">
        <v>3.3104840218812548E-2</v>
      </c>
      <c r="H217" s="7">
        <f t="shared" si="84"/>
        <v>1.0331048402188125</v>
      </c>
      <c r="I217" s="5">
        <f t="shared" si="72"/>
        <v>2.013768554812871</v>
      </c>
      <c r="J217" s="5">
        <f t="shared" si="73"/>
        <v>3.9147986267937838</v>
      </c>
      <c r="K217" s="5">
        <f t="shared" si="74"/>
        <v>3.7787921103916045</v>
      </c>
      <c r="L217">
        <v>2.17</v>
      </c>
      <c r="M217">
        <v>3.47</v>
      </c>
      <c r="N217">
        <v>3.52</v>
      </c>
      <c r="O217" s="5">
        <f t="shared" si="75"/>
        <v>2.241837503274823</v>
      </c>
      <c r="P217" s="5">
        <f t="shared" si="76"/>
        <v>3.5848737955592798</v>
      </c>
      <c r="Q217" s="5">
        <f t="shared" si="77"/>
        <v>3.6365290375702202</v>
      </c>
      <c r="R217" s="6">
        <f t="shared" si="78"/>
        <v>0.44606266000065736</v>
      </c>
      <c r="S217" s="6">
        <f t="shared" si="79"/>
        <v>0.27894984789666466</v>
      </c>
      <c r="T217" s="6">
        <f t="shared" si="80"/>
        <v>0.27498749210267798</v>
      </c>
      <c r="U217">
        <f t="shared" si="81"/>
        <v>1.0775816291369427</v>
      </c>
      <c r="V217">
        <f t="shared" si="82"/>
        <v>0.88638020261132222</v>
      </c>
      <c r="W217">
        <f t="shared" si="83"/>
        <v>0.93151459439117301</v>
      </c>
      <c r="X217" t="s">
        <v>186</v>
      </c>
      <c r="Y217" t="s">
        <v>182</v>
      </c>
      <c r="Z217" t="s">
        <v>145</v>
      </c>
      <c r="AA217" s="8" t="s">
        <v>303</v>
      </c>
      <c r="AB217" s="32" t="s">
        <v>304</v>
      </c>
      <c r="AC217" t="s">
        <v>432</v>
      </c>
      <c r="AD217" s="8" t="s">
        <v>308</v>
      </c>
    </row>
    <row r="218" spans="1:30" x14ac:dyDescent="0.25">
      <c r="A218" s="9">
        <v>0.17814748240751721</v>
      </c>
      <c r="B218" s="9">
        <v>0.27803014948311683</v>
      </c>
      <c r="C218" s="9">
        <v>0.48615997129276689</v>
      </c>
      <c r="D218" s="3">
        <f t="shared" si="69"/>
        <v>5.613326590338632</v>
      </c>
      <c r="E218" s="4">
        <f t="shared" si="70"/>
        <v>3.5967322315910355</v>
      </c>
      <c r="F218" s="13">
        <f t="shared" si="71"/>
        <v>2.0569361096119474</v>
      </c>
      <c r="G218" s="12">
        <v>3.2506646624787638E-2</v>
      </c>
      <c r="H218" s="7">
        <f t="shared" si="84"/>
        <v>1.0325066466247876</v>
      </c>
      <c r="I218" s="5">
        <f t="shared" si="72"/>
        <v>5.4366009252224332</v>
      </c>
      <c r="J218" s="5">
        <f t="shared" si="73"/>
        <v>3.4834954751609324</v>
      </c>
      <c r="K218" s="5">
        <f t="shared" si="74"/>
        <v>1.9921771122113046</v>
      </c>
      <c r="L218">
        <v>3.26</v>
      </c>
      <c r="M218">
        <v>3.58</v>
      </c>
      <c r="N218">
        <v>2.2400000000000002</v>
      </c>
      <c r="O218" s="5">
        <f t="shared" si="75"/>
        <v>3.3659716679968077</v>
      </c>
      <c r="P218" s="5">
        <f t="shared" si="76"/>
        <v>3.6963737949167399</v>
      </c>
      <c r="Q218" s="5">
        <f t="shared" si="77"/>
        <v>2.3128148884395245</v>
      </c>
      <c r="R218" s="6">
        <f t="shared" si="78"/>
        <v>0.29709103303151996</v>
      </c>
      <c r="S218" s="6">
        <f t="shared" si="79"/>
        <v>0.27053540996725001</v>
      </c>
      <c r="T218" s="6">
        <f t="shared" si="80"/>
        <v>0.43237355700122992</v>
      </c>
      <c r="U218">
        <f t="shared" si="81"/>
        <v>0.59963937850866256</v>
      </c>
      <c r="V218">
        <f t="shared" si="82"/>
        <v>1.027703358746177</v>
      </c>
      <c r="W218">
        <f t="shared" si="83"/>
        <v>1.1243980197692431</v>
      </c>
      <c r="X218" t="s">
        <v>338</v>
      </c>
      <c r="Y218" t="s">
        <v>391</v>
      </c>
      <c r="Z218" t="s">
        <v>145</v>
      </c>
      <c r="AA218" s="8" t="s">
        <v>306</v>
      </c>
      <c r="AB218" s="32" t="s">
        <v>309</v>
      </c>
      <c r="AC218" t="s">
        <v>432</v>
      </c>
      <c r="AD218" s="8" t="s">
        <v>309</v>
      </c>
    </row>
    <row r="219" spans="1:30" x14ac:dyDescent="0.25">
      <c r="A219" s="9">
        <v>0.34388899996901817</v>
      </c>
      <c r="B219" s="9">
        <v>0.32468974445230131</v>
      </c>
      <c r="C219" s="9">
        <v>0.31161308606754662</v>
      </c>
      <c r="D219" s="3">
        <f t="shared" si="69"/>
        <v>2.9079150542474244</v>
      </c>
      <c r="E219" s="4">
        <f t="shared" si="70"/>
        <v>3.07986321430274</v>
      </c>
      <c r="F219" s="13">
        <f t="shared" si="71"/>
        <v>3.2091078478752832</v>
      </c>
      <c r="G219" s="12">
        <v>3.2486640795246213E-2</v>
      </c>
      <c r="H219" s="7">
        <f t="shared" si="84"/>
        <v>1.0324866407952462</v>
      </c>
      <c r="I219" s="5">
        <f t="shared" si="72"/>
        <v>2.8164190599189523</v>
      </c>
      <c r="J219" s="5">
        <f t="shared" si="73"/>
        <v>2.9829569629400288</v>
      </c>
      <c r="K219" s="5">
        <f t="shared" si="74"/>
        <v>3.1081349831350367</v>
      </c>
      <c r="L219">
        <v>2.59</v>
      </c>
      <c r="M219">
        <v>3.37</v>
      </c>
      <c r="N219">
        <v>2.86</v>
      </c>
      <c r="O219" s="5">
        <f t="shared" si="75"/>
        <v>2.6741403996596875</v>
      </c>
      <c r="P219" s="5">
        <f t="shared" si="76"/>
        <v>3.4794799794799798</v>
      </c>
      <c r="Q219" s="5">
        <f t="shared" si="77"/>
        <v>2.9529117926744042</v>
      </c>
      <c r="R219" s="6">
        <f t="shared" si="78"/>
        <v>0.37395194363289996</v>
      </c>
      <c r="S219" s="6">
        <f t="shared" si="79"/>
        <v>0.28739926825199136</v>
      </c>
      <c r="T219" s="6">
        <f t="shared" si="80"/>
        <v>0.33864878811510868</v>
      </c>
      <c r="U219">
        <f t="shared" si="81"/>
        <v>0.91960746781572056</v>
      </c>
      <c r="V219">
        <f t="shared" si="82"/>
        <v>1.1297514653642533</v>
      </c>
      <c r="W219">
        <f t="shared" si="83"/>
        <v>0.92016595660052247</v>
      </c>
      <c r="X219" t="s">
        <v>28</v>
      </c>
      <c r="Y219" t="s">
        <v>392</v>
      </c>
      <c r="Z219" t="s">
        <v>145</v>
      </c>
      <c r="AA219" s="8" t="s">
        <v>306</v>
      </c>
      <c r="AB219" s="32" t="s">
        <v>309</v>
      </c>
      <c r="AC219" t="s">
        <v>432</v>
      </c>
      <c r="AD219" s="8" t="s">
        <v>326</v>
      </c>
    </row>
    <row r="220" spans="1:30" x14ac:dyDescent="0.25">
      <c r="A220" s="9">
        <v>0.37923784401627852</v>
      </c>
      <c r="B220" s="9">
        <v>0.27642289677208537</v>
      </c>
      <c r="C220" s="9">
        <v>0.32046091796142284</v>
      </c>
      <c r="D220" s="3">
        <f t="shared" si="69"/>
        <v>2.6368676432963682</v>
      </c>
      <c r="E220" s="4">
        <f t="shared" si="70"/>
        <v>3.617645324166161</v>
      </c>
      <c r="F220" s="13">
        <f t="shared" si="71"/>
        <v>3.120505322026133</v>
      </c>
      <c r="G220" s="12">
        <v>3.3775692030729498E-2</v>
      </c>
      <c r="H220" s="7">
        <f t="shared" si="84"/>
        <v>1.0337756920307295</v>
      </c>
      <c r="I220" s="5">
        <f t="shared" si="72"/>
        <v>2.5507154633482965</v>
      </c>
      <c r="J220" s="5">
        <f t="shared" si="73"/>
        <v>3.4994490120576609</v>
      </c>
      <c r="K220" s="5">
        <f t="shared" si="74"/>
        <v>3.0185516510803918</v>
      </c>
      <c r="L220">
        <v>3.07</v>
      </c>
      <c r="M220">
        <v>3.61</v>
      </c>
      <c r="N220">
        <v>2.3199999999999998</v>
      </c>
      <c r="O220" s="5">
        <f t="shared" si="75"/>
        <v>3.1736913745343394</v>
      </c>
      <c r="P220" s="5">
        <f t="shared" si="76"/>
        <v>3.7319302482309333</v>
      </c>
      <c r="Q220" s="5">
        <f t="shared" si="77"/>
        <v>2.3983596055112923</v>
      </c>
      <c r="R220" s="6">
        <f t="shared" si="78"/>
        <v>0.31509049935478534</v>
      </c>
      <c r="S220" s="6">
        <f t="shared" si="79"/>
        <v>0.26795784848177034</v>
      </c>
      <c r="T220" s="6">
        <f t="shared" si="80"/>
        <v>0.41695165216344438</v>
      </c>
      <c r="U220">
        <f t="shared" si="81"/>
        <v>1.2035838744514624</v>
      </c>
      <c r="V220">
        <f t="shared" si="82"/>
        <v>1.0315909697673622</v>
      </c>
      <c r="W220">
        <f t="shared" si="83"/>
        <v>0.76858052078374461</v>
      </c>
      <c r="X220" t="s">
        <v>393</v>
      </c>
      <c r="Y220" t="s">
        <v>181</v>
      </c>
      <c r="Z220" t="s">
        <v>145</v>
      </c>
      <c r="AA220" s="8" t="s">
        <v>306</v>
      </c>
      <c r="AB220" s="32" t="s">
        <v>309</v>
      </c>
      <c r="AC220" t="s">
        <v>432</v>
      </c>
      <c r="AD220" s="8" t="s">
        <v>309</v>
      </c>
    </row>
    <row r="221" spans="1:30" x14ac:dyDescent="0.25">
      <c r="A221" s="9">
        <v>0.51709786123915835</v>
      </c>
      <c r="B221" s="9">
        <v>0.24798121918442936</v>
      </c>
      <c r="C221" s="9">
        <v>0.22286464541810941</v>
      </c>
      <c r="D221" s="3">
        <f t="shared" si="69"/>
        <v>1.9338699208765415</v>
      </c>
      <c r="E221" s="4">
        <f t="shared" si="70"/>
        <v>4.0325634468966651</v>
      </c>
      <c r="F221" s="13">
        <f t="shared" si="71"/>
        <v>4.4870284298522591</v>
      </c>
      <c r="G221" s="12">
        <v>3.6697886738565222E-2</v>
      </c>
      <c r="H221" s="7">
        <f t="shared" si="84"/>
        <v>1.0366978867385652</v>
      </c>
      <c r="I221" s="5">
        <f t="shared" si="72"/>
        <v>1.8654131985939173</v>
      </c>
      <c r="J221" s="5">
        <f t="shared" si="73"/>
        <v>3.8898154404298482</v>
      </c>
      <c r="K221" s="5">
        <f t="shared" si="74"/>
        <v>4.3281928971306947</v>
      </c>
      <c r="L221">
        <v>1.86</v>
      </c>
      <c r="M221">
        <v>3.91</v>
      </c>
      <c r="N221">
        <v>4.1100000000000003</v>
      </c>
      <c r="O221" s="5">
        <f t="shared" si="75"/>
        <v>1.9282580693337315</v>
      </c>
      <c r="P221" s="5">
        <f t="shared" si="76"/>
        <v>4.0534887371477906</v>
      </c>
      <c r="Q221" s="5">
        <f t="shared" si="77"/>
        <v>4.2608283144955035</v>
      </c>
      <c r="R221" s="6">
        <f t="shared" si="78"/>
        <v>0.5186027824302214</v>
      </c>
      <c r="S221" s="6">
        <f t="shared" si="79"/>
        <v>0.24670106785683169</v>
      </c>
      <c r="T221" s="6">
        <f t="shared" si="80"/>
        <v>0.23469614971294692</v>
      </c>
      <c r="U221">
        <f t="shared" si="81"/>
        <v>0.99709812356962124</v>
      </c>
      <c r="V221">
        <f t="shared" si="82"/>
        <v>1.005189078988262</v>
      </c>
      <c r="W221">
        <f t="shared" si="83"/>
        <v>0.94958799149748119</v>
      </c>
      <c r="X221" t="s">
        <v>394</v>
      </c>
      <c r="Y221" t="s">
        <v>185</v>
      </c>
      <c r="Z221" t="s">
        <v>145</v>
      </c>
      <c r="AA221" s="8" t="s">
        <v>303</v>
      </c>
      <c r="AB221" s="32" t="s">
        <v>304</v>
      </c>
      <c r="AC221" t="s">
        <v>432</v>
      </c>
      <c r="AD221" s="8" t="s">
        <v>309</v>
      </c>
    </row>
    <row r="222" spans="1:30" x14ac:dyDescent="0.25">
      <c r="A222" s="9">
        <v>0.47416835493698151</v>
      </c>
      <c r="B222" s="9">
        <v>0.38333777265434915</v>
      </c>
      <c r="C222" s="9">
        <v>0.14032454069443415</v>
      </c>
      <c r="D222" s="3">
        <f t="shared" si="69"/>
        <v>2.1089555842099652</v>
      </c>
      <c r="E222" s="4">
        <f t="shared" si="70"/>
        <v>2.6086654416435175</v>
      </c>
      <c r="F222" s="13">
        <f t="shared" si="71"/>
        <v>7.1263372397388798</v>
      </c>
      <c r="G222" s="12">
        <v>3.2795893477008065E-2</v>
      </c>
      <c r="H222" s="7">
        <f t="shared" si="84"/>
        <v>1.0327958934770081</v>
      </c>
      <c r="I222" s="5">
        <f t="shared" si="72"/>
        <v>2.0419868025520129</v>
      </c>
      <c r="J222" s="5">
        <f t="shared" si="73"/>
        <v>2.5258286347955847</v>
      </c>
      <c r="K222" s="5">
        <f t="shared" si="74"/>
        <v>6.9000441275452511</v>
      </c>
      <c r="L222">
        <v>2.38</v>
      </c>
      <c r="M222">
        <v>3.23</v>
      </c>
      <c r="N222">
        <v>3.3</v>
      </c>
      <c r="O222" s="5">
        <f t="shared" si="75"/>
        <v>2.4580542264752792</v>
      </c>
      <c r="P222" s="5">
        <f t="shared" si="76"/>
        <v>3.3359307359307362</v>
      </c>
      <c r="Q222" s="5">
        <f t="shared" si="77"/>
        <v>3.4082264484741263</v>
      </c>
      <c r="R222" s="6">
        <f t="shared" si="78"/>
        <v>0.40682584998702309</v>
      </c>
      <c r="S222" s="6">
        <f t="shared" si="79"/>
        <v>0.29976641577991175</v>
      </c>
      <c r="T222" s="6">
        <f t="shared" si="80"/>
        <v>0.29340773423306515</v>
      </c>
      <c r="U222">
        <f t="shared" si="81"/>
        <v>1.1655315289136778</v>
      </c>
      <c r="V222">
        <f t="shared" si="82"/>
        <v>1.278788258040872</v>
      </c>
      <c r="W222">
        <f t="shared" si="83"/>
        <v>0.47825781096475434</v>
      </c>
      <c r="X222" t="s">
        <v>29</v>
      </c>
      <c r="Y222" t="s">
        <v>183</v>
      </c>
      <c r="Z222" t="s">
        <v>145</v>
      </c>
      <c r="AA222" s="8" t="s">
        <v>303</v>
      </c>
      <c r="AB222" s="32" t="s">
        <v>308</v>
      </c>
      <c r="AC222" t="s">
        <v>432</v>
      </c>
      <c r="AD222" s="8" t="s">
        <v>307</v>
      </c>
    </row>
    <row r="223" spans="1:30" x14ac:dyDescent="0.25">
      <c r="A223" s="9">
        <v>0.17321823930208621</v>
      </c>
      <c r="B223" s="9">
        <v>0.20259833129625543</v>
      </c>
      <c r="C223" s="9">
        <v>0.54957414063079646</v>
      </c>
      <c r="D223" s="3">
        <f t="shared" si="69"/>
        <v>5.7730641070426589</v>
      </c>
      <c r="E223" s="4">
        <f t="shared" si="70"/>
        <v>4.9358748100334564</v>
      </c>
      <c r="F223" s="13">
        <f t="shared" si="71"/>
        <v>1.8195907086388901</v>
      </c>
      <c r="G223" s="12">
        <v>3.2955478676036654E-2</v>
      </c>
      <c r="H223" s="7">
        <f t="shared" si="84"/>
        <v>1.0329554786760367</v>
      </c>
      <c r="I223" s="5">
        <f t="shared" si="72"/>
        <v>5.5888798948451592</v>
      </c>
      <c r="J223" s="5">
        <f t="shared" si="73"/>
        <v>4.778400339538238</v>
      </c>
      <c r="K223" s="5">
        <f t="shared" si="74"/>
        <v>1.7615383684988073</v>
      </c>
      <c r="L223">
        <v>3.44</v>
      </c>
      <c r="M223">
        <v>3.93</v>
      </c>
      <c r="N223">
        <v>2.0499999999999998</v>
      </c>
      <c r="O223" s="5">
        <f t="shared" si="75"/>
        <v>3.5533668466455661</v>
      </c>
      <c r="P223" s="5">
        <f t="shared" si="76"/>
        <v>4.059515031196824</v>
      </c>
      <c r="Q223" s="5">
        <f t="shared" si="77"/>
        <v>2.1175587312858748</v>
      </c>
      <c r="R223" s="6">
        <f t="shared" si="78"/>
        <v>0.28142323693485677</v>
      </c>
      <c r="S223" s="6">
        <f t="shared" si="79"/>
        <v>0.24633484352567617</v>
      </c>
      <c r="T223" s="6">
        <f t="shared" si="80"/>
        <v>0.47224191953946704</v>
      </c>
      <c r="U223">
        <f t="shared" si="81"/>
        <v>0.6155079487703512</v>
      </c>
      <c r="V223">
        <f t="shared" si="82"/>
        <v>0.82245097119254285</v>
      </c>
      <c r="W223">
        <f t="shared" si="83"/>
        <v>1.1637555199816745</v>
      </c>
      <c r="X223" t="s">
        <v>184</v>
      </c>
      <c r="Y223" t="s">
        <v>337</v>
      </c>
      <c r="Z223" t="s">
        <v>145</v>
      </c>
      <c r="AA223" s="8" t="s">
        <v>299</v>
      </c>
      <c r="AB223" s="32" t="s">
        <v>300</v>
      </c>
      <c r="AC223" t="s">
        <v>432</v>
      </c>
      <c r="AD223" s="8" t="s">
        <v>307</v>
      </c>
    </row>
    <row r="224" spans="1:30" x14ac:dyDescent="0.25">
      <c r="A224" s="9">
        <v>0.62378478336443477</v>
      </c>
      <c r="B224" s="9">
        <v>0.20534969831912556</v>
      </c>
      <c r="C224" s="9">
        <v>0.16259663608168165</v>
      </c>
      <c r="D224" s="3">
        <f t="shared" si="69"/>
        <v>1.6031170151448988</v>
      </c>
      <c r="E224" s="4">
        <f t="shared" si="70"/>
        <v>4.8697417536301462</v>
      </c>
      <c r="F224" s="13">
        <f t="shared" si="71"/>
        <v>6.1501887375925932</v>
      </c>
      <c r="G224" s="12">
        <v>3.3574923618573616E-2</v>
      </c>
      <c r="H224" s="7">
        <f t="shared" si="84"/>
        <v>1.0335749236185736</v>
      </c>
      <c r="I224" s="5">
        <f t="shared" si="72"/>
        <v>1.5510409342482332</v>
      </c>
      <c r="J224" s="5">
        <f t="shared" si="73"/>
        <v>4.7115517630604362</v>
      </c>
      <c r="K224" s="5">
        <f t="shared" si="74"/>
        <v>5.9504043655206118</v>
      </c>
      <c r="L224">
        <v>2.59</v>
      </c>
      <c r="M224">
        <v>3.4</v>
      </c>
      <c r="N224">
        <v>2.83</v>
      </c>
      <c r="O224" s="5">
        <f t="shared" si="75"/>
        <v>2.6769590521721054</v>
      </c>
      <c r="P224" s="5">
        <f t="shared" si="76"/>
        <v>3.5141547403031503</v>
      </c>
      <c r="Q224" s="5">
        <f t="shared" si="77"/>
        <v>2.9250170338405632</v>
      </c>
      <c r="R224" s="6">
        <f t="shared" si="78"/>
        <v>0.37355819813104435</v>
      </c>
      <c r="S224" s="6">
        <f t="shared" si="79"/>
        <v>0.28456345092923668</v>
      </c>
      <c r="T224" s="6">
        <f t="shared" si="80"/>
        <v>0.34187835093971902</v>
      </c>
      <c r="U224">
        <f t="shared" si="81"/>
        <v>1.6698463224346396</v>
      </c>
      <c r="V224">
        <f t="shared" si="82"/>
        <v>0.72163061576797694</v>
      </c>
      <c r="W224">
        <f t="shared" si="83"/>
        <v>0.47559793018409402</v>
      </c>
      <c r="X224" t="s">
        <v>395</v>
      </c>
      <c r="Y224" t="s">
        <v>396</v>
      </c>
      <c r="Z224" t="s">
        <v>145</v>
      </c>
      <c r="AA224" s="8" t="s">
        <v>303</v>
      </c>
      <c r="AB224" s="32" t="s">
        <v>304</v>
      </c>
      <c r="AC224" t="s">
        <v>432</v>
      </c>
      <c r="AD224" s="8" t="s">
        <v>316</v>
      </c>
    </row>
    <row r="225" spans="1:30" x14ac:dyDescent="0.25">
      <c r="A225" s="9">
        <v>0.42217765409002084</v>
      </c>
      <c r="B225" s="9">
        <v>0.31257738598361562</v>
      </c>
      <c r="C225" s="9">
        <v>0.25238029047313953</v>
      </c>
      <c r="D225" s="3">
        <f t="shared" si="69"/>
        <v>2.3686710803191167</v>
      </c>
      <c r="E225" s="4">
        <f t="shared" si="70"/>
        <v>3.1992077637133258</v>
      </c>
      <c r="F225" s="13">
        <f t="shared" si="71"/>
        <v>3.9622745426169819</v>
      </c>
      <c r="G225" s="12">
        <v>3.3165520732075793E-2</v>
      </c>
      <c r="H225" s="7">
        <f t="shared" si="84"/>
        <v>1.0331655207320758</v>
      </c>
      <c r="I225" s="5">
        <f t="shared" si="72"/>
        <v>2.2926346580369179</v>
      </c>
      <c r="J225" s="5">
        <f t="shared" si="73"/>
        <v>3.0965103843636261</v>
      </c>
      <c r="K225" s="5">
        <f t="shared" si="74"/>
        <v>3.8350820493984461</v>
      </c>
      <c r="L225">
        <v>2.15</v>
      </c>
      <c r="M225">
        <v>3.35</v>
      </c>
      <c r="N225">
        <v>3.71</v>
      </c>
      <c r="O225" s="5">
        <f t="shared" si="75"/>
        <v>2.2213058695739627</v>
      </c>
      <c r="P225" s="5">
        <f t="shared" si="76"/>
        <v>3.4611044944524538</v>
      </c>
      <c r="Q225" s="5">
        <f t="shared" si="77"/>
        <v>3.8330440819160012</v>
      </c>
      <c r="R225" s="6">
        <f t="shared" si="78"/>
        <v>0.45018563796069916</v>
      </c>
      <c r="S225" s="6">
        <f t="shared" si="79"/>
        <v>0.28892511093000095</v>
      </c>
      <c r="T225" s="6">
        <f t="shared" si="80"/>
        <v>0.2608892511093</v>
      </c>
      <c r="U225">
        <f t="shared" si="81"/>
        <v>0.93778570103312942</v>
      </c>
      <c r="V225">
        <f t="shared" si="82"/>
        <v>1.0818629954920915</v>
      </c>
      <c r="W225">
        <f t="shared" si="83"/>
        <v>0.96738477879030882</v>
      </c>
      <c r="X225" t="s">
        <v>397</v>
      </c>
      <c r="Y225" t="s">
        <v>340</v>
      </c>
      <c r="Z225" t="s">
        <v>145</v>
      </c>
      <c r="AA225" s="8" t="s">
        <v>306</v>
      </c>
      <c r="AB225" s="32" t="s">
        <v>309</v>
      </c>
      <c r="AC225" t="s">
        <v>432</v>
      </c>
      <c r="AD225" s="8" t="s">
        <v>307</v>
      </c>
    </row>
    <row r="226" spans="1:30" x14ac:dyDescent="0.25">
      <c r="A226" s="9">
        <v>0.45030854297503553</v>
      </c>
      <c r="B226" s="9">
        <v>0.32926943834303579</v>
      </c>
      <c r="C226" s="9">
        <v>0.21241434169648704</v>
      </c>
      <c r="D226" s="3">
        <f t="shared" si="69"/>
        <v>2.2206995971991557</v>
      </c>
      <c r="E226" s="4">
        <f t="shared" si="70"/>
        <v>3.0370264699701379</v>
      </c>
      <c r="F226" s="13">
        <f t="shared" si="71"/>
        <v>4.7077800491874147</v>
      </c>
      <c r="G226" s="12">
        <v>3.3512206927375221E-2</v>
      </c>
      <c r="H226" s="7">
        <f t="shared" si="84"/>
        <v>1.0335122069273752</v>
      </c>
      <c r="I226" s="5">
        <f t="shared" si="72"/>
        <v>2.148692180231988</v>
      </c>
      <c r="J226" s="5">
        <f t="shared" si="73"/>
        <v>2.9385492010773602</v>
      </c>
      <c r="K226" s="5">
        <f t="shared" si="74"/>
        <v>4.5551276681904058</v>
      </c>
      <c r="L226">
        <v>3.04</v>
      </c>
      <c r="M226">
        <v>3.03</v>
      </c>
      <c r="N226">
        <v>2.67</v>
      </c>
      <c r="O226" s="5">
        <f t="shared" si="75"/>
        <v>3.1418771090592208</v>
      </c>
      <c r="P226" s="5">
        <f t="shared" si="76"/>
        <v>3.1315419869899466</v>
      </c>
      <c r="Q226" s="5">
        <f t="shared" si="77"/>
        <v>2.7594775924960917</v>
      </c>
      <c r="R226" s="6">
        <f t="shared" si="78"/>
        <v>0.31828106742832862</v>
      </c>
      <c r="S226" s="6">
        <f t="shared" si="79"/>
        <v>0.31933149999409871</v>
      </c>
      <c r="T226" s="6">
        <f t="shared" si="80"/>
        <v>0.36238743257757267</v>
      </c>
      <c r="U226">
        <f t="shared" si="81"/>
        <v>1.4148141031870745</v>
      </c>
      <c r="V226">
        <f t="shared" si="82"/>
        <v>1.0311210712038141</v>
      </c>
      <c r="W226">
        <f t="shared" si="83"/>
        <v>0.58615261623626425</v>
      </c>
      <c r="X226" t="s">
        <v>398</v>
      </c>
      <c r="Y226" t="s">
        <v>399</v>
      </c>
      <c r="Z226" t="s">
        <v>145</v>
      </c>
      <c r="AA226" s="8" t="s">
        <v>306</v>
      </c>
      <c r="AB226" s="32" t="s">
        <v>309</v>
      </c>
      <c r="AC226" t="s">
        <v>432</v>
      </c>
      <c r="AD226" s="8" t="s">
        <v>307</v>
      </c>
    </row>
    <row r="227" spans="1:30" x14ac:dyDescent="0.25">
      <c r="A227" s="9">
        <v>0.31684530726771831</v>
      </c>
      <c r="B227" s="9">
        <v>0.24281076726977072</v>
      </c>
      <c r="C227" s="9">
        <v>0.4023989223500673</v>
      </c>
      <c r="D227" s="3">
        <f t="shared" si="69"/>
        <v>3.1561142837285274</v>
      </c>
      <c r="E227" s="4">
        <f t="shared" si="70"/>
        <v>4.1184335078887475</v>
      </c>
      <c r="F227" s="13">
        <f t="shared" si="71"/>
        <v>2.485096118448471</v>
      </c>
      <c r="G227" s="12">
        <v>3.2633248870263198E-2</v>
      </c>
      <c r="H227" s="7">
        <f t="shared" si="84"/>
        <v>1.0326332488702632</v>
      </c>
      <c r="I227" s="5">
        <f t="shared" si="72"/>
        <v>3.0563748428412767</v>
      </c>
      <c r="J227" s="5">
        <f t="shared" si="73"/>
        <v>3.9882828800975152</v>
      </c>
      <c r="K227" s="5">
        <f t="shared" si="74"/>
        <v>2.4065621760361222</v>
      </c>
      <c r="L227">
        <v>2.2599999999999998</v>
      </c>
      <c r="M227">
        <v>3.45</v>
      </c>
      <c r="N227">
        <v>3.33</v>
      </c>
      <c r="O227" s="5">
        <f t="shared" si="75"/>
        <v>2.3337511424467947</v>
      </c>
      <c r="P227" s="5">
        <f t="shared" si="76"/>
        <v>3.5625847086024081</v>
      </c>
      <c r="Q227" s="5">
        <f t="shared" si="77"/>
        <v>3.4386687187379765</v>
      </c>
      <c r="R227" s="6">
        <f t="shared" si="78"/>
        <v>0.42849470186078259</v>
      </c>
      <c r="S227" s="6">
        <f t="shared" si="79"/>
        <v>0.28069508005952709</v>
      </c>
      <c r="T227" s="6">
        <f t="shared" si="80"/>
        <v>0.29081021807969026</v>
      </c>
      <c r="U227">
        <f t="shared" si="81"/>
        <v>0.7394380978149433</v>
      </c>
      <c r="V227">
        <f t="shared" si="82"/>
        <v>0.86503392655930322</v>
      </c>
      <c r="W227">
        <f t="shared" si="83"/>
        <v>1.3837165867390484</v>
      </c>
      <c r="X227" t="s">
        <v>400</v>
      </c>
      <c r="Y227" t="s">
        <v>345</v>
      </c>
      <c r="Z227" t="s">
        <v>145</v>
      </c>
      <c r="AA227" s="8" t="s">
        <v>299</v>
      </c>
      <c r="AB227" s="32" t="s">
        <v>300</v>
      </c>
      <c r="AC227" t="s">
        <v>432</v>
      </c>
      <c r="AD227" s="8" t="s">
        <v>309</v>
      </c>
    </row>
    <row r="228" spans="1:30" x14ac:dyDescent="0.25">
      <c r="A228" s="9">
        <v>0.49154520898012505</v>
      </c>
      <c r="B228" s="9">
        <v>0.20447319913526696</v>
      </c>
      <c r="C228" s="9">
        <v>0.28237613908982812</v>
      </c>
      <c r="D228" s="3">
        <f t="shared" si="69"/>
        <v>2.0344008683857067</v>
      </c>
      <c r="E228" s="4">
        <f t="shared" si="70"/>
        <v>4.8906164926703237</v>
      </c>
      <c r="F228" s="13">
        <f t="shared" si="71"/>
        <v>3.5413757098006249</v>
      </c>
      <c r="G228" s="12">
        <v>6.0308428729481278E-2</v>
      </c>
      <c r="H228" s="7">
        <f t="shared" si="84"/>
        <v>1.0603084287294813</v>
      </c>
      <c r="I228" s="5">
        <f t="shared" si="72"/>
        <v>1.9186878206970734</v>
      </c>
      <c r="J228" s="5">
        <f t="shared" si="73"/>
        <v>4.6124470580041734</v>
      </c>
      <c r="K228" s="5">
        <f t="shared" si="74"/>
        <v>3.3399486544156707</v>
      </c>
      <c r="L228">
        <v>3.15</v>
      </c>
      <c r="M228">
        <v>3.42</v>
      </c>
      <c r="N228">
        <v>2.2200000000000002</v>
      </c>
      <c r="O228" s="5">
        <f t="shared" si="75"/>
        <v>3.3399715504978658</v>
      </c>
      <c r="P228" s="5">
        <f t="shared" si="76"/>
        <v>3.6262548262548258</v>
      </c>
      <c r="Q228" s="5">
        <f t="shared" si="77"/>
        <v>2.3538847117794486</v>
      </c>
      <c r="R228" s="6">
        <f t="shared" si="78"/>
        <v>0.29940374787052815</v>
      </c>
      <c r="S228" s="6">
        <f t="shared" si="79"/>
        <v>0.27576660988074964</v>
      </c>
      <c r="T228" s="6">
        <f t="shared" si="80"/>
        <v>0.42482964224872233</v>
      </c>
      <c r="U228">
        <f t="shared" si="81"/>
        <v>1.6417470137771457</v>
      </c>
      <c r="V228">
        <f t="shared" si="82"/>
        <v>0.74147192520402594</v>
      </c>
      <c r="W228">
        <f t="shared" si="83"/>
        <v>0.66468087677485355</v>
      </c>
      <c r="X228" t="s">
        <v>401</v>
      </c>
      <c r="Y228" t="s">
        <v>402</v>
      </c>
      <c r="Z228" t="s">
        <v>146</v>
      </c>
      <c r="AA228" s="8" t="s">
        <v>306</v>
      </c>
      <c r="AB228" s="32" t="s">
        <v>317</v>
      </c>
      <c r="AC228" t="s">
        <v>432</v>
      </c>
      <c r="AD228" s="8" t="s">
        <v>326</v>
      </c>
    </row>
    <row r="229" spans="1:30" x14ac:dyDescent="0.25">
      <c r="A229" s="9">
        <v>0.85781635936237144</v>
      </c>
      <c r="B229" s="9">
        <v>0.12624871778709251</v>
      </c>
      <c r="C229" s="9">
        <v>1.0240737115575058E-2</v>
      </c>
      <c r="D229" s="3">
        <f t="shared" si="69"/>
        <v>1.1657506750551085</v>
      </c>
      <c r="E229" s="4">
        <f t="shared" si="70"/>
        <v>7.9208725247127898</v>
      </c>
      <c r="F229" s="13">
        <f t="shared" si="71"/>
        <v>97.649220824066248</v>
      </c>
      <c r="G229" s="12">
        <v>7.0509338339613592E-2</v>
      </c>
      <c r="H229" s="7">
        <f t="shared" si="84"/>
        <v>1.0705093383396136</v>
      </c>
      <c r="I229" s="5">
        <f t="shared" si="72"/>
        <v>1.0889682446518558</v>
      </c>
      <c r="J229" s="5">
        <f t="shared" si="73"/>
        <v>7.3991624743771585</v>
      </c>
      <c r="K229" s="5">
        <f t="shared" si="74"/>
        <v>91.217532932055121</v>
      </c>
      <c r="L229">
        <v>1.45</v>
      </c>
      <c r="M229">
        <v>4.6100000000000003</v>
      </c>
      <c r="N229">
        <v>6.1</v>
      </c>
      <c r="O229" s="5">
        <f t="shared" si="75"/>
        <v>1.5522385405924397</v>
      </c>
      <c r="P229" s="5">
        <f t="shared" si="76"/>
        <v>4.9350480497456193</v>
      </c>
      <c r="Q229" s="5">
        <f t="shared" si="77"/>
        <v>6.5301069638716429</v>
      </c>
      <c r="R229" s="6">
        <f t="shared" si="78"/>
        <v>0.64423087937137036</v>
      </c>
      <c r="S229" s="6">
        <f t="shared" si="79"/>
        <v>0.20263227225346789</v>
      </c>
      <c r="T229" s="6">
        <f t="shared" si="80"/>
        <v>0.15313684837516181</v>
      </c>
      <c r="U229">
        <f t="shared" si="81"/>
        <v>1.331535613752967</v>
      </c>
      <c r="V229">
        <f t="shared" si="82"/>
        <v>0.623043488498076</v>
      </c>
      <c r="W229">
        <f t="shared" si="83"/>
        <v>6.6873108753595478E-2</v>
      </c>
      <c r="X229" t="s">
        <v>403</v>
      </c>
      <c r="Y229" t="s">
        <v>404</v>
      </c>
      <c r="Z229" t="s">
        <v>146</v>
      </c>
      <c r="AA229" s="8" t="s">
        <v>303</v>
      </c>
      <c r="AB229" s="32" t="s">
        <v>316</v>
      </c>
      <c r="AC229" t="s">
        <v>432</v>
      </c>
      <c r="AD229" s="8" t="s">
        <v>319</v>
      </c>
    </row>
    <row r="230" spans="1:30" x14ac:dyDescent="0.25">
      <c r="A230" s="9">
        <v>0.78826084140811437</v>
      </c>
      <c r="B230" s="9">
        <v>0.15315755306122081</v>
      </c>
      <c r="C230" s="9">
        <v>5.4011685382018094E-2</v>
      </c>
      <c r="D230" s="3">
        <f t="shared" si="69"/>
        <v>1.2686155996454729</v>
      </c>
      <c r="E230" s="4">
        <f t="shared" si="70"/>
        <v>6.5292241878549442</v>
      </c>
      <c r="F230" s="13">
        <f t="shared" si="71"/>
        <v>18.514512052847849</v>
      </c>
      <c r="G230" s="12">
        <v>2.6961386242823515E-2</v>
      </c>
      <c r="H230" s="7">
        <f t="shared" si="84"/>
        <v>1.0269613862428235</v>
      </c>
      <c r="I230" s="5">
        <f t="shared" si="72"/>
        <v>1.2353099314539471</v>
      </c>
      <c r="J230" s="5">
        <f t="shared" si="73"/>
        <v>6.357808847850019</v>
      </c>
      <c r="K230" s="5">
        <f t="shared" si="74"/>
        <v>18.028440310286523</v>
      </c>
      <c r="L230">
        <v>1.43</v>
      </c>
      <c r="M230">
        <v>4.8099999999999996</v>
      </c>
      <c r="N230">
        <v>8.35</v>
      </c>
      <c r="O230" s="5">
        <f t="shared" si="75"/>
        <v>1.4685547823272376</v>
      </c>
      <c r="P230" s="5">
        <f t="shared" si="76"/>
        <v>4.9396842678279809</v>
      </c>
      <c r="Q230" s="5">
        <f t="shared" si="77"/>
        <v>8.575127575127576</v>
      </c>
      <c r="R230" s="6">
        <f t="shared" si="78"/>
        <v>0.68094157060677518</v>
      </c>
      <c r="S230" s="6">
        <f t="shared" si="79"/>
        <v>0.20244208855877099</v>
      </c>
      <c r="T230" s="6">
        <f t="shared" si="80"/>
        <v>0.11661634083445371</v>
      </c>
      <c r="U230">
        <f t="shared" si="81"/>
        <v>1.1576042283711787</v>
      </c>
      <c r="V230">
        <f t="shared" si="82"/>
        <v>0.7565499553555417</v>
      </c>
      <c r="W230">
        <f t="shared" si="83"/>
        <v>0.46315709269845839</v>
      </c>
      <c r="X230" t="s">
        <v>32</v>
      </c>
      <c r="Y230" t="s">
        <v>88</v>
      </c>
      <c r="Z230" t="s">
        <v>147</v>
      </c>
      <c r="AA230" s="8" t="s">
        <v>303</v>
      </c>
      <c r="AB230" s="32" t="s">
        <v>316</v>
      </c>
      <c r="AC230" t="s">
        <v>432</v>
      </c>
      <c r="AD230" s="8" t="s">
        <v>300</v>
      </c>
    </row>
    <row r="231" spans="1:30" x14ac:dyDescent="0.25">
      <c r="A231" s="9">
        <v>8.4694905464164374E-2</v>
      </c>
      <c r="B231" s="9">
        <v>0.2038864147477516</v>
      </c>
      <c r="C231" s="9">
        <v>0.60406339686348764</v>
      </c>
      <c r="D231" s="3">
        <f t="shared" ref="D231:D294" si="85">(100%/A231)</f>
        <v>11.807085615357517</v>
      </c>
      <c r="E231" s="4">
        <f t="shared" ref="E231:E294" si="86">(100%/B231)</f>
        <v>4.9046916698064491</v>
      </c>
      <c r="F231" s="13">
        <f t="shared" ref="F231:F294" si="87">(100%/C231)</f>
        <v>1.6554553796710019</v>
      </c>
      <c r="G231" s="12">
        <v>2.4682231781414821E-2</v>
      </c>
      <c r="H231" s="7">
        <f t="shared" si="84"/>
        <v>1.0246822317814148</v>
      </c>
      <c r="I231" s="5">
        <f t="shared" ref="I231:I294" si="88">D231/H231</f>
        <v>11.522680153076182</v>
      </c>
      <c r="J231" s="5">
        <f t="shared" ref="J231:J294" si="89">E231/H231</f>
        <v>4.7865489589681083</v>
      </c>
      <c r="K231" s="5">
        <f t="shared" ref="K231:K294" si="90">F231/H231</f>
        <v>1.6155792774829179</v>
      </c>
      <c r="L231">
        <v>9.0500000000000007</v>
      </c>
      <c r="M231">
        <v>5.59</v>
      </c>
      <c r="N231">
        <v>1.36</v>
      </c>
      <c r="O231" s="5">
        <f t="shared" ref="O231:O294" si="91">(L231*H231)</f>
        <v>9.2733741976218056</v>
      </c>
      <c r="P231" s="5">
        <f t="shared" ref="P231:P294" si="92">(M231*H231)</f>
        <v>5.7279736756581086</v>
      </c>
      <c r="Q231" s="5">
        <f t="shared" ref="Q231:Q294" si="93">(N231*H231)</f>
        <v>1.3935678352227243</v>
      </c>
      <c r="R231" s="6">
        <f t="shared" ref="R231:R294" si="94">(1/O231)</f>
        <v>0.10783561395122544</v>
      </c>
      <c r="S231" s="6">
        <f t="shared" ref="S231:S294" si="95">(1/P231)</f>
        <v>0.17458180791745803</v>
      </c>
      <c r="T231" s="6">
        <f t="shared" ref="T231:T294" si="96">(1/Q231)</f>
        <v>0.71758257813131643</v>
      </c>
      <c r="U231">
        <f t="shared" ref="U231:U294" si="97">(L231/I231)</f>
        <v>0.78540755100139992</v>
      </c>
      <c r="V231">
        <f t="shared" ref="V231:V294" si="98">(M231/J231)</f>
        <v>1.1678560164994323</v>
      </c>
      <c r="W231">
        <f t="shared" ref="W231:W294" si="99">(N231/K231)</f>
        <v>0.8418033203043358</v>
      </c>
      <c r="X231" t="s">
        <v>86</v>
      </c>
      <c r="Y231" t="s">
        <v>94</v>
      </c>
      <c r="Z231" t="s">
        <v>147</v>
      </c>
      <c r="AA231" s="8" t="s">
        <v>299</v>
      </c>
      <c r="AB231" s="32" t="s">
        <v>314</v>
      </c>
      <c r="AC231" t="s">
        <v>432</v>
      </c>
      <c r="AD231" s="8" t="s">
        <v>305</v>
      </c>
    </row>
    <row r="232" spans="1:30" x14ac:dyDescent="0.25">
      <c r="A232" s="9">
        <v>0.51219678192224072</v>
      </c>
      <c r="B232" s="9">
        <v>0.28610119278039498</v>
      </c>
      <c r="C232" s="9">
        <v>0.19397617999521238</v>
      </c>
      <c r="D232" s="3">
        <f t="shared" si="85"/>
        <v>1.9523746249382239</v>
      </c>
      <c r="E232" s="4">
        <f t="shared" si="86"/>
        <v>3.4952667980226777</v>
      </c>
      <c r="F232" s="13">
        <f t="shared" si="87"/>
        <v>5.1552721577705132</v>
      </c>
      <c r="G232" s="12">
        <v>3.8202839629939422E-2</v>
      </c>
      <c r="H232" s="7">
        <f t="shared" si="84"/>
        <v>1.0382028396299394</v>
      </c>
      <c r="I232" s="5">
        <f t="shared" si="88"/>
        <v>1.8805329271052031</v>
      </c>
      <c r="J232" s="5">
        <f t="shared" si="89"/>
        <v>3.3666511635323042</v>
      </c>
      <c r="K232" s="5">
        <f t="shared" si="90"/>
        <v>4.9655731625701156</v>
      </c>
      <c r="L232">
        <v>2.19</v>
      </c>
      <c r="M232">
        <v>3.3</v>
      </c>
      <c r="N232">
        <v>3.59</v>
      </c>
      <c r="O232" s="5">
        <f t="shared" si="91"/>
        <v>2.2736642187895675</v>
      </c>
      <c r="P232" s="5">
        <f t="shared" si="92"/>
        <v>3.4260693707787997</v>
      </c>
      <c r="Q232" s="5">
        <f t="shared" si="93"/>
        <v>3.7271481942714826</v>
      </c>
      <c r="R232" s="6">
        <f t="shared" si="94"/>
        <v>0.439818681991825</v>
      </c>
      <c r="S232" s="6">
        <f t="shared" si="95"/>
        <v>0.29187967077639299</v>
      </c>
      <c r="T232" s="6">
        <f t="shared" si="96"/>
        <v>0.26830164723178185</v>
      </c>
      <c r="U232">
        <f t="shared" si="97"/>
        <v>1.1645634960357618</v>
      </c>
      <c r="V232">
        <f t="shared" si="98"/>
        <v>0.98020253352819198</v>
      </c>
      <c r="W232">
        <f t="shared" si="99"/>
        <v>0.72297796900083589</v>
      </c>
      <c r="X232" t="s">
        <v>38</v>
      </c>
      <c r="Y232" t="s">
        <v>18</v>
      </c>
      <c r="Z232" t="s">
        <v>148</v>
      </c>
      <c r="AA232" s="8" t="s">
        <v>306</v>
      </c>
      <c r="AB232" s="32" t="s">
        <v>309</v>
      </c>
      <c r="AC232" t="s">
        <v>432</v>
      </c>
      <c r="AD232" s="8" t="s">
        <v>307</v>
      </c>
    </row>
    <row r="233" spans="1:30" x14ac:dyDescent="0.25">
      <c r="A233" s="9">
        <v>0.33236993761214878</v>
      </c>
      <c r="B233" s="9">
        <v>0.47047652203826856</v>
      </c>
      <c r="C233" s="9">
        <v>0.19358160450753589</v>
      </c>
      <c r="D233" s="3">
        <f t="shared" si="85"/>
        <v>3.0086956936728924</v>
      </c>
      <c r="E233" s="4">
        <f t="shared" si="86"/>
        <v>2.1255045749523287</v>
      </c>
      <c r="F233" s="13">
        <f t="shared" si="87"/>
        <v>5.1657800984962456</v>
      </c>
      <c r="G233" s="12">
        <v>4.2326633768700939E-2</v>
      </c>
      <c r="H233" s="7">
        <f t="shared" si="84"/>
        <v>1.0423266337687009</v>
      </c>
      <c r="I233" s="5">
        <f t="shared" si="88"/>
        <v>2.8865190586126204</v>
      </c>
      <c r="J233" s="5">
        <f t="shared" si="89"/>
        <v>2.0391924240362376</v>
      </c>
      <c r="K233" s="5">
        <f t="shared" si="90"/>
        <v>4.9560089238231688</v>
      </c>
      <c r="L233">
        <v>1.84</v>
      </c>
      <c r="M233">
        <v>3.11</v>
      </c>
      <c r="N233">
        <v>5.64</v>
      </c>
      <c r="O233" s="5">
        <f t="shared" si="91"/>
        <v>1.9178810061344098</v>
      </c>
      <c r="P233" s="5">
        <f t="shared" si="92"/>
        <v>3.2416358310206599</v>
      </c>
      <c r="Q233" s="5">
        <f t="shared" si="93"/>
        <v>5.8787222144554727</v>
      </c>
      <c r="R233" s="6">
        <f t="shared" si="94"/>
        <v>0.52140878229747567</v>
      </c>
      <c r="S233" s="6">
        <f t="shared" si="95"/>
        <v>0.30848622489625571</v>
      </c>
      <c r="T233" s="6">
        <f t="shared" si="96"/>
        <v>0.17010499280626867</v>
      </c>
      <c r="U233">
        <f t="shared" si="97"/>
        <v>0.63744599035641902</v>
      </c>
      <c r="V233">
        <f t="shared" si="98"/>
        <v>1.5251135514932324</v>
      </c>
      <c r="W233">
        <f t="shared" si="99"/>
        <v>1.138012478728385</v>
      </c>
      <c r="X233" t="s">
        <v>19</v>
      </c>
      <c r="Y233" t="s">
        <v>17</v>
      </c>
      <c r="Z233" t="s">
        <v>148</v>
      </c>
      <c r="AA233" s="8" t="s">
        <v>303</v>
      </c>
      <c r="AB233" s="32" t="s">
        <v>308</v>
      </c>
      <c r="AC233" t="s">
        <v>432</v>
      </c>
      <c r="AD233" s="8" t="s">
        <v>304</v>
      </c>
    </row>
    <row r="234" spans="1:30" x14ac:dyDescent="0.25">
      <c r="A234" s="9">
        <v>0.34743537562141119</v>
      </c>
      <c r="B234" s="9">
        <v>0.32966533662898717</v>
      </c>
      <c r="C234" s="9">
        <v>0.30440766402260316</v>
      </c>
      <c r="D234" s="3">
        <f t="shared" si="85"/>
        <v>2.8782331051103642</v>
      </c>
      <c r="E234" s="4">
        <f t="shared" si="86"/>
        <v>3.0333792755573286</v>
      </c>
      <c r="F234" s="13">
        <f t="shared" si="87"/>
        <v>3.285068407232175</v>
      </c>
      <c r="G234" s="12">
        <v>3.8132776688405867E-2</v>
      </c>
      <c r="H234" s="7">
        <f t="shared" si="84"/>
        <v>1.0381327766884059</v>
      </c>
      <c r="I234" s="5">
        <f t="shared" si="88"/>
        <v>2.7725096150916175</v>
      </c>
      <c r="J234" s="5">
        <f t="shared" si="89"/>
        <v>2.9219569439216282</v>
      </c>
      <c r="K234" s="5">
        <f t="shared" si="90"/>
        <v>3.1644010101592079</v>
      </c>
      <c r="L234">
        <v>2.38</v>
      </c>
      <c r="M234">
        <v>3.04</v>
      </c>
      <c r="N234">
        <v>3.46</v>
      </c>
      <c r="O234" s="5">
        <f t="shared" si="91"/>
        <v>2.4707560085184057</v>
      </c>
      <c r="P234" s="5">
        <f t="shared" si="92"/>
        <v>3.155923641132754</v>
      </c>
      <c r="Q234" s="5">
        <f t="shared" si="93"/>
        <v>3.5919394073418842</v>
      </c>
      <c r="R234" s="6">
        <f t="shared" si="94"/>
        <v>0.4047344199719875</v>
      </c>
      <c r="S234" s="6">
        <f t="shared" si="95"/>
        <v>0.31686444721491125</v>
      </c>
      <c r="T234" s="6">
        <f t="shared" si="96"/>
        <v>0.27840113281310125</v>
      </c>
      <c r="U234">
        <f t="shared" si="97"/>
        <v>0.8584280418884509</v>
      </c>
      <c r="V234">
        <f t="shared" si="98"/>
        <v>1.0403986295294083</v>
      </c>
      <c r="W234">
        <f t="shared" si="99"/>
        <v>1.0934138842996766</v>
      </c>
      <c r="X234" t="s">
        <v>7</v>
      </c>
      <c r="Y234" t="s">
        <v>14</v>
      </c>
      <c r="Z234" t="s">
        <v>148</v>
      </c>
      <c r="AA234" s="8" t="s">
        <v>306</v>
      </c>
      <c r="AB234" s="32" t="s">
        <v>309</v>
      </c>
      <c r="AC234" t="s">
        <v>432</v>
      </c>
      <c r="AD234" s="8" t="s">
        <v>308</v>
      </c>
    </row>
    <row r="235" spans="1:30" x14ac:dyDescent="0.25">
      <c r="A235" s="9">
        <v>0.43453547898609679</v>
      </c>
      <c r="B235" s="9">
        <v>0.37610633236369867</v>
      </c>
      <c r="C235" s="9">
        <v>0.18474569700618446</v>
      </c>
      <c r="D235" s="3">
        <f t="shared" si="85"/>
        <v>2.3013080596624782</v>
      </c>
      <c r="E235" s="4">
        <f t="shared" si="86"/>
        <v>2.6588225561514602</v>
      </c>
      <c r="F235" s="13">
        <f t="shared" si="87"/>
        <v>5.4128459618008016</v>
      </c>
      <c r="G235" s="12">
        <v>3.9231042971985985E-2</v>
      </c>
      <c r="H235" s="7">
        <f t="shared" si="84"/>
        <v>1.039231042971986</v>
      </c>
      <c r="I235" s="5">
        <f t="shared" si="88"/>
        <v>2.2144335229644536</v>
      </c>
      <c r="J235" s="5">
        <f t="shared" si="89"/>
        <v>2.5584518227513464</v>
      </c>
      <c r="K235" s="5">
        <f t="shared" si="90"/>
        <v>5.2085106564187891</v>
      </c>
      <c r="L235">
        <v>2.14</v>
      </c>
      <c r="M235">
        <v>2.88</v>
      </c>
      <c r="N235">
        <v>4.45</v>
      </c>
      <c r="O235" s="5">
        <f t="shared" si="91"/>
        <v>2.2239544319600499</v>
      </c>
      <c r="P235" s="5">
        <f t="shared" si="92"/>
        <v>2.9929854037593193</v>
      </c>
      <c r="Q235" s="5">
        <f t="shared" si="93"/>
        <v>4.6245781412253377</v>
      </c>
      <c r="R235" s="6">
        <f t="shared" si="94"/>
        <v>0.44964950074029375</v>
      </c>
      <c r="S235" s="6">
        <f t="shared" si="95"/>
        <v>0.33411455957785718</v>
      </c>
      <c r="T235" s="6">
        <f t="shared" si="96"/>
        <v>0.21623593968184912</v>
      </c>
      <c r="U235">
        <f t="shared" si="97"/>
        <v>0.96638710433501318</v>
      </c>
      <c r="V235">
        <f t="shared" si="98"/>
        <v>1.1256807630260015</v>
      </c>
      <c r="W235">
        <f t="shared" si="99"/>
        <v>0.85437091206023996</v>
      </c>
      <c r="X235" t="s">
        <v>22</v>
      </c>
      <c r="Y235" t="s">
        <v>39</v>
      </c>
      <c r="Z235" t="s">
        <v>148</v>
      </c>
      <c r="AA235" s="8" t="s">
        <v>303</v>
      </c>
      <c r="AB235" s="32" t="s">
        <v>308</v>
      </c>
      <c r="AC235" t="s">
        <v>432</v>
      </c>
      <c r="AD235" s="8" t="s">
        <v>307</v>
      </c>
    </row>
    <row r="236" spans="1:30" x14ac:dyDescent="0.25">
      <c r="A236" s="9">
        <v>0.79244354493059588</v>
      </c>
      <c r="B236" s="9">
        <v>0.14815086563119356</v>
      </c>
      <c r="C236" s="9">
        <v>5.3932017523227474E-2</v>
      </c>
      <c r="D236" s="3">
        <f t="shared" si="85"/>
        <v>1.2619195479566716</v>
      </c>
      <c r="E236" s="4">
        <f t="shared" si="86"/>
        <v>6.7498761869498471</v>
      </c>
      <c r="F236" s="13">
        <f t="shared" si="87"/>
        <v>18.541861512399741</v>
      </c>
      <c r="G236" s="12">
        <v>4.4410926763867931E-2</v>
      </c>
      <c r="H236" s="7">
        <f t="shared" si="84"/>
        <v>1.0444109267638679</v>
      </c>
      <c r="I236" s="5">
        <f t="shared" si="88"/>
        <v>1.2082596185265499</v>
      </c>
      <c r="J236" s="5">
        <f t="shared" si="89"/>
        <v>6.4628548150721663</v>
      </c>
      <c r="K236" s="5">
        <f t="shared" si="90"/>
        <v>17.753415860797379</v>
      </c>
      <c r="L236">
        <v>1.5</v>
      </c>
      <c r="M236">
        <v>4.25</v>
      </c>
      <c r="N236">
        <v>7.02</v>
      </c>
      <c r="O236" s="5">
        <f t="shared" si="91"/>
        <v>1.5666163901458019</v>
      </c>
      <c r="P236" s="5">
        <f t="shared" si="92"/>
        <v>4.4387464387464384</v>
      </c>
      <c r="Q236" s="5">
        <f t="shared" si="93"/>
        <v>7.3317647058823523</v>
      </c>
      <c r="R236" s="6">
        <f t="shared" si="94"/>
        <v>0.63831835686777916</v>
      </c>
      <c r="S236" s="6">
        <f t="shared" si="95"/>
        <v>0.22528883183568679</v>
      </c>
      <c r="T236" s="6">
        <f t="shared" si="96"/>
        <v>0.13639281129653402</v>
      </c>
      <c r="U236">
        <f t="shared" si="97"/>
        <v>1.2414550457535127</v>
      </c>
      <c r="V236">
        <f t="shared" si="98"/>
        <v>0.65760412721766259</v>
      </c>
      <c r="W236">
        <f t="shared" si="99"/>
        <v>0.39541686259382774</v>
      </c>
      <c r="X236" t="s">
        <v>9</v>
      </c>
      <c r="Y236" t="s">
        <v>16</v>
      </c>
      <c r="Z236" t="s">
        <v>148</v>
      </c>
      <c r="AA236" s="8" t="s">
        <v>303</v>
      </c>
      <c r="AB236" s="32" t="s">
        <v>316</v>
      </c>
      <c r="AC236" t="s">
        <v>432</v>
      </c>
      <c r="AD236" s="8" t="s">
        <v>310</v>
      </c>
    </row>
    <row r="237" spans="1:30" x14ac:dyDescent="0.25">
      <c r="A237" s="9">
        <v>0.45976978058475482</v>
      </c>
      <c r="B237" s="9">
        <v>0.26093522888398624</v>
      </c>
      <c r="C237" s="9">
        <v>0.26291154246158199</v>
      </c>
      <c r="D237" s="3">
        <f t="shared" si="85"/>
        <v>2.1750015817223947</v>
      </c>
      <c r="E237" s="4">
        <f t="shared" si="86"/>
        <v>3.8323686850448526</v>
      </c>
      <c r="F237" s="13">
        <f t="shared" si="87"/>
        <v>3.8035606601263057</v>
      </c>
      <c r="G237" s="12">
        <v>3.9361527743627445E-2</v>
      </c>
      <c r="H237" s="7">
        <f t="shared" si="84"/>
        <v>1.0393615277436274</v>
      </c>
      <c r="I237" s="5">
        <f t="shared" si="88"/>
        <v>2.0926323744579549</v>
      </c>
      <c r="J237" s="5">
        <f t="shared" si="89"/>
        <v>3.6872335397718876</v>
      </c>
      <c r="K237" s="5">
        <f t="shared" si="90"/>
        <v>3.659516499887713</v>
      </c>
      <c r="L237">
        <v>2.4900000000000002</v>
      </c>
      <c r="M237">
        <v>2.94</v>
      </c>
      <c r="N237">
        <v>3.36</v>
      </c>
      <c r="O237" s="5">
        <f t="shared" si="91"/>
        <v>2.5880102040816326</v>
      </c>
      <c r="P237" s="5">
        <f t="shared" si="92"/>
        <v>3.0557228915662646</v>
      </c>
      <c r="Q237" s="5">
        <f t="shared" si="93"/>
        <v>3.492254733218588</v>
      </c>
      <c r="R237" s="6">
        <f t="shared" si="94"/>
        <v>0.38639724001971415</v>
      </c>
      <c r="S237" s="6">
        <f t="shared" si="95"/>
        <v>0.32725480532281914</v>
      </c>
      <c r="T237" s="6">
        <f t="shared" si="96"/>
        <v>0.28634795465746676</v>
      </c>
      <c r="U237">
        <f t="shared" si="97"/>
        <v>1.1898888836817187</v>
      </c>
      <c r="V237">
        <f t="shared" si="98"/>
        <v>0.79734575211687964</v>
      </c>
      <c r="W237">
        <f t="shared" si="99"/>
        <v>0.91815407857925946</v>
      </c>
      <c r="X237" t="s">
        <v>11</v>
      </c>
      <c r="Y237" t="s">
        <v>20</v>
      </c>
      <c r="Z237" t="s">
        <v>148</v>
      </c>
      <c r="AA237" s="8" t="s">
        <v>306</v>
      </c>
      <c r="AB237" s="32" t="s">
        <v>309</v>
      </c>
      <c r="AC237" t="s">
        <v>432</v>
      </c>
      <c r="AD237" s="8" t="s">
        <v>326</v>
      </c>
    </row>
    <row r="238" spans="1:30" x14ac:dyDescent="0.25">
      <c r="A238" s="9">
        <v>0.73422857775739925</v>
      </c>
      <c r="B238" s="9">
        <v>0.20920491924391948</v>
      </c>
      <c r="C238" s="9">
        <v>5.5392394329778272E-2</v>
      </c>
      <c r="D238" s="3">
        <f t="shared" si="85"/>
        <v>1.3619736827111295</v>
      </c>
      <c r="E238" s="4">
        <f t="shared" si="86"/>
        <v>4.7800023231483593</v>
      </c>
      <c r="F238" s="13">
        <f t="shared" si="87"/>
        <v>18.053019951557001</v>
      </c>
      <c r="G238" s="12">
        <v>4.2578532938383873E-2</v>
      </c>
      <c r="H238" s="7">
        <f t="shared" si="84"/>
        <v>1.0425785329383839</v>
      </c>
      <c r="I238" s="5">
        <f t="shared" si="88"/>
        <v>1.3063511665376115</v>
      </c>
      <c r="J238" s="5">
        <f t="shared" si="89"/>
        <v>4.5847887445720659</v>
      </c>
      <c r="K238" s="5">
        <f t="shared" si="90"/>
        <v>17.315741098828024</v>
      </c>
      <c r="L238">
        <v>1.51</v>
      </c>
      <c r="M238">
        <v>4.04</v>
      </c>
      <c r="N238">
        <v>7.53</v>
      </c>
      <c r="O238" s="5">
        <f t="shared" si="91"/>
        <v>1.5742935847369597</v>
      </c>
      <c r="P238" s="5">
        <f t="shared" si="92"/>
        <v>4.212017273071071</v>
      </c>
      <c r="Q238" s="5">
        <f t="shared" si="93"/>
        <v>7.8506163530260311</v>
      </c>
      <c r="R238" s="6">
        <f t="shared" si="94"/>
        <v>0.63520553580041716</v>
      </c>
      <c r="S238" s="6">
        <f t="shared" si="95"/>
        <v>0.23741593046005693</v>
      </c>
      <c r="T238" s="6">
        <f t="shared" si="96"/>
        <v>0.1273785337395259</v>
      </c>
      <c r="U238">
        <f t="shared" si="97"/>
        <v>1.1558913396940158</v>
      </c>
      <c r="V238">
        <f t="shared" si="98"/>
        <v>0.88117473346682729</v>
      </c>
      <c r="W238">
        <f t="shared" si="99"/>
        <v>0.43486443675862368</v>
      </c>
      <c r="X238" t="s">
        <v>36</v>
      </c>
      <c r="Y238" t="s">
        <v>13</v>
      </c>
      <c r="Z238" t="s">
        <v>148</v>
      </c>
      <c r="AA238" s="8" t="s">
        <v>303</v>
      </c>
      <c r="AB238" s="32" t="s">
        <v>316</v>
      </c>
      <c r="AC238" t="s">
        <v>432</v>
      </c>
      <c r="AD238" s="8" t="s">
        <v>323</v>
      </c>
    </row>
    <row r="239" spans="1:30" x14ac:dyDescent="0.25">
      <c r="A239" s="9">
        <v>0.4174838533994239</v>
      </c>
      <c r="B239" s="9">
        <v>0.32370268087111209</v>
      </c>
      <c r="C239" s="9">
        <v>0.24707068025252182</v>
      </c>
      <c r="D239" s="3">
        <f t="shared" si="85"/>
        <v>2.3953022179357415</v>
      </c>
      <c r="E239" s="4">
        <f t="shared" si="86"/>
        <v>3.0892546126245013</v>
      </c>
      <c r="F239" s="13">
        <f t="shared" si="87"/>
        <v>4.0474248056383582</v>
      </c>
      <c r="G239" s="12">
        <v>3.9132480226068633E-2</v>
      </c>
      <c r="H239" s="7">
        <f t="shared" si="84"/>
        <v>1.0391324802260686</v>
      </c>
      <c r="I239" s="5">
        <f t="shared" si="88"/>
        <v>2.3050980154278609</v>
      </c>
      <c r="J239" s="5">
        <f t="shared" si="89"/>
        <v>2.9729169970246891</v>
      </c>
      <c r="K239" s="5">
        <f t="shared" si="90"/>
        <v>3.8950036522367388</v>
      </c>
      <c r="L239">
        <v>2.2999999999999998</v>
      </c>
      <c r="M239">
        <v>3.02</v>
      </c>
      <c r="N239">
        <v>3.66</v>
      </c>
      <c r="O239" s="5">
        <f t="shared" si="91"/>
        <v>2.3900047045199577</v>
      </c>
      <c r="P239" s="5">
        <f t="shared" si="92"/>
        <v>3.1381800902827273</v>
      </c>
      <c r="Q239" s="5">
        <f t="shared" si="93"/>
        <v>3.8032248776274113</v>
      </c>
      <c r="R239" s="6">
        <f t="shared" si="94"/>
        <v>0.41840921823660349</v>
      </c>
      <c r="S239" s="6">
        <f t="shared" si="95"/>
        <v>0.31865602713383706</v>
      </c>
      <c r="T239" s="6">
        <f t="shared" si="96"/>
        <v>0.26293475462955956</v>
      </c>
      <c r="U239">
        <f t="shared" si="97"/>
        <v>0.99778837368574336</v>
      </c>
      <c r="V239">
        <f t="shared" si="98"/>
        <v>1.0158373082808676</v>
      </c>
      <c r="W239">
        <f t="shared" si="99"/>
        <v>0.9396653576687185</v>
      </c>
      <c r="X239" t="s">
        <v>12</v>
      </c>
      <c r="Y239" t="s">
        <v>8</v>
      </c>
      <c r="Z239" t="s">
        <v>148</v>
      </c>
      <c r="AA239" s="8" t="s">
        <v>306</v>
      </c>
      <c r="AB239" s="32" t="s">
        <v>309</v>
      </c>
      <c r="AC239" t="s">
        <v>432</v>
      </c>
      <c r="AD239" s="8" t="s">
        <v>307</v>
      </c>
    </row>
    <row r="240" spans="1:30" x14ac:dyDescent="0.25">
      <c r="A240" s="9">
        <v>0.49412486726780674</v>
      </c>
      <c r="B240" s="9">
        <v>0.29486613676120854</v>
      </c>
      <c r="C240" s="9">
        <v>0.20273699708049209</v>
      </c>
      <c r="D240" s="3">
        <f t="shared" si="85"/>
        <v>2.023779951673669</v>
      </c>
      <c r="E240" s="4">
        <f t="shared" si="86"/>
        <v>3.3913694226944413</v>
      </c>
      <c r="F240" s="13">
        <f t="shared" si="87"/>
        <v>4.9324988255743616</v>
      </c>
      <c r="G240" s="12">
        <v>4.0734977645598081E-2</v>
      </c>
      <c r="H240" s="7">
        <f t="shared" si="84"/>
        <v>1.0407349776455981</v>
      </c>
      <c r="I240" s="5">
        <f t="shared" si="88"/>
        <v>1.9445680169719708</v>
      </c>
      <c r="J240" s="5">
        <f t="shared" si="89"/>
        <v>3.258629233704208</v>
      </c>
      <c r="K240" s="5">
        <f t="shared" si="90"/>
        <v>4.7394379275431904</v>
      </c>
      <c r="L240">
        <v>2.17</v>
      </c>
      <c r="M240">
        <v>3.13</v>
      </c>
      <c r="N240">
        <v>3.84</v>
      </c>
      <c r="O240" s="5">
        <f t="shared" si="91"/>
        <v>2.2583949014909477</v>
      </c>
      <c r="P240" s="5">
        <f t="shared" si="92"/>
        <v>3.2575004800307217</v>
      </c>
      <c r="Q240" s="5">
        <f t="shared" si="93"/>
        <v>3.9964223141590964</v>
      </c>
      <c r="R240" s="6">
        <f t="shared" si="94"/>
        <v>0.44279235634999875</v>
      </c>
      <c r="S240" s="6">
        <f t="shared" si="95"/>
        <v>0.30698383810846558</v>
      </c>
      <c r="T240" s="6">
        <f t="shared" si="96"/>
        <v>0.25022380554153573</v>
      </c>
      <c r="U240">
        <f t="shared" si="97"/>
        <v>1.115929080937506</v>
      </c>
      <c r="V240">
        <f t="shared" si="98"/>
        <v>0.9605265820444413</v>
      </c>
      <c r="W240">
        <f t="shared" si="99"/>
        <v>0.8102226590380861</v>
      </c>
      <c r="X240" t="s">
        <v>15</v>
      </c>
      <c r="Y240" t="s">
        <v>10</v>
      </c>
      <c r="Z240" t="s">
        <v>148</v>
      </c>
      <c r="AA240" s="8" t="s">
        <v>306</v>
      </c>
      <c r="AB240" s="32" t="s">
        <v>309</v>
      </c>
      <c r="AC240" t="s">
        <v>432</v>
      </c>
      <c r="AD240" s="8" t="s">
        <v>308</v>
      </c>
    </row>
    <row r="241" spans="1:30" x14ac:dyDescent="0.25">
      <c r="A241" s="9">
        <v>0.28562057978259336</v>
      </c>
      <c r="B241" s="9">
        <v>0.28559963693773155</v>
      </c>
      <c r="C241" s="9">
        <v>0.3928538317527831</v>
      </c>
      <c r="D241" s="3">
        <f t="shared" si="85"/>
        <v>3.5011482742636151</v>
      </c>
      <c r="E241" s="4">
        <f t="shared" si="86"/>
        <v>3.5014050113026824</v>
      </c>
      <c r="F241" s="13">
        <f t="shared" si="87"/>
        <v>2.5454759994024565</v>
      </c>
      <c r="G241" s="12">
        <v>3.8403579250990028E-2</v>
      </c>
      <c r="H241" s="7">
        <f t="shared" si="84"/>
        <v>1.03840357925099</v>
      </c>
      <c r="I241" s="5">
        <f t="shared" si="88"/>
        <v>3.371664297217682</v>
      </c>
      <c r="J241" s="5">
        <f t="shared" si="89"/>
        <v>3.3719115392767405</v>
      </c>
      <c r="K241" s="5">
        <f t="shared" si="90"/>
        <v>2.4513359259013066</v>
      </c>
      <c r="L241">
        <v>3.14</v>
      </c>
      <c r="M241">
        <v>3.08</v>
      </c>
      <c r="N241">
        <v>2.5299999999999998</v>
      </c>
      <c r="O241" s="5">
        <f t="shared" si="91"/>
        <v>3.260587238848109</v>
      </c>
      <c r="P241" s="5">
        <f t="shared" si="92"/>
        <v>3.1982830240930493</v>
      </c>
      <c r="Q241" s="5">
        <f t="shared" si="93"/>
        <v>2.6271610555050047</v>
      </c>
      <c r="R241" s="6">
        <f t="shared" si="94"/>
        <v>0.30669322019222439</v>
      </c>
      <c r="S241" s="6">
        <f t="shared" si="95"/>
        <v>0.31266776344272229</v>
      </c>
      <c r="T241" s="6">
        <f t="shared" si="96"/>
        <v>0.38063901636505321</v>
      </c>
      <c r="U241">
        <f t="shared" si="97"/>
        <v>0.93129081759152221</v>
      </c>
      <c r="V241">
        <f t="shared" si="98"/>
        <v>0.91342847050508502</v>
      </c>
      <c r="W241">
        <f t="shared" si="99"/>
        <v>1.0320902872868272</v>
      </c>
      <c r="X241" t="s">
        <v>21</v>
      </c>
      <c r="Y241" t="s">
        <v>37</v>
      </c>
      <c r="Z241" t="s">
        <v>148</v>
      </c>
      <c r="AA241" s="8" t="s">
        <v>306</v>
      </c>
      <c r="AB241" s="32" t="s">
        <v>309</v>
      </c>
      <c r="AC241" t="s">
        <v>432</v>
      </c>
      <c r="AD241" s="8" t="s">
        <v>326</v>
      </c>
    </row>
    <row r="242" spans="1:30" x14ac:dyDescent="0.25">
      <c r="A242" s="9">
        <v>0.43217993379254194</v>
      </c>
      <c r="B242" s="9">
        <v>0.4701720641703096</v>
      </c>
      <c r="C242" s="9">
        <v>9.709822952129904E-2</v>
      </c>
      <c r="D242" s="3">
        <f t="shared" si="85"/>
        <v>2.3138510648206703</v>
      </c>
      <c r="E242" s="4">
        <f t="shared" si="86"/>
        <v>2.1268809361624932</v>
      </c>
      <c r="F242" s="13">
        <f t="shared" si="87"/>
        <v>10.29884895873044</v>
      </c>
      <c r="G242" s="12">
        <v>5.6834672543891518E-2</v>
      </c>
      <c r="H242" s="7">
        <f t="shared" si="84"/>
        <v>1.0568346725438915</v>
      </c>
      <c r="I242" s="5">
        <f t="shared" si="88"/>
        <v>2.1894163060065326</v>
      </c>
      <c r="J242" s="5">
        <f t="shared" si="89"/>
        <v>2.0125010954106082</v>
      </c>
      <c r="K242" s="5">
        <f t="shared" si="90"/>
        <v>9.7449953396591624</v>
      </c>
      <c r="L242">
        <v>1.69</v>
      </c>
      <c r="M242">
        <v>3.59</v>
      </c>
      <c r="N242">
        <v>5.36</v>
      </c>
      <c r="O242" s="5">
        <f t="shared" si="91"/>
        <v>1.7860505965991766</v>
      </c>
      <c r="P242" s="5">
        <f t="shared" si="92"/>
        <v>3.7940364744325703</v>
      </c>
      <c r="Q242" s="5">
        <f t="shared" si="93"/>
        <v>5.6646338448352589</v>
      </c>
      <c r="R242" s="6">
        <f t="shared" si="94"/>
        <v>0.55989455276580768</v>
      </c>
      <c r="S242" s="6">
        <f t="shared" si="95"/>
        <v>0.26357153041064485</v>
      </c>
      <c r="T242" s="6">
        <f t="shared" si="96"/>
        <v>0.17653391682354755</v>
      </c>
      <c r="U242">
        <f t="shared" si="97"/>
        <v>0.77189522858836213</v>
      </c>
      <c r="V242">
        <f t="shared" si="98"/>
        <v>1.783849960721406</v>
      </c>
      <c r="W242">
        <f t="shared" si="99"/>
        <v>0.55002591721993266</v>
      </c>
      <c r="X242" t="s">
        <v>262</v>
      </c>
      <c r="Y242" t="s">
        <v>263</v>
      </c>
      <c r="Z242" t="s">
        <v>294</v>
      </c>
      <c r="AA242" s="8" t="s">
        <v>303</v>
      </c>
      <c r="AB242" s="32" t="s">
        <v>308</v>
      </c>
      <c r="AC242" t="s">
        <v>432</v>
      </c>
      <c r="AD242" s="8" t="s">
        <v>316</v>
      </c>
    </row>
    <row r="243" spans="1:30" x14ac:dyDescent="0.25">
      <c r="A243" s="9">
        <v>0.10572345797823475</v>
      </c>
      <c r="B243" s="9">
        <v>0.35336771605892731</v>
      </c>
      <c r="C243" s="9">
        <v>0.49264879512759813</v>
      </c>
      <c r="D243" s="3">
        <f t="shared" si="85"/>
        <v>9.4586387838909847</v>
      </c>
      <c r="E243" s="4">
        <f t="shared" si="86"/>
        <v>2.8299133015117905</v>
      </c>
      <c r="F243" s="13">
        <f t="shared" si="87"/>
        <v>2.0298435922105438</v>
      </c>
      <c r="G243" s="12">
        <v>4.9184574890451804E-2</v>
      </c>
      <c r="H243" s="7">
        <f t="shared" si="84"/>
        <v>1.0491845748904518</v>
      </c>
      <c r="I243" s="5">
        <f t="shared" si="88"/>
        <v>9.0152285977694504</v>
      </c>
      <c r="J243" s="5">
        <f t="shared" si="89"/>
        <v>2.6972501971898217</v>
      </c>
      <c r="K243" s="5">
        <f t="shared" si="90"/>
        <v>1.934686842324655</v>
      </c>
      <c r="L243">
        <v>2.62</v>
      </c>
      <c r="M243">
        <v>2.73</v>
      </c>
      <c r="N243">
        <v>3.32</v>
      </c>
      <c r="O243" s="5">
        <f t="shared" si="91"/>
        <v>2.748863586212984</v>
      </c>
      <c r="P243" s="5">
        <f t="shared" si="92"/>
        <v>2.8642738894509332</v>
      </c>
      <c r="Q243" s="5">
        <f t="shared" si="93"/>
        <v>3.4832927886362999</v>
      </c>
      <c r="R243" s="6">
        <f t="shared" si="94"/>
        <v>0.36378669535132008</v>
      </c>
      <c r="S243" s="6">
        <f t="shared" si="95"/>
        <v>0.34912862337745743</v>
      </c>
      <c r="T243" s="6">
        <f t="shared" si="96"/>
        <v>0.2870846812712225</v>
      </c>
      <c r="U243">
        <f t="shared" si="97"/>
        <v>0.29061936384488807</v>
      </c>
      <c r="V243">
        <f t="shared" si="98"/>
        <v>1.0121419224824968</v>
      </c>
      <c r="W243">
        <f t="shared" si="99"/>
        <v>1.7160399953983245</v>
      </c>
      <c r="X243" t="s">
        <v>267</v>
      </c>
      <c r="Y243" t="s">
        <v>266</v>
      </c>
      <c r="Z243" t="s">
        <v>294</v>
      </c>
      <c r="AA243" s="8" t="s">
        <v>299</v>
      </c>
      <c r="AB243" s="32" t="s">
        <v>305</v>
      </c>
      <c r="AC243" t="s">
        <v>432</v>
      </c>
      <c r="AD243" s="8" t="s">
        <v>305</v>
      </c>
    </row>
    <row r="244" spans="1:30" x14ac:dyDescent="0.25">
      <c r="A244" s="9">
        <v>0.25220675690307387</v>
      </c>
      <c r="B244" s="9">
        <v>0.24373647823000658</v>
      </c>
      <c r="C244" s="9">
        <v>0.4543153002605817</v>
      </c>
      <c r="D244" s="3">
        <f t="shared" si="85"/>
        <v>3.9650008282066453</v>
      </c>
      <c r="E244" s="4">
        <f t="shared" si="86"/>
        <v>4.102791700536228</v>
      </c>
      <c r="F244" s="13">
        <f t="shared" si="87"/>
        <v>2.2011145110596755</v>
      </c>
      <c r="G244" s="12">
        <v>2.232497624177876E-2</v>
      </c>
      <c r="H244" s="7">
        <f t="shared" si="84"/>
        <v>1.0223249762417788</v>
      </c>
      <c r="I244" s="5">
        <f t="shared" si="88"/>
        <v>3.8784152988050709</v>
      </c>
      <c r="J244" s="5">
        <f t="shared" si="89"/>
        <v>4.0131971690828792</v>
      </c>
      <c r="K244" s="5">
        <f t="shared" si="90"/>
        <v>2.1530477707306979</v>
      </c>
      <c r="L244">
        <v>2.4300000000000002</v>
      </c>
      <c r="M244">
        <v>3.32</v>
      </c>
      <c r="N244">
        <v>3.23</v>
      </c>
      <c r="O244" s="5">
        <f t="shared" si="91"/>
        <v>2.4842496922675226</v>
      </c>
      <c r="P244" s="5">
        <f t="shared" si="92"/>
        <v>3.3941189211227054</v>
      </c>
      <c r="Q244" s="5">
        <f t="shared" si="93"/>
        <v>3.3021096732609454</v>
      </c>
      <c r="R244" s="6">
        <f t="shared" si="94"/>
        <v>0.4025360265164169</v>
      </c>
      <c r="S244" s="6">
        <f t="shared" si="95"/>
        <v>0.29462727242014852</v>
      </c>
      <c r="T244" s="6">
        <f t="shared" si="96"/>
        <v>0.30283670106343441</v>
      </c>
      <c r="U244">
        <f t="shared" si="97"/>
        <v>0.62654455822425115</v>
      </c>
      <c r="V244">
        <f t="shared" si="98"/>
        <v>0.82727059252827762</v>
      </c>
      <c r="W244">
        <f t="shared" si="99"/>
        <v>1.5001989477009179</v>
      </c>
      <c r="X244" t="s">
        <v>96</v>
      </c>
      <c r="Y244" t="s">
        <v>41</v>
      </c>
      <c r="Z244" t="s">
        <v>149</v>
      </c>
      <c r="AA244" s="8" t="s">
        <v>299</v>
      </c>
      <c r="AB244" s="32" t="s">
        <v>300</v>
      </c>
      <c r="AC244" t="s">
        <v>432</v>
      </c>
      <c r="AD244" s="8" t="s">
        <v>308</v>
      </c>
    </row>
    <row r="245" spans="1:30" x14ac:dyDescent="0.25">
      <c r="A245" s="9">
        <v>0.30050711690665832</v>
      </c>
      <c r="B245" s="9">
        <v>0.20171699853867678</v>
      </c>
      <c r="C245" s="9">
        <v>0.45363640992417475</v>
      </c>
      <c r="D245" s="3">
        <f t="shared" si="85"/>
        <v>3.3277082096881383</v>
      </c>
      <c r="E245" s="4">
        <f t="shared" si="86"/>
        <v>4.9574404102996912</v>
      </c>
      <c r="F245" s="13">
        <f t="shared" si="87"/>
        <v>2.20440859270346</v>
      </c>
      <c r="G245" s="12">
        <v>2.4033494644119413E-2</v>
      </c>
      <c r="H245" s="7">
        <f t="shared" si="84"/>
        <v>1.0240334946441194</v>
      </c>
      <c r="I245" s="5">
        <f t="shared" si="88"/>
        <v>3.2496087550774995</v>
      </c>
      <c r="J245" s="5">
        <f t="shared" si="89"/>
        <v>4.8410920504338986</v>
      </c>
      <c r="K245" s="5">
        <f t="shared" si="90"/>
        <v>2.1526723532315262</v>
      </c>
      <c r="L245">
        <v>2</v>
      </c>
      <c r="M245">
        <v>3.47</v>
      </c>
      <c r="N245">
        <v>4.24</v>
      </c>
      <c r="O245" s="5">
        <f t="shared" si="91"/>
        <v>2.0480669892882388</v>
      </c>
      <c r="P245" s="5">
        <f t="shared" si="92"/>
        <v>3.5533962264150944</v>
      </c>
      <c r="Q245" s="5">
        <f t="shared" si="93"/>
        <v>4.3419020172910665</v>
      </c>
      <c r="R245" s="6">
        <f t="shared" si="94"/>
        <v>0.48826527903148725</v>
      </c>
      <c r="S245" s="6">
        <f t="shared" si="95"/>
        <v>0.28142091010460363</v>
      </c>
      <c r="T245" s="6">
        <f t="shared" si="96"/>
        <v>0.23031381086390909</v>
      </c>
      <c r="U245">
        <f t="shared" si="97"/>
        <v>0.61545870618270848</v>
      </c>
      <c r="V245">
        <f t="shared" si="98"/>
        <v>0.71678042141111331</v>
      </c>
      <c r="W245">
        <f t="shared" si="99"/>
        <v>1.9696448433664517</v>
      </c>
      <c r="X245" t="s">
        <v>95</v>
      </c>
      <c r="Y245" t="s">
        <v>102</v>
      </c>
      <c r="Z245" t="s">
        <v>149</v>
      </c>
      <c r="AA245" s="8" t="s">
        <v>306</v>
      </c>
      <c r="AB245" s="32" t="s">
        <v>317</v>
      </c>
      <c r="AC245" t="s">
        <v>432</v>
      </c>
      <c r="AD245" s="8" t="s">
        <v>307</v>
      </c>
    </row>
    <row r="246" spans="1:30" x14ac:dyDescent="0.25">
      <c r="A246" s="9">
        <v>0.49248946673382038</v>
      </c>
      <c r="B246" s="9">
        <v>0.21769346120437241</v>
      </c>
      <c r="C246" s="9">
        <v>0.27133013561362485</v>
      </c>
      <c r="D246" s="3">
        <f t="shared" si="85"/>
        <v>2.0305002797968017</v>
      </c>
      <c r="E246" s="4">
        <f t="shared" si="86"/>
        <v>4.5936152352375519</v>
      </c>
      <c r="F246" s="13">
        <f t="shared" si="87"/>
        <v>3.6855471204422492</v>
      </c>
      <c r="G246" s="12">
        <v>2.1862822577438434E-2</v>
      </c>
      <c r="H246" s="7">
        <f t="shared" si="84"/>
        <v>1.0218628225774384</v>
      </c>
      <c r="I246" s="5">
        <f t="shared" si="88"/>
        <v>1.9870575922072231</v>
      </c>
      <c r="J246" s="5">
        <f t="shared" si="89"/>
        <v>4.4953345338967354</v>
      </c>
      <c r="K246" s="5">
        <f t="shared" si="90"/>
        <v>3.6066945963903607</v>
      </c>
      <c r="L246">
        <v>3.03</v>
      </c>
      <c r="M246">
        <v>3.32</v>
      </c>
      <c r="N246">
        <v>2.56</v>
      </c>
      <c r="O246" s="5">
        <f t="shared" si="91"/>
        <v>3.0962443524096384</v>
      </c>
      <c r="P246" s="5">
        <f t="shared" si="92"/>
        <v>3.3925845709570956</v>
      </c>
      <c r="Q246" s="5">
        <f t="shared" si="93"/>
        <v>2.6159688257982423</v>
      </c>
      <c r="R246" s="6">
        <f t="shared" si="94"/>
        <v>0.3229719253978629</v>
      </c>
      <c r="S246" s="6">
        <f t="shared" si="95"/>
        <v>0.29476052227576038</v>
      </c>
      <c r="T246" s="6">
        <f t="shared" si="96"/>
        <v>0.38226755232637677</v>
      </c>
      <c r="U246">
        <f t="shared" si="97"/>
        <v>1.524867729995826</v>
      </c>
      <c r="V246">
        <f t="shared" si="98"/>
        <v>0.7385434776802009</v>
      </c>
      <c r="W246">
        <f t="shared" si="99"/>
        <v>0.70979117626485211</v>
      </c>
      <c r="X246" t="s">
        <v>42</v>
      </c>
      <c r="Y246" t="s">
        <v>100</v>
      </c>
      <c r="Z246" t="s">
        <v>149</v>
      </c>
      <c r="AA246" s="8" t="s">
        <v>306</v>
      </c>
      <c r="AB246" s="32" t="s">
        <v>317</v>
      </c>
      <c r="AC246" t="s">
        <v>432</v>
      </c>
      <c r="AD246" s="8" t="s">
        <v>304</v>
      </c>
    </row>
    <row r="247" spans="1:30" x14ac:dyDescent="0.25">
      <c r="A247" s="9">
        <v>0.80031791547979958</v>
      </c>
      <c r="B247" s="9">
        <v>0.13980584746558564</v>
      </c>
      <c r="C247" s="9">
        <v>5.2429072710382017E-2</v>
      </c>
      <c r="D247" s="3">
        <f t="shared" si="85"/>
        <v>1.2495034543872341</v>
      </c>
      <c r="E247" s="4">
        <f t="shared" si="86"/>
        <v>7.1527766408065174</v>
      </c>
      <c r="F247" s="13">
        <f t="shared" si="87"/>
        <v>19.073387117182023</v>
      </c>
      <c r="G247" s="12">
        <v>3.1357374522333892E-2</v>
      </c>
      <c r="H247" s="7">
        <f t="shared" si="84"/>
        <v>1.0313573745223339</v>
      </c>
      <c r="I247" s="5">
        <f t="shared" si="88"/>
        <v>1.2115135696449866</v>
      </c>
      <c r="J247" s="5">
        <f t="shared" si="89"/>
        <v>6.9353037244914999</v>
      </c>
      <c r="K247" s="5">
        <f t="shared" si="90"/>
        <v>18.493480134386715</v>
      </c>
      <c r="L247">
        <v>1.52</v>
      </c>
      <c r="M247">
        <v>4.18</v>
      </c>
      <c r="N247">
        <v>7.45</v>
      </c>
      <c r="O247" s="5">
        <f t="shared" si="91"/>
        <v>1.5676632092739475</v>
      </c>
      <c r="P247" s="5">
        <f t="shared" si="92"/>
        <v>4.3110738255033549</v>
      </c>
      <c r="Q247" s="5">
        <f t="shared" si="93"/>
        <v>7.6836124401913874</v>
      </c>
      <c r="R247" s="6">
        <f t="shared" si="94"/>
        <v>0.63789211489063591</v>
      </c>
      <c r="S247" s="6">
        <f t="shared" si="95"/>
        <v>0.23196076905114038</v>
      </c>
      <c r="T247" s="6">
        <f t="shared" si="96"/>
        <v>0.13014711605822371</v>
      </c>
      <c r="U247">
        <f t="shared" si="97"/>
        <v>1.2546289518204985</v>
      </c>
      <c r="V247">
        <f t="shared" si="98"/>
        <v>0.60271332966120084</v>
      </c>
      <c r="W247">
        <f t="shared" si="99"/>
        <v>0.40284467530519014</v>
      </c>
      <c r="X247" t="s">
        <v>47</v>
      </c>
      <c r="Y247" t="s">
        <v>405</v>
      </c>
      <c r="Z247" t="s">
        <v>150</v>
      </c>
      <c r="AA247" s="8" t="s">
        <v>303</v>
      </c>
      <c r="AB247" s="32" t="s">
        <v>319</v>
      </c>
      <c r="AC247" t="s">
        <v>432</v>
      </c>
      <c r="AD247" s="8" t="s">
        <v>308</v>
      </c>
    </row>
    <row r="248" spans="1:30" x14ac:dyDescent="0.25">
      <c r="A248" s="9">
        <v>0.50046422879468289</v>
      </c>
      <c r="B248" s="9">
        <v>0.39858108456061903</v>
      </c>
      <c r="C248" s="9">
        <v>0.10014702648430635</v>
      </c>
      <c r="D248" s="3">
        <f t="shared" si="85"/>
        <v>1.9981448072890207</v>
      </c>
      <c r="E248" s="4">
        <f t="shared" si="86"/>
        <v>2.5088997916254927</v>
      </c>
      <c r="F248" s="13">
        <f t="shared" si="87"/>
        <v>9.9853189366207111</v>
      </c>
      <c r="G248" s="12">
        <v>2.9496320147194055E-2</v>
      </c>
      <c r="H248" s="7">
        <f t="shared" si="84"/>
        <v>1.0294963201471941</v>
      </c>
      <c r="I248" s="5">
        <f t="shared" si="88"/>
        <v>1.940895531324806</v>
      </c>
      <c r="J248" s="5">
        <f t="shared" si="89"/>
        <v>2.4370167649232379</v>
      </c>
      <c r="K248" s="5">
        <f t="shared" si="90"/>
        <v>9.699227419475422</v>
      </c>
      <c r="L248">
        <v>1.4</v>
      </c>
      <c r="M248">
        <v>4.4800000000000004</v>
      </c>
      <c r="N248">
        <v>10.87</v>
      </c>
      <c r="O248" s="5">
        <f t="shared" si="91"/>
        <v>1.4412948482060717</v>
      </c>
      <c r="P248" s="5">
        <f t="shared" si="92"/>
        <v>4.6121435142594294</v>
      </c>
      <c r="Q248" s="5">
        <f t="shared" si="93"/>
        <v>11.190624999999999</v>
      </c>
      <c r="R248" s="6">
        <f t="shared" si="94"/>
        <v>0.69382056089679667</v>
      </c>
      <c r="S248" s="6">
        <f t="shared" si="95"/>
        <v>0.21681892528024896</v>
      </c>
      <c r="T248" s="6">
        <f t="shared" si="96"/>
        <v>8.9360513822954485E-2</v>
      </c>
      <c r="U248">
        <f t="shared" si="97"/>
        <v>0.72131651467320113</v>
      </c>
      <c r="V248">
        <f t="shared" si="98"/>
        <v>1.8383131640627484</v>
      </c>
      <c r="W248">
        <f t="shared" si="99"/>
        <v>1.1207078182509405</v>
      </c>
      <c r="X248" t="s">
        <v>406</v>
      </c>
      <c r="Y248" t="s">
        <v>407</v>
      </c>
      <c r="Z248" t="s">
        <v>150</v>
      </c>
      <c r="AA248" s="8" t="s">
        <v>303</v>
      </c>
      <c r="AB248" s="32" t="s">
        <v>308</v>
      </c>
      <c r="AC248" t="s">
        <v>432</v>
      </c>
      <c r="AD248" s="8" t="s">
        <v>317</v>
      </c>
    </row>
    <row r="249" spans="1:30" x14ac:dyDescent="0.25">
      <c r="A249" s="9">
        <v>0.41282940575741084</v>
      </c>
      <c r="B249" s="9">
        <v>0.26167375450031094</v>
      </c>
      <c r="C249" s="9">
        <v>0.30366220480094974</v>
      </c>
      <c r="D249" s="3">
        <f t="shared" si="85"/>
        <v>2.422308067336719</v>
      </c>
      <c r="E249" s="4">
        <f t="shared" si="86"/>
        <v>3.8215525355593569</v>
      </c>
      <c r="F249" s="13">
        <f t="shared" si="87"/>
        <v>3.2931329094955988</v>
      </c>
      <c r="G249" s="12">
        <v>2.7659869151494876E-2</v>
      </c>
      <c r="H249" s="7">
        <f t="shared" si="84"/>
        <v>1.0276598691514949</v>
      </c>
      <c r="I249" s="5">
        <f t="shared" si="88"/>
        <v>2.3571106939660291</v>
      </c>
      <c r="J249" s="5">
        <f t="shared" si="89"/>
        <v>3.7186939475555154</v>
      </c>
      <c r="K249" s="5">
        <f t="shared" si="90"/>
        <v>3.2044969433462756</v>
      </c>
      <c r="L249">
        <v>2.59</v>
      </c>
      <c r="M249">
        <v>3.03</v>
      </c>
      <c r="N249">
        <v>3.21</v>
      </c>
      <c r="O249" s="5">
        <f t="shared" si="91"/>
        <v>2.6616390611023717</v>
      </c>
      <c r="P249" s="5">
        <f t="shared" si="92"/>
        <v>3.1138094035290291</v>
      </c>
      <c r="Q249" s="5">
        <f t="shared" si="93"/>
        <v>3.2987881799762984</v>
      </c>
      <c r="R249" s="6">
        <f t="shared" si="94"/>
        <v>0.37570834250750351</v>
      </c>
      <c r="S249" s="6">
        <f t="shared" si="95"/>
        <v>0.32115003534469777</v>
      </c>
      <c r="T249" s="6">
        <f t="shared" si="96"/>
        <v>0.30314162214779883</v>
      </c>
      <c r="U249">
        <f t="shared" si="97"/>
        <v>1.0988028719356051</v>
      </c>
      <c r="V249">
        <f t="shared" si="98"/>
        <v>0.81480219741981486</v>
      </c>
      <c r="W249">
        <f t="shared" si="99"/>
        <v>1.0017172919029149</v>
      </c>
      <c r="X249" t="s">
        <v>408</v>
      </c>
      <c r="Y249" t="s">
        <v>409</v>
      </c>
      <c r="Z249" t="s">
        <v>150</v>
      </c>
      <c r="AA249" s="8" t="s">
        <v>306</v>
      </c>
      <c r="AB249" s="32" t="s">
        <v>309</v>
      </c>
      <c r="AC249" t="s">
        <v>432</v>
      </c>
      <c r="AD249" s="8" t="s">
        <v>308</v>
      </c>
    </row>
    <row r="250" spans="1:30" x14ac:dyDescent="0.25">
      <c r="A250" s="9">
        <v>0.34743662753427412</v>
      </c>
      <c r="B250" s="9">
        <v>0.2817479709818842</v>
      </c>
      <c r="C250" s="9">
        <v>0.34350135936949883</v>
      </c>
      <c r="D250" s="3">
        <f t="shared" si="85"/>
        <v>2.8782227340188866</v>
      </c>
      <c r="E250" s="4">
        <f t="shared" si="86"/>
        <v>3.5492713452914195</v>
      </c>
      <c r="F250" s="13">
        <f t="shared" si="87"/>
        <v>2.9111966305912524</v>
      </c>
      <c r="G250" s="12">
        <v>2.6767590266676855E-2</v>
      </c>
      <c r="H250" s="7">
        <f t="shared" si="84"/>
        <v>1.0267675902666769</v>
      </c>
      <c r="I250" s="5">
        <f t="shared" si="88"/>
        <v>2.803188142383167</v>
      </c>
      <c r="J250" s="5">
        <f t="shared" si="89"/>
        <v>3.4567426737433213</v>
      </c>
      <c r="K250" s="5">
        <f t="shared" si="90"/>
        <v>2.8353024172053805</v>
      </c>
      <c r="L250">
        <v>2.61</v>
      </c>
      <c r="M250">
        <v>3.02</v>
      </c>
      <c r="N250">
        <v>3.2</v>
      </c>
      <c r="O250" s="5">
        <f t="shared" si="91"/>
        <v>2.6798634105960266</v>
      </c>
      <c r="P250" s="5">
        <f t="shared" si="92"/>
        <v>3.1008381226053641</v>
      </c>
      <c r="Q250" s="5">
        <f t="shared" si="93"/>
        <v>3.285656288853366</v>
      </c>
      <c r="R250" s="6">
        <f t="shared" si="94"/>
        <v>0.37315334656462612</v>
      </c>
      <c r="S250" s="6">
        <f t="shared" si="95"/>
        <v>0.32249345514360073</v>
      </c>
      <c r="T250" s="6">
        <f t="shared" si="96"/>
        <v>0.30435319829177315</v>
      </c>
      <c r="U250">
        <f t="shared" si="97"/>
        <v>0.93108270562998108</v>
      </c>
      <c r="V250">
        <f t="shared" si="98"/>
        <v>0.8736548493873364</v>
      </c>
      <c r="W250">
        <f t="shared" si="99"/>
        <v>1.1286274016420741</v>
      </c>
      <c r="X250" t="s">
        <v>410</v>
      </c>
      <c r="Y250" t="s">
        <v>411</v>
      </c>
      <c r="Z250" t="s">
        <v>150</v>
      </c>
      <c r="AA250" s="8" t="s">
        <v>306</v>
      </c>
      <c r="AB250" s="32" t="s">
        <v>309</v>
      </c>
      <c r="AC250" t="s">
        <v>432</v>
      </c>
      <c r="AD250" s="8" t="s">
        <v>316</v>
      </c>
    </row>
    <row r="251" spans="1:30" x14ac:dyDescent="0.25">
      <c r="A251" s="9">
        <v>0.26211289857748338</v>
      </c>
      <c r="B251" s="9">
        <v>0.25516842968260495</v>
      </c>
      <c r="C251" s="9">
        <v>0.4367379387152639</v>
      </c>
      <c r="D251" s="3">
        <f t="shared" si="85"/>
        <v>3.8151499045911672</v>
      </c>
      <c r="E251" s="4">
        <f t="shared" si="86"/>
        <v>3.9189801075464739</v>
      </c>
      <c r="F251" s="13">
        <f t="shared" si="87"/>
        <v>2.2897026142076498</v>
      </c>
      <c r="G251" s="12">
        <v>2.7703890226497663E-2</v>
      </c>
      <c r="H251" s="7">
        <f t="shared" si="84"/>
        <v>1.0277038902264977</v>
      </c>
      <c r="I251" s="5">
        <f t="shared" si="88"/>
        <v>3.7123046247789708</v>
      </c>
      <c r="J251" s="5">
        <f t="shared" si="89"/>
        <v>3.8133358692285988</v>
      </c>
      <c r="K251" s="5">
        <f t="shared" si="90"/>
        <v>2.2279789304903943</v>
      </c>
      <c r="L251">
        <v>3.62</v>
      </c>
      <c r="M251">
        <v>3.3</v>
      </c>
      <c r="N251">
        <v>2.23</v>
      </c>
      <c r="O251" s="5">
        <f t="shared" si="91"/>
        <v>3.7202880826199216</v>
      </c>
      <c r="P251" s="5">
        <f t="shared" si="92"/>
        <v>3.391422837747442</v>
      </c>
      <c r="Q251" s="5">
        <f t="shared" si="93"/>
        <v>2.2917796752050896</v>
      </c>
      <c r="R251" s="6">
        <f t="shared" si="94"/>
        <v>0.2687963882882356</v>
      </c>
      <c r="S251" s="6">
        <f t="shared" si="95"/>
        <v>0.29486149260709482</v>
      </c>
      <c r="T251" s="6">
        <f t="shared" si="96"/>
        <v>0.43634211910466952</v>
      </c>
      <c r="U251">
        <f t="shared" si="97"/>
        <v>0.97513549287877566</v>
      </c>
      <c r="V251">
        <f t="shared" si="98"/>
        <v>0.86538403989773871</v>
      </c>
      <c r="W251">
        <f t="shared" si="99"/>
        <v>1.0009071313386078</v>
      </c>
      <c r="X251" t="s">
        <v>412</v>
      </c>
      <c r="Y251" t="s">
        <v>413</v>
      </c>
      <c r="Z251" t="s">
        <v>150</v>
      </c>
      <c r="AA251" s="8" t="s">
        <v>299</v>
      </c>
      <c r="AB251" s="32" t="s">
        <v>300</v>
      </c>
      <c r="AC251" t="s">
        <v>432</v>
      </c>
      <c r="AD251" s="8" t="s">
        <v>305</v>
      </c>
    </row>
    <row r="252" spans="1:30" x14ac:dyDescent="0.25">
      <c r="A252" s="9">
        <v>0.11661532253860496</v>
      </c>
      <c r="B252" s="9">
        <v>0.15075541409185875</v>
      </c>
      <c r="C252" s="9">
        <v>0.63163446125043987</v>
      </c>
      <c r="D252" s="3">
        <f t="shared" si="85"/>
        <v>8.575202453939573</v>
      </c>
      <c r="E252" s="4">
        <f t="shared" si="86"/>
        <v>6.6332609413992722</v>
      </c>
      <c r="F252" s="13">
        <f t="shared" si="87"/>
        <v>1.5831941753467835</v>
      </c>
      <c r="G252" s="12">
        <v>3.3684967189485882E-2</v>
      </c>
      <c r="H252" s="7">
        <f t="shared" si="84"/>
        <v>1.0336849671894859</v>
      </c>
      <c r="I252" s="5">
        <f t="shared" si="88"/>
        <v>8.2957600488811636</v>
      </c>
      <c r="J252" s="5">
        <f t="shared" si="89"/>
        <v>6.4171011013487265</v>
      </c>
      <c r="K252" s="5">
        <f t="shared" si="90"/>
        <v>1.5316022053134555</v>
      </c>
      <c r="L252">
        <v>5.73</v>
      </c>
      <c r="M252">
        <v>4.5</v>
      </c>
      <c r="N252">
        <v>1.57</v>
      </c>
      <c r="O252" s="5">
        <f t="shared" si="91"/>
        <v>5.9230148619957541</v>
      </c>
      <c r="P252" s="5">
        <f t="shared" si="92"/>
        <v>4.6515823523526869</v>
      </c>
      <c r="Q252" s="5">
        <f t="shared" si="93"/>
        <v>1.6228853984874929</v>
      </c>
      <c r="R252" s="6">
        <f t="shared" si="94"/>
        <v>0.16883293783650088</v>
      </c>
      <c r="S252" s="6">
        <f t="shared" si="95"/>
        <v>0.21498060751181111</v>
      </c>
      <c r="T252" s="6">
        <f t="shared" si="96"/>
        <v>0.61618645465168786</v>
      </c>
      <c r="U252">
        <f t="shared" si="97"/>
        <v>0.69071428853258565</v>
      </c>
      <c r="V252">
        <f t="shared" si="98"/>
        <v>0.70125122371131166</v>
      </c>
      <c r="W252">
        <f t="shared" si="99"/>
        <v>1.025070344344853</v>
      </c>
      <c r="X252" t="s">
        <v>24</v>
      </c>
      <c r="Y252" t="s">
        <v>109</v>
      </c>
      <c r="Z252" t="s">
        <v>151</v>
      </c>
      <c r="AA252" s="8" t="s">
        <v>299</v>
      </c>
      <c r="AB252" s="32" t="s">
        <v>318</v>
      </c>
      <c r="AC252" t="s">
        <v>432</v>
      </c>
      <c r="AD252" s="8" t="s">
        <v>311</v>
      </c>
    </row>
    <row r="253" spans="1:30" x14ac:dyDescent="0.25">
      <c r="A253" s="9">
        <v>0.21056941342100732</v>
      </c>
      <c r="B253" s="9">
        <v>0.18024065839205311</v>
      </c>
      <c r="C253" s="9">
        <v>0.5439332496844359</v>
      </c>
      <c r="D253" s="3">
        <f t="shared" si="85"/>
        <v>4.7490278087094469</v>
      </c>
      <c r="E253" s="4">
        <f t="shared" si="86"/>
        <v>5.5481377449522808</v>
      </c>
      <c r="F253" s="13">
        <f t="shared" si="87"/>
        <v>1.8384608783893102</v>
      </c>
      <c r="G253" s="12">
        <v>3.0025273703859767E-2</v>
      </c>
      <c r="H253" s="7">
        <f t="shared" si="84"/>
        <v>1.0300252737038598</v>
      </c>
      <c r="I253" s="5">
        <f t="shared" si="88"/>
        <v>4.6105934776070638</v>
      </c>
      <c r="J253" s="5">
        <f t="shared" si="89"/>
        <v>5.3864093305223237</v>
      </c>
      <c r="K253" s="5">
        <f t="shared" si="90"/>
        <v>1.7848696777880053</v>
      </c>
      <c r="L253">
        <v>5.17</v>
      </c>
      <c r="M253">
        <v>4.2699999999999996</v>
      </c>
      <c r="N253">
        <v>1.66</v>
      </c>
      <c r="O253" s="5">
        <f t="shared" si="91"/>
        <v>5.3252306650489549</v>
      </c>
      <c r="P253" s="5">
        <f t="shared" si="92"/>
        <v>4.3982079187154808</v>
      </c>
      <c r="Q253" s="5">
        <f t="shared" si="93"/>
        <v>1.7098419543484071</v>
      </c>
      <c r="R253" s="6">
        <f t="shared" si="94"/>
        <v>0.18778529286314155</v>
      </c>
      <c r="S253" s="6">
        <f t="shared" si="95"/>
        <v>0.22736533117153204</v>
      </c>
      <c r="T253" s="6">
        <f t="shared" si="96"/>
        <v>0.58484937596532638</v>
      </c>
      <c r="U253">
        <f t="shared" si="97"/>
        <v>1.1213306974709192</v>
      </c>
      <c r="V253">
        <f t="shared" si="98"/>
        <v>0.79273589101441999</v>
      </c>
      <c r="W253">
        <f t="shared" si="99"/>
        <v>0.93003989067551596</v>
      </c>
      <c r="X253" t="s">
        <v>48</v>
      </c>
      <c r="Y253" t="s">
        <v>53</v>
      </c>
      <c r="Z253" t="s">
        <v>151</v>
      </c>
      <c r="AA253" s="8" t="s">
        <v>299</v>
      </c>
      <c r="AB253" s="32" t="s">
        <v>322</v>
      </c>
      <c r="AC253" t="s">
        <v>432</v>
      </c>
      <c r="AD253" s="8" t="s">
        <v>436</v>
      </c>
    </row>
    <row r="254" spans="1:30" x14ac:dyDescent="0.25">
      <c r="A254" s="9">
        <v>0.67023290235610467</v>
      </c>
      <c r="B254" s="9">
        <v>0.20755854044589003</v>
      </c>
      <c r="C254" s="9">
        <v>0.11811115051202084</v>
      </c>
      <c r="D254" s="3">
        <f t="shared" si="85"/>
        <v>1.4920186646830496</v>
      </c>
      <c r="E254" s="4">
        <f t="shared" si="86"/>
        <v>4.8179178647707701</v>
      </c>
      <c r="F254" s="13">
        <f t="shared" si="87"/>
        <v>8.4666011266923036</v>
      </c>
      <c r="G254" s="12">
        <v>3.1129778812818643E-2</v>
      </c>
      <c r="H254" s="7">
        <f t="shared" si="84"/>
        <v>1.0311297788128186</v>
      </c>
      <c r="I254" s="5">
        <f t="shared" si="88"/>
        <v>1.4469746634617331</v>
      </c>
      <c r="J254" s="5">
        <f t="shared" si="89"/>
        <v>4.6724650609138969</v>
      </c>
      <c r="K254" s="5">
        <f t="shared" si="90"/>
        <v>8.2109946785168439</v>
      </c>
      <c r="L254">
        <v>1.66</v>
      </c>
      <c r="M254">
        <v>4.32</v>
      </c>
      <c r="N254">
        <v>5.07</v>
      </c>
      <c r="O254" s="5">
        <f t="shared" si="91"/>
        <v>1.7116754328292789</v>
      </c>
      <c r="P254" s="5">
        <f t="shared" si="92"/>
        <v>4.4544806444713769</v>
      </c>
      <c r="Q254" s="5">
        <f t="shared" si="93"/>
        <v>5.2278279785809909</v>
      </c>
      <c r="R254" s="6">
        <f t="shared" si="94"/>
        <v>0.58422290863114767</v>
      </c>
      <c r="S254" s="6">
        <f t="shared" si="95"/>
        <v>0.22449306211289469</v>
      </c>
      <c r="T254" s="6">
        <f t="shared" si="96"/>
        <v>0.19128402925595761</v>
      </c>
      <c r="U254">
        <f t="shared" si="97"/>
        <v>1.1472211932368093</v>
      </c>
      <c r="V254">
        <f t="shared" si="98"/>
        <v>0.92456550101094659</v>
      </c>
      <c r="W254">
        <f t="shared" si="99"/>
        <v>0.61746477722913307</v>
      </c>
      <c r="X254" t="s">
        <v>54</v>
      </c>
      <c r="Y254" t="s">
        <v>114</v>
      </c>
      <c r="Z254" t="s">
        <v>151</v>
      </c>
      <c r="AA254" s="8" t="s">
        <v>303</v>
      </c>
      <c r="AB254" s="32" t="s">
        <v>304</v>
      </c>
      <c r="AC254" t="s">
        <v>432</v>
      </c>
      <c r="AD254" s="8" t="s">
        <v>316</v>
      </c>
    </row>
    <row r="255" spans="1:30" x14ac:dyDescent="0.25">
      <c r="A255" s="9">
        <v>0.47119068301916794</v>
      </c>
      <c r="B255" s="9">
        <v>0.299733249091784</v>
      </c>
      <c r="C255" s="9">
        <v>0.21931419995069742</v>
      </c>
      <c r="D255" s="3">
        <f t="shared" si="85"/>
        <v>2.1222830502345058</v>
      </c>
      <c r="E255" s="4">
        <f t="shared" si="86"/>
        <v>3.3362998700680717</v>
      </c>
      <c r="F255" s="13">
        <f t="shared" si="87"/>
        <v>4.5596682760386855</v>
      </c>
      <c r="G255" s="12">
        <v>2.9482512904875691E-2</v>
      </c>
      <c r="H255" s="7">
        <f t="shared" si="84"/>
        <v>1.0294825129048757</v>
      </c>
      <c r="I255" s="5">
        <f t="shared" si="88"/>
        <v>2.0615047109893019</v>
      </c>
      <c r="J255" s="5">
        <f t="shared" si="89"/>
        <v>3.2407542898947193</v>
      </c>
      <c r="K255" s="5">
        <f t="shared" si="90"/>
        <v>4.429087642462946</v>
      </c>
      <c r="L255">
        <v>1.87</v>
      </c>
      <c r="M255">
        <v>3.65</v>
      </c>
      <c r="N255">
        <v>4.53</v>
      </c>
      <c r="O255" s="5">
        <f t="shared" si="91"/>
        <v>1.9251322991321176</v>
      </c>
      <c r="P255" s="5">
        <f t="shared" si="92"/>
        <v>3.7576111721027963</v>
      </c>
      <c r="Q255" s="5">
        <f t="shared" si="93"/>
        <v>4.6635557834590875</v>
      </c>
      <c r="R255" s="6">
        <f t="shared" si="94"/>
        <v>0.51944481968892064</v>
      </c>
      <c r="S255" s="6">
        <f t="shared" si="95"/>
        <v>0.26612652405980319</v>
      </c>
      <c r="T255" s="6">
        <f t="shared" si="96"/>
        <v>0.21442865625127625</v>
      </c>
      <c r="U255">
        <f t="shared" si="97"/>
        <v>0.90710440293032368</v>
      </c>
      <c r="V255">
        <f t="shared" si="98"/>
        <v>1.1262810054379579</v>
      </c>
      <c r="W255">
        <f t="shared" si="99"/>
        <v>1.0227840055747777</v>
      </c>
      <c r="X255" t="s">
        <v>23</v>
      </c>
      <c r="Y255" t="s">
        <v>55</v>
      </c>
      <c r="Z255" t="s">
        <v>151</v>
      </c>
      <c r="AA255" s="8" t="s">
        <v>306</v>
      </c>
      <c r="AB255" s="32" t="s">
        <v>309</v>
      </c>
      <c r="AC255" t="s">
        <v>432</v>
      </c>
      <c r="AD255" s="8" t="s">
        <v>314</v>
      </c>
    </row>
    <row r="256" spans="1:30" x14ac:dyDescent="0.25">
      <c r="A256" s="9">
        <v>0.81339991536453227</v>
      </c>
      <c r="B256" s="9">
        <v>0.11398528729473742</v>
      </c>
      <c r="C256" s="9">
        <v>4.333796876944971E-2</v>
      </c>
      <c r="D256" s="3">
        <f t="shared" si="85"/>
        <v>1.2294075535425171</v>
      </c>
      <c r="E256" s="4">
        <f t="shared" si="86"/>
        <v>8.7730620655826428</v>
      </c>
      <c r="F256" s="13">
        <f t="shared" si="87"/>
        <v>23.074454765515714</v>
      </c>
      <c r="G256" s="12">
        <v>3.8123122501526385E-2</v>
      </c>
      <c r="H256" s="7">
        <f t="shared" si="84"/>
        <v>1.0381231225015264</v>
      </c>
      <c r="I256" s="5">
        <f t="shared" si="88"/>
        <v>1.1842598694652517</v>
      </c>
      <c r="J256" s="5">
        <f t="shared" si="89"/>
        <v>8.4508878334609516</v>
      </c>
      <c r="K256" s="5">
        <f t="shared" si="90"/>
        <v>22.227088738678766</v>
      </c>
      <c r="L256">
        <v>1.1399999999999999</v>
      </c>
      <c r="M256">
        <v>9.16</v>
      </c>
      <c r="N256">
        <v>19.32</v>
      </c>
      <c r="O256" s="5">
        <f t="shared" si="91"/>
        <v>1.1834603596517399</v>
      </c>
      <c r="P256" s="5">
        <f t="shared" si="92"/>
        <v>9.5092078021139823</v>
      </c>
      <c r="Q256" s="5">
        <f t="shared" si="93"/>
        <v>20.056538726729489</v>
      </c>
      <c r="R256" s="6">
        <f t="shared" si="94"/>
        <v>0.8449797171865332</v>
      </c>
      <c r="S256" s="6">
        <f t="shared" si="95"/>
        <v>0.10516123117823664</v>
      </c>
      <c r="T256" s="6">
        <f t="shared" si="96"/>
        <v>4.985905163523021E-2</v>
      </c>
      <c r="U256">
        <f t="shared" si="97"/>
        <v>0.96262655637800409</v>
      </c>
      <c r="V256">
        <f t="shared" si="98"/>
        <v>1.0839097832693207</v>
      </c>
      <c r="W256">
        <f t="shared" si="99"/>
        <v>0.86920964896226127</v>
      </c>
      <c r="X256" t="s">
        <v>115</v>
      </c>
      <c r="Y256" t="s">
        <v>111</v>
      </c>
      <c r="Z256" t="s">
        <v>151</v>
      </c>
      <c r="AA256" s="8" t="s">
        <v>303</v>
      </c>
      <c r="AB256" s="32" t="s">
        <v>319</v>
      </c>
      <c r="AC256" t="s">
        <v>432</v>
      </c>
      <c r="AD256" s="8" t="s">
        <v>304</v>
      </c>
    </row>
    <row r="257" spans="1:30" x14ac:dyDescent="0.25">
      <c r="A257" s="9">
        <v>0.44670862912211001</v>
      </c>
      <c r="B257" s="9">
        <v>0.22648997852784275</v>
      </c>
      <c r="C257" s="9">
        <v>0.30475128078939356</v>
      </c>
      <c r="D257" s="3">
        <f t="shared" si="85"/>
        <v>2.2385956634982422</v>
      </c>
      <c r="E257" s="4">
        <f t="shared" si="86"/>
        <v>4.4152063879376833</v>
      </c>
      <c r="F257" s="13">
        <f t="shared" si="87"/>
        <v>3.2813643880665966</v>
      </c>
      <c r="G257" s="12">
        <v>2.9001802125556697E-2</v>
      </c>
      <c r="H257" s="7">
        <f t="shared" si="84"/>
        <v>1.0290018021255567</v>
      </c>
      <c r="I257" s="5">
        <f t="shared" si="88"/>
        <v>2.1755021797572063</v>
      </c>
      <c r="J257" s="5">
        <f t="shared" si="89"/>
        <v>4.2907664289969327</v>
      </c>
      <c r="K257" s="5">
        <f t="shared" si="90"/>
        <v>3.1888810897011539</v>
      </c>
      <c r="L257">
        <v>4.33</v>
      </c>
      <c r="M257">
        <v>3.68</v>
      </c>
      <c r="N257">
        <v>1.9</v>
      </c>
      <c r="O257" s="5">
        <f t="shared" si="91"/>
        <v>4.4555778032036608</v>
      </c>
      <c r="P257" s="5">
        <f t="shared" si="92"/>
        <v>3.7867266318220487</v>
      </c>
      <c r="Q257" s="5">
        <f t="shared" si="93"/>
        <v>1.9551034240385576</v>
      </c>
      <c r="R257" s="6">
        <f t="shared" si="94"/>
        <v>0.22443778207194082</v>
      </c>
      <c r="S257" s="6">
        <f t="shared" si="95"/>
        <v>0.26408032510095208</v>
      </c>
      <c r="T257" s="6">
        <f t="shared" si="96"/>
        <v>0.51148189282710732</v>
      </c>
      <c r="U257">
        <f t="shared" si="97"/>
        <v>1.9903450524160098</v>
      </c>
      <c r="V257">
        <f t="shared" si="98"/>
        <v>0.8576556335321861</v>
      </c>
      <c r="W257">
        <f t="shared" si="99"/>
        <v>0.59582027255147929</v>
      </c>
      <c r="X257" t="s">
        <v>204</v>
      </c>
      <c r="Y257" t="s">
        <v>414</v>
      </c>
      <c r="Z257" t="s">
        <v>152</v>
      </c>
      <c r="AA257" s="8" t="s">
        <v>306</v>
      </c>
      <c r="AB257" s="32" t="s">
        <v>317</v>
      </c>
      <c r="AC257" t="s">
        <v>432</v>
      </c>
      <c r="AD257" s="8" t="s">
        <v>316</v>
      </c>
    </row>
    <row r="258" spans="1:30" x14ac:dyDescent="0.25">
      <c r="A258" s="9">
        <v>0.39918568984047154</v>
      </c>
      <c r="B258" s="9">
        <v>0.36851082152287684</v>
      </c>
      <c r="C258" s="9">
        <v>0.22452146919696928</v>
      </c>
      <c r="D258" s="3">
        <f t="shared" si="85"/>
        <v>2.5050998205863411</v>
      </c>
      <c r="E258" s="4">
        <f t="shared" si="86"/>
        <v>2.7136245168255413</v>
      </c>
      <c r="F258" s="13">
        <f t="shared" si="87"/>
        <v>4.45391705112492</v>
      </c>
      <c r="G258" s="12">
        <v>2.8574734158490545E-2</v>
      </c>
      <c r="H258" s="7">
        <f t="shared" ref="H258:H321" si="100">(G258/100%) + 1</f>
        <v>1.0285747341584905</v>
      </c>
      <c r="I258" s="5">
        <f t="shared" si="88"/>
        <v>2.4355058873148798</v>
      </c>
      <c r="J258" s="5">
        <f t="shared" si="89"/>
        <v>2.6382375793487123</v>
      </c>
      <c r="K258" s="5">
        <f t="shared" si="90"/>
        <v>4.3301832168459882</v>
      </c>
      <c r="L258">
        <v>1.97</v>
      </c>
      <c r="M258">
        <v>3.78</v>
      </c>
      <c r="N258">
        <v>3.9</v>
      </c>
      <c r="O258" s="5">
        <f t="shared" si="91"/>
        <v>2.0262922262922265</v>
      </c>
      <c r="P258" s="5">
        <f t="shared" si="92"/>
        <v>3.888012495119094</v>
      </c>
      <c r="Q258" s="5">
        <f t="shared" si="93"/>
        <v>4.0114414632181132</v>
      </c>
      <c r="R258" s="6">
        <f t="shared" si="94"/>
        <v>0.49351223235447711</v>
      </c>
      <c r="S258" s="6">
        <f t="shared" si="95"/>
        <v>0.25720081950749207</v>
      </c>
      <c r="T258" s="6">
        <f t="shared" si="96"/>
        <v>0.24928694813803076</v>
      </c>
      <c r="U258">
        <f t="shared" si="97"/>
        <v>0.80886686017084719</v>
      </c>
      <c r="V258">
        <f t="shared" si="98"/>
        <v>1.4327746786675475</v>
      </c>
      <c r="W258">
        <f t="shared" si="99"/>
        <v>0.90065473091937098</v>
      </c>
      <c r="X258" t="s">
        <v>212</v>
      </c>
      <c r="Y258" t="s">
        <v>203</v>
      </c>
      <c r="Z258" t="s">
        <v>152</v>
      </c>
      <c r="AA258" s="8" t="s">
        <v>306</v>
      </c>
      <c r="AB258" s="32" t="s">
        <v>309</v>
      </c>
      <c r="AC258" t="s">
        <v>432</v>
      </c>
      <c r="AD258" s="8" t="s">
        <v>326</v>
      </c>
    </row>
    <row r="259" spans="1:30" x14ac:dyDescent="0.25">
      <c r="A259" s="9">
        <v>0.3040911536099748</v>
      </c>
      <c r="B259" s="9">
        <v>0.34175054016889878</v>
      </c>
      <c r="C259" s="9">
        <v>0.3325574668634223</v>
      </c>
      <c r="D259" s="3">
        <f t="shared" si="85"/>
        <v>3.2884876397377645</v>
      </c>
      <c r="E259" s="4">
        <f t="shared" si="86"/>
        <v>2.9261109565643508</v>
      </c>
      <c r="F259" s="13">
        <f t="shared" si="87"/>
        <v>3.0069990893053351</v>
      </c>
      <c r="G259" s="12">
        <v>2.8097290201409608E-2</v>
      </c>
      <c r="H259" s="7">
        <f t="shared" si="100"/>
        <v>1.0280972902014096</v>
      </c>
      <c r="I259" s="5">
        <f t="shared" si="88"/>
        <v>3.1986152196681044</v>
      </c>
      <c r="J259" s="5">
        <f t="shared" si="89"/>
        <v>2.846142076681391</v>
      </c>
      <c r="K259" s="5">
        <f t="shared" si="90"/>
        <v>2.9248195846486946</v>
      </c>
      <c r="L259">
        <v>3.32</v>
      </c>
      <c r="M259">
        <v>3.38</v>
      </c>
      <c r="N259">
        <v>2.3199999999999998</v>
      </c>
      <c r="O259" s="5">
        <f t="shared" si="91"/>
        <v>3.4132830034686799</v>
      </c>
      <c r="P259" s="5">
        <f t="shared" si="92"/>
        <v>3.4749688408807642</v>
      </c>
      <c r="Q259" s="5">
        <f t="shared" si="93"/>
        <v>2.38518571326727</v>
      </c>
      <c r="R259" s="6">
        <f t="shared" si="94"/>
        <v>0.29297306991063155</v>
      </c>
      <c r="S259" s="6">
        <f t="shared" si="95"/>
        <v>0.28777236452760263</v>
      </c>
      <c r="T259" s="6">
        <f t="shared" si="96"/>
        <v>0.41925456556176588</v>
      </c>
      <c r="U259">
        <f t="shared" si="97"/>
        <v>1.0379491661221103</v>
      </c>
      <c r="V259">
        <f t="shared" si="98"/>
        <v>1.1875724784410935</v>
      </c>
      <c r="W259">
        <f t="shared" si="99"/>
        <v>0.79321131880298845</v>
      </c>
      <c r="X259" t="s">
        <v>202</v>
      </c>
      <c r="Y259" t="s">
        <v>207</v>
      </c>
      <c r="Z259" t="s">
        <v>152</v>
      </c>
      <c r="AA259" s="8" t="s">
        <v>306</v>
      </c>
      <c r="AB259" s="32" t="s">
        <v>309</v>
      </c>
      <c r="AC259" t="s">
        <v>432</v>
      </c>
      <c r="AD259" s="8" t="s">
        <v>319</v>
      </c>
    </row>
    <row r="260" spans="1:30" x14ac:dyDescent="0.25">
      <c r="A260" s="9">
        <v>0.69524457734750411</v>
      </c>
      <c r="B260" s="9">
        <v>0.1818875535743803</v>
      </c>
      <c r="C260" s="9">
        <v>0.11622241195286961</v>
      </c>
      <c r="D260" s="3">
        <f t="shared" si="85"/>
        <v>1.4383427538769138</v>
      </c>
      <c r="E260" s="4">
        <f t="shared" si="86"/>
        <v>5.4979023047394193</v>
      </c>
      <c r="F260" s="13">
        <f t="shared" si="87"/>
        <v>8.6041924547695583</v>
      </c>
      <c r="G260" s="12">
        <v>3.7485576387891184E-2</v>
      </c>
      <c r="H260" s="7">
        <f t="shared" si="100"/>
        <v>1.0374855763878912</v>
      </c>
      <c r="I260" s="5">
        <f t="shared" si="88"/>
        <v>1.3863737353194312</v>
      </c>
      <c r="J260" s="5">
        <f t="shared" si="89"/>
        <v>5.2992566160590986</v>
      </c>
      <c r="K260" s="5">
        <f t="shared" si="90"/>
        <v>8.2933128426959986</v>
      </c>
      <c r="L260">
        <v>1.76</v>
      </c>
      <c r="M260">
        <v>3.73</v>
      </c>
      <c r="N260">
        <v>4.97</v>
      </c>
      <c r="O260" s="5">
        <f t="shared" si="91"/>
        <v>1.8259746144426885</v>
      </c>
      <c r="P260" s="5">
        <f t="shared" si="92"/>
        <v>3.8698211999268342</v>
      </c>
      <c r="Q260" s="5">
        <f t="shared" si="93"/>
        <v>5.1563033146478192</v>
      </c>
      <c r="R260" s="6">
        <f t="shared" si="94"/>
        <v>0.54765273957831728</v>
      </c>
      <c r="S260" s="6">
        <f t="shared" si="95"/>
        <v>0.25840987175813362</v>
      </c>
      <c r="T260" s="6">
        <f t="shared" si="96"/>
        <v>0.19393738866354898</v>
      </c>
      <c r="U260">
        <f t="shared" si="97"/>
        <v>1.2694989490654787</v>
      </c>
      <c r="V260">
        <f t="shared" si="98"/>
        <v>0.7038723108249646</v>
      </c>
      <c r="W260">
        <f t="shared" si="99"/>
        <v>0.59927800798894582</v>
      </c>
      <c r="X260" t="s">
        <v>140</v>
      </c>
      <c r="Y260" t="s">
        <v>141</v>
      </c>
      <c r="Z260" t="s">
        <v>153</v>
      </c>
      <c r="AA260" s="8" t="s">
        <v>303</v>
      </c>
      <c r="AB260" s="32" t="s">
        <v>304</v>
      </c>
      <c r="AC260" t="s">
        <v>432</v>
      </c>
      <c r="AD260" s="8" t="s">
        <v>307</v>
      </c>
    </row>
    <row r="261" spans="1:30" x14ac:dyDescent="0.25">
      <c r="A261" s="9">
        <v>0.40843717722920736</v>
      </c>
      <c r="B261" s="9">
        <v>0.34791362844060264</v>
      </c>
      <c r="C261" s="9">
        <v>0.23425544976002885</v>
      </c>
      <c r="D261" s="3">
        <f t="shared" si="85"/>
        <v>2.4483569463090737</v>
      </c>
      <c r="E261" s="4">
        <f t="shared" si="86"/>
        <v>2.874276596987992</v>
      </c>
      <c r="F261" s="13">
        <f t="shared" si="87"/>
        <v>4.2688441230477219</v>
      </c>
      <c r="G261" s="12">
        <v>2.8444178300086165E-2</v>
      </c>
      <c r="H261" s="7">
        <f t="shared" si="100"/>
        <v>1.0284441783000862</v>
      </c>
      <c r="I261" s="5">
        <f t="shared" si="88"/>
        <v>2.3806415534929268</v>
      </c>
      <c r="J261" s="5">
        <f t="shared" si="89"/>
        <v>2.7947813382918647</v>
      </c>
      <c r="K261" s="5">
        <f t="shared" si="90"/>
        <v>4.1507786354566054</v>
      </c>
      <c r="L261">
        <v>3.5</v>
      </c>
      <c r="M261">
        <v>3.47</v>
      </c>
      <c r="N261">
        <v>2.2000000000000002</v>
      </c>
      <c r="O261" s="5">
        <f t="shared" si="91"/>
        <v>3.5995546240503016</v>
      </c>
      <c r="P261" s="5">
        <f t="shared" si="92"/>
        <v>3.5687012987012992</v>
      </c>
      <c r="Q261" s="5">
        <f t="shared" si="93"/>
        <v>2.2625771922601898</v>
      </c>
      <c r="R261" s="6">
        <f t="shared" si="94"/>
        <v>0.27781214745805888</v>
      </c>
      <c r="S261" s="6">
        <f t="shared" si="95"/>
        <v>0.2802139815859383</v>
      </c>
      <c r="T261" s="6">
        <f t="shared" si="96"/>
        <v>0.44197387095600266</v>
      </c>
      <c r="U261">
        <f t="shared" si="97"/>
        <v>1.4701919299294457</v>
      </c>
      <c r="V261">
        <f t="shared" si="98"/>
        <v>1.2415998176518599</v>
      </c>
      <c r="W261">
        <f t="shared" si="99"/>
        <v>0.53002103778969401</v>
      </c>
      <c r="X261" t="s">
        <v>59</v>
      </c>
      <c r="Y261" t="s">
        <v>63</v>
      </c>
      <c r="Z261" t="s">
        <v>153</v>
      </c>
      <c r="AA261" s="8" t="s">
        <v>306</v>
      </c>
      <c r="AB261" s="32" t="s">
        <v>309</v>
      </c>
      <c r="AC261" t="s">
        <v>432</v>
      </c>
      <c r="AD261" s="8" t="s">
        <v>307</v>
      </c>
    </row>
    <row r="262" spans="1:30" x14ac:dyDescent="0.25">
      <c r="A262" s="9">
        <v>0.41879604836519974</v>
      </c>
      <c r="B262" s="9">
        <v>0.29310814870132867</v>
      </c>
      <c r="C262" s="9">
        <v>0.27186905363782093</v>
      </c>
      <c r="D262" s="3">
        <f t="shared" si="85"/>
        <v>2.38779712440834</v>
      </c>
      <c r="E262" s="4">
        <f t="shared" si="86"/>
        <v>3.4117099931567578</v>
      </c>
      <c r="F262" s="13">
        <f t="shared" si="87"/>
        <v>3.6782413688473055</v>
      </c>
      <c r="G262" s="12">
        <v>2.8549249611868222E-2</v>
      </c>
      <c r="H262" s="7">
        <f t="shared" si="100"/>
        <v>1.0285492496118682</v>
      </c>
      <c r="I262" s="5">
        <f t="shared" si="88"/>
        <v>2.3215194851480332</v>
      </c>
      <c r="J262" s="5">
        <f t="shared" si="89"/>
        <v>3.3170117954431406</v>
      </c>
      <c r="K262" s="5">
        <f t="shared" si="90"/>
        <v>3.5761451094688184</v>
      </c>
      <c r="L262">
        <v>2</v>
      </c>
      <c r="M262">
        <v>3.41</v>
      </c>
      <c r="N262">
        <v>4.25</v>
      </c>
      <c r="O262" s="5">
        <f t="shared" si="91"/>
        <v>2.0570984992237364</v>
      </c>
      <c r="P262" s="5">
        <f t="shared" si="92"/>
        <v>3.5073529411764706</v>
      </c>
      <c r="Q262" s="5">
        <f t="shared" si="93"/>
        <v>4.3713343108504397</v>
      </c>
      <c r="R262" s="6">
        <f t="shared" si="94"/>
        <v>0.48612159329140459</v>
      </c>
      <c r="S262" s="6">
        <f t="shared" si="95"/>
        <v>0.28511530398322854</v>
      </c>
      <c r="T262" s="6">
        <f t="shared" si="96"/>
        <v>0.2287631027253669</v>
      </c>
      <c r="U262">
        <f t="shared" si="97"/>
        <v>0.86150472257288369</v>
      </c>
      <c r="V262">
        <f t="shared" si="98"/>
        <v>1.0280337274303954</v>
      </c>
      <c r="W262">
        <f t="shared" si="99"/>
        <v>1.1884305222254452</v>
      </c>
      <c r="X262" t="s">
        <v>62</v>
      </c>
      <c r="Y262" t="s">
        <v>117</v>
      </c>
      <c r="Z262" t="s">
        <v>153</v>
      </c>
      <c r="AA262" s="8" t="s">
        <v>306</v>
      </c>
      <c r="AB262" s="32" t="s">
        <v>309</v>
      </c>
      <c r="AC262" t="s">
        <v>432</v>
      </c>
      <c r="AD262" s="8" t="s">
        <v>316</v>
      </c>
    </row>
    <row r="263" spans="1:30" x14ac:dyDescent="0.25">
      <c r="A263" s="9">
        <v>6.3228741066489333E-2</v>
      </c>
      <c r="B263" s="9">
        <v>0.22941466336059779</v>
      </c>
      <c r="C263" s="9">
        <v>0.60284096237706764</v>
      </c>
      <c r="D263" s="3">
        <f t="shared" si="85"/>
        <v>15.815592452622642</v>
      </c>
      <c r="E263" s="4">
        <f t="shared" si="86"/>
        <v>4.3589192833248998</v>
      </c>
      <c r="F263" s="13">
        <f t="shared" si="87"/>
        <v>1.6588122944679986</v>
      </c>
      <c r="G263" s="12">
        <v>2.9551480322490775E-2</v>
      </c>
      <c r="H263" s="7">
        <f t="shared" si="100"/>
        <v>1.0295514803224908</v>
      </c>
      <c r="I263" s="5">
        <f t="shared" si="88"/>
        <v>15.361633444175766</v>
      </c>
      <c r="J263" s="5">
        <f t="shared" si="89"/>
        <v>4.233804104637426</v>
      </c>
      <c r="K263" s="5">
        <f t="shared" si="90"/>
        <v>1.6111989795288351</v>
      </c>
      <c r="L263">
        <v>5.04</v>
      </c>
      <c r="M263">
        <v>3.67</v>
      </c>
      <c r="N263">
        <v>1.79</v>
      </c>
      <c r="O263" s="5">
        <f t="shared" si="91"/>
        <v>5.1889394608253534</v>
      </c>
      <c r="P263" s="5">
        <f t="shared" si="92"/>
        <v>3.7784539327835409</v>
      </c>
      <c r="Q263" s="5">
        <f t="shared" si="93"/>
        <v>1.8428971497772586</v>
      </c>
      <c r="R263" s="6">
        <f t="shared" si="94"/>
        <v>0.19271760781748259</v>
      </c>
      <c r="S263" s="6">
        <f t="shared" si="95"/>
        <v>0.26465851318804151</v>
      </c>
      <c r="T263" s="6">
        <f t="shared" si="96"/>
        <v>0.54262387899447606</v>
      </c>
      <c r="U263">
        <f t="shared" si="97"/>
        <v>0.32809010957821505</v>
      </c>
      <c r="V263">
        <f t="shared" si="98"/>
        <v>0.86683273701306285</v>
      </c>
      <c r="W263">
        <f t="shared" si="99"/>
        <v>1.1109738913336775</v>
      </c>
      <c r="X263" t="s">
        <v>58</v>
      </c>
      <c r="Y263" t="s">
        <v>118</v>
      </c>
      <c r="Z263" t="s">
        <v>153</v>
      </c>
      <c r="AA263" s="8" t="s">
        <v>299</v>
      </c>
      <c r="AB263" s="32" t="s">
        <v>314</v>
      </c>
      <c r="AC263" t="s">
        <v>432</v>
      </c>
      <c r="AD263" s="8" t="s">
        <v>310</v>
      </c>
    </row>
    <row r="264" spans="1:30" x14ac:dyDescent="0.25">
      <c r="A264" s="9">
        <v>0.14539235058211608</v>
      </c>
      <c r="B264" s="9">
        <v>0.47216294410370019</v>
      </c>
      <c r="C264" s="9">
        <v>0.36539204586607638</v>
      </c>
      <c r="D264" s="3">
        <f t="shared" si="85"/>
        <v>6.8779409370316937</v>
      </c>
      <c r="E264" s="4">
        <f t="shared" si="86"/>
        <v>2.117912920714871</v>
      </c>
      <c r="F264" s="13">
        <f t="shared" si="87"/>
        <v>2.7367864498246917</v>
      </c>
      <c r="G264" s="12">
        <v>2.6895268494295355E-2</v>
      </c>
      <c r="H264" s="7">
        <f t="shared" si="100"/>
        <v>1.0268952684942954</v>
      </c>
      <c r="I264" s="5">
        <f t="shared" si="88"/>
        <v>6.6978017603651097</v>
      </c>
      <c r="J264" s="5">
        <f t="shared" si="89"/>
        <v>2.0624429634584849</v>
      </c>
      <c r="K264" s="5">
        <f t="shared" si="90"/>
        <v>2.6651076636447617</v>
      </c>
      <c r="L264">
        <v>2.31</v>
      </c>
      <c r="M264">
        <v>3.47</v>
      </c>
      <c r="N264">
        <v>3.27</v>
      </c>
      <c r="O264" s="5">
        <f t="shared" si="91"/>
        <v>2.3721280702218221</v>
      </c>
      <c r="P264" s="5">
        <f t="shared" si="92"/>
        <v>3.5633265816752049</v>
      </c>
      <c r="Q264" s="5">
        <f t="shared" si="93"/>
        <v>3.357947527976346</v>
      </c>
      <c r="R264" s="6">
        <f t="shared" si="94"/>
        <v>0.4215623989924322</v>
      </c>
      <c r="S264" s="6">
        <f t="shared" si="95"/>
        <v>0.28063664025144619</v>
      </c>
      <c r="T264" s="6">
        <f t="shared" si="96"/>
        <v>0.29780096075612178</v>
      </c>
      <c r="U264">
        <f t="shared" si="97"/>
        <v>0.34488927601136971</v>
      </c>
      <c r="V264">
        <f t="shared" si="98"/>
        <v>1.6824707696067389</v>
      </c>
      <c r="W264">
        <f t="shared" si="99"/>
        <v>1.2269673171582105</v>
      </c>
      <c r="X264" t="s">
        <v>61</v>
      </c>
      <c r="Y264" t="s">
        <v>60</v>
      </c>
      <c r="Z264" t="s">
        <v>153</v>
      </c>
      <c r="AA264" s="8" t="s">
        <v>299</v>
      </c>
      <c r="AB264" s="32" t="s">
        <v>305</v>
      </c>
      <c r="AC264" t="s">
        <v>432</v>
      </c>
      <c r="AD264" s="8" t="s">
        <v>308</v>
      </c>
    </row>
    <row r="265" spans="1:30" x14ac:dyDescent="0.25">
      <c r="A265" s="9">
        <v>0.21136903922844752</v>
      </c>
      <c r="B265" s="9">
        <v>0.23448786727482573</v>
      </c>
      <c r="C265" s="9">
        <v>0.49394861995715211</v>
      </c>
      <c r="D265" s="3">
        <f t="shared" si="85"/>
        <v>4.7310618605745782</v>
      </c>
      <c r="E265" s="4">
        <f t="shared" si="86"/>
        <v>4.2646129696253094</v>
      </c>
      <c r="F265" s="13">
        <f t="shared" si="87"/>
        <v>2.0245020627585633</v>
      </c>
      <c r="G265" s="12">
        <v>4.793744612977191E-2</v>
      </c>
      <c r="H265" s="7">
        <f t="shared" si="100"/>
        <v>1.0479374461297719</v>
      </c>
      <c r="I265" s="5">
        <f t="shared" si="88"/>
        <v>4.5146414779310255</v>
      </c>
      <c r="J265" s="5">
        <f t="shared" si="89"/>
        <v>4.0695300901550171</v>
      </c>
      <c r="K265" s="5">
        <f t="shared" si="90"/>
        <v>1.9318920897763758</v>
      </c>
      <c r="L265">
        <v>11.11</v>
      </c>
      <c r="M265">
        <v>5.66</v>
      </c>
      <c r="N265">
        <v>1.28</v>
      </c>
      <c r="O265" s="5">
        <f t="shared" si="91"/>
        <v>11.642585026501765</v>
      </c>
      <c r="P265" s="5">
        <f t="shared" si="92"/>
        <v>5.9313259450945095</v>
      </c>
      <c r="Q265" s="5">
        <f t="shared" si="93"/>
        <v>1.3413599310461082</v>
      </c>
      <c r="R265" s="6">
        <f t="shared" si="94"/>
        <v>8.5891578006406788E-2</v>
      </c>
      <c r="S265" s="6">
        <f t="shared" si="95"/>
        <v>0.16859636601610942</v>
      </c>
      <c r="T265" s="6">
        <f t="shared" si="96"/>
        <v>0.74551205597748382</v>
      </c>
      <c r="U265">
        <f t="shared" si="97"/>
        <v>2.4608820111871879</v>
      </c>
      <c r="V265">
        <f t="shared" si="98"/>
        <v>1.3908239709770518</v>
      </c>
      <c r="W265">
        <f t="shared" si="99"/>
        <v>0.66256288680604569</v>
      </c>
      <c r="X265" t="s">
        <v>415</v>
      </c>
      <c r="Y265" t="s">
        <v>416</v>
      </c>
      <c r="Z265" t="s">
        <v>358</v>
      </c>
      <c r="AA265" s="8" t="s">
        <v>299</v>
      </c>
      <c r="AB265" s="32" t="s">
        <v>300</v>
      </c>
      <c r="AC265" t="s">
        <v>432</v>
      </c>
      <c r="AD265" s="8" t="s">
        <v>318</v>
      </c>
    </row>
    <row r="266" spans="1:30" x14ac:dyDescent="0.25">
      <c r="A266" s="9">
        <v>0.68886544567861308</v>
      </c>
      <c r="B266" s="9">
        <v>0.17939550237289922</v>
      </c>
      <c r="C266" s="9">
        <v>0.12342927136590567</v>
      </c>
      <c r="D266" s="3">
        <f t="shared" si="85"/>
        <v>1.4516623039712537</v>
      </c>
      <c r="E266" s="4">
        <f t="shared" si="86"/>
        <v>5.5742757581589579</v>
      </c>
      <c r="F266" s="13">
        <f t="shared" si="87"/>
        <v>8.1018059082233691</v>
      </c>
      <c r="G266" s="12">
        <v>4.219393176989028E-2</v>
      </c>
      <c r="H266" s="7">
        <f t="shared" si="100"/>
        <v>1.0421939317698903</v>
      </c>
      <c r="I266" s="5">
        <f t="shared" si="88"/>
        <v>1.3928907660266165</v>
      </c>
      <c r="J266" s="5">
        <f t="shared" si="89"/>
        <v>5.3485974042206594</v>
      </c>
      <c r="K266" s="5">
        <f t="shared" si="90"/>
        <v>7.7737987731943496</v>
      </c>
      <c r="L266">
        <v>1.73</v>
      </c>
      <c r="M266">
        <v>3.87</v>
      </c>
      <c r="N266">
        <v>4.8600000000000003</v>
      </c>
      <c r="O266" s="5">
        <f t="shared" si="91"/>
        <v>1.8029955019619102</v>
      </c>
      <c r="P266" s="5">
        <f t="shared" si="92"/>
        <v>4.0332905159494752</v>
      </c>
      <c r="Q266" s="5">
        <f t="shared" si="93"/>
        <v>5.0650625084016667</v>
      </c>
      <c r="R266" s="6">
        <f t="shared" si="94"/>
        <v>0.55463255394251443</v>
      </c>
      <c r="S266" s="6">
        <f t="shared" si="95"/>
        <v>0.24793651636189923</v>
      </c>
      <c r="T266" s="6">
        <f t="shared" si="96"/>
        <v>0.1974309296955864</v>
      </c>
      <c r="U266">
        <f t="shared" si="97"/>
        <v>1.2420213000155258</v>
      </c>
      <c r="V266">
        <f t="shared" si="98"/>
        <v>0.72355417832460611</v>
      </c>
      <c r="W266">
        <f t="shared" si="99"/>
        <v>0.62517697483478418</v>
      </c>
      <c r="X266" t="s">
        <v>417</v>
      </c>
      <c r="Y266" t="s">
        <v>418</v>
      </c>
      <c r="Z266" t="s">
        <v>358</v>
      </c>
      <c r="AA266" s="8" t="s">
        <v>303</v>
      </c>
      <c r="AB266" s="32" t="s">
        <v>304</v>
      </c>
      <c r="AC266" t="s">
        <v>432</v>
      </c>
      <c r="AD266" s="8" t="s">
        <v>326</v>
      </c>
    </row>
    <row r="267" spans="1:30" x14ac:dyDescent="0.25">
      <c r="A267" s="9">
        <v>0.68674073305567285</v>
      </c>
      <c r="B267" s="9">
        <v>0.21146014812183428</v>
      </c>
      <c r="C267" s="9">
        <v>9.9111679962792881E-2</v>
      </c>
      <c r="D267" s="3">
        <f t="shared" si="85"/>
        <v>1.4561536135339912</v>
      </c>
      <c r="E267" s="4">
        <f t="shared" si="86"/>
        <v>4.7290234537424176</v>
      </c>
      <c r="F267" s="13">
        <f t="shared" si="87"/>
        <v>10.089628188881532</v>
      </c>
      <c r="G267" s="12">
        <v>3.8244618530175245E-2</v>
      </c>
      <c r="H267" s="7">
        <f t="shared" si="100"/>
        <v>1.0382446185301752</v>
      </c>
      <c r="I267" s="5">
        <f t="shared" si="88"/>
        <v>1.4025149637620491</v>
      </c>
      <c r="J267" s="5">
        <f t="shared" si="89"/>
        <v>4.5548258756565607</v>
      </c>
      <c r="K267" s="5">
        <f t="shared" si="90"/>
        <v>9.7179682021037035</v>
      </c>
      <c r="L267">
        <v>2.37</v>
      </c>
      <c r="M267">
        <v>3.48</v>
      </c>
      <c r="N267">
        <v>3.04</v>
      </c>
      <c r="O267" s="5">
        <f t="shared" si="91"/>
        <v>2.4606397459165152</v>
      </c>
      <c r="P267" s="5">
        <f t="shared" si="92"/>
        <v>3.6130912724850099</v>
      </c>
      <c r="Q267" s="5">
        <f t="shared" si="93"/>
        <v>3.1562636403317326</v>
      </c>
      <c r="R267" s="6">
        <f t="shared" si="94"/>
        <v>0.40639837735675105</v>
      </c>
      <c r="S267" s="6">
        <f t="shared" si="95"/>
        <v>0.27677130871709771</v>
      </c>
      <c r="T267" s="6">
        <f t="shared" si="96"/>
        <v>0.3168303139261513</v>
      </c>
      <c r="U267">
        <f t="shared" si="97"/>
        <v>1.6898215428966323</v>
      </c>
      <c r="V267">
        <f t="shared" si="98"/>
        <v>0.764024815657387</v>
      </c>
      <c r="W267">
        <f t="shared" si="99"/>
        <v>0.31282259179875832</v>
      </c>
      <c r="X267" t="s">
        <v>419</v>
      </c>
      <c r="Y267" t="s">
        <v>420</v>
      </c>
      <c r="Z267" t="s">
        <v>358</v>
      </c>
      <c r="AA267" s="8" t="s">
        <v>303</v>
      </c>
      <c r="AB267" s="32" t="s">
        <v>304</v>
      </c>
      <c r="AC267" t="s">
        <v>432</v>
      </c>
      <c r="AD267" s="8" t="s">
        <v>317</v>
      </c>
    </row>
    <row r="268" spans="1:30" x14ac:dyDescent="0.25">
      <c r="A268" s="9">
        <v>0.70304556789128414</v>
      </c>
      <c r="B268" s="9">
        <v>0.18227093436782027</v>
      </c>
      <c r="C268" s="9">
        <v>0.10898910622071192</v>
      </c>
      <c r="D268" s="3">
        <f t="shared" si="85"/>
        <v>1.4223829089761584</v>
      </c>
      <c r="E268" s="4">
        <f t="shared" si="86"/>
        <v>5.4863382550177393</v>
      </c>
      <c r="F268" s="13">
        <f t="shared" si="87"/>
        <v>9.1752289258608801</v>
      </c>
      <c r="G268" s="12">
        <v>4.0632969471920966E-2</v>
      </c>
      <c r="H268" s="7">
        <f t="shared" si="100"/>
        <v>1.040632969471921</v>
      </c>
      <c r="I268" s="5">
        <f t="shared" si="88"/>
        <v>1.3668439792926799</v>
      </c>
      <c r="J268" s="5">
        <f t="shared" si="89"/>
        <v>5.2721165059779276</v>
      </c>
      <c r="K268" s="5">
        <f t="shared" si="90"/>
        <v>8.8169692821830701</v>
      </c>
      <c r="L268">
        <v>3.56</v>
      </c>
      <c r="M268">
        <v>4.05</v>
      </c>
      <c r="N268">
        <v>1.95</v>
      </c>
      <c r="O268" s="5">
        <f t="shared" si="91"/>
        <v>3.7046533713200387</v>
      </c>
      <c r="P268" s="5">
        <f t="shared" si="92"/>
        <v>4.21456352636128</v>
      </c>
      <c r="Q268" s="5">
        <f t="shared" si="93"/>
        <v>2.0292342904702458</v>
      </c>
      <c r="R268" s="6">
        <f t="shared" si="94"/>
        <v>0.26993078697769796</v>
      </c>
      <c r="S268" s="6">
        <f t="shared" si="95"/>
        <v>0.23727249423224811</v>
      </c>
      <c r="T268" s="6">
        <f t="shared" si="96"/>
        <v>0.49279671879005377</v>
      </c>
      <c r="U268">
        <f t="shared" si="97"/>
        <v>2.6045401332800573</v>
      </c>
      <c r="V268">
        <f t="shared" si="98"/>
        <v>0.76819243190240605</v>
      </c>
      <c r="W268">
        <f t="shared" si="99"/>
        <v>0.22116443163077262</v>
      </c>
      <c r="X268" t="s">
        <v>421</v>
      </c>
      <c r="Y268" t="s">
        <v>422</v>
      </c>
      <c r="Z268" t="s">
        <v>358</v>
      </c>
      <c r="AA268" s="8" t="s">
        <v>303</v>
      </c>
      <c r="AB268" s="32" t="s">
        <v>304</v>
      </c>
      <c r="AC268" t="s">
        <v>432</v>
      </c>
      <c r="AD268" s="8" t="s">
        <v>326</v>
      </c>
    </row>
    <row r="269" spans="1:30" x14ac:dyDescent="0.25">
      <c r="A269" s="9">
        <v>0.55342930231721366</v>
      </c>
      <c r="B269" s="9">
        <v>0.28061247387622479</v>
      </c>
      <c r="C269" s="9">
        <v>0.16092525795821508</v>
      </c>
      <c r="D269" s="3">
        <f t="shared" si="85"/>
        <v>1.8069155279870268</v>
      </c>
      <c r="E269" s="4">
        <f t="shared" si="86"/>
        <v>3.563633455728306</v>
      </c>
      <c r="F269" s="13">
        <f t="shared" si="87"/>
        <v>6.2140649186323147</v>
      </c>
      <c r="G269" s="12">
        <v>3.9862386356273927E-2</v>
      </c>
      <c r="H269" s="7">
        <f t="shared" si="100"/>
        <v>1.0398623863562739</v>
      </c>
      <c r="I269" s="5">
        <f t="shared" si="88"/>
        <v>1.7376487039968267</v>
      </c>
      <c r="J269" s="5">
        <f t="shared" si="89"/>
        <v>3.4270240971167762</v>
      </c>
      <c r="K269" s="5">
        <f t="shared" si="90"/>
        <v>5.9758531514989084</v>
      </c>
      <c r="L269">
        <v>2.02</v>
      </c>
      <c r="M269">
        <v>3.35</v>
      </c>
      <c r="N269">
        <v>4.0599999999999996</v>
      </c>
      <c r="O269" s="5">
        <f t="shared" si="91"/>
        <v>2.1005220204396733</v>
      </c>
      <c r="P269" s="5">
        <f t="shared" si="92"/>
        <v>3.4835389942935175</v>
      </c>
      <c r="Q269" s="5">
        <f t="shared" si="93"/>
        <v>4.2218412886064716</v>
      </c>
      <c r="R269" s="6">
        <f t="shared" si="94"/>
        <v>0.47607213362642292</v>
      </c>
      <c r="S269" s="6">
        <f t="shared" si="95"/>
        <v>0.28706439102249981</v>
      </c>
      <c r="T269" s="6">
        <f t="shared" si="96"/>
        <v>0.23686347535107743</v>
      </c>
      <c r="U269">
        <f t="shared" si="97"/>
        <v>1.1624904362738724</v>
      </c>
      <c r="V269">
        <f t="shared" si="98"/>
        <v>0.97752449503300021</v>
      </c>
      <c r="W269">
        <f t="shared" si="99"/>
        <v>0.67940089842763951</v>
      </c>
      <c r="X269" t="s">
        <v>135</v>
      </c>
      <c r="Y269" t="s">
        <v>74</v>
      </c>
      <c r="Z269" t="s">
        <v>155</v>
      </c>
      <c r="AA269" s="8" t="s">
        <v>306</v>
      </c>
      <c r="AB269" s="32" t="s">
        <v>309</v>
      </c>
      <c r="AC269" t="s">
        <v>432</v>
      </c>
      <c r="AD269" s="8" t="s">
        <v>322</v>
      </c>
    </row>
    <row r="270" spans="1:30" x14ac:dyDescent="0.25">
      <c r="A270" s="9">
        <v>0.41441777163141896</v>
      </c>
      <c r="B270" s="9">
        <v>0.26064093802872407</v>
      </c>
      <c r="C270" s="9">
        <v>0.30315683728770682</v>
      </c>
      <c r="D270" s="3">
        <f t="shared" si="85"/>
        <v>2.4130239300871366</v>
      </c>
      <c r="E270" s="4">
        <f t="shared" si="86"/>
        <v>3.8366958297617639</v>
      </c>
      <c r="F270" s="13">
        <f t="shared" si="87"/>
        <v>3.2986226170810848</v>
      </c>
      <c r="G270" s="12">
        <v>3.985982250907627E-2</v>
      </c>
      <c r="H270" s="7">
        <f t="shared" si="100"/>
        <v>1.0398598225090763</v>
      </c>
      <c r="I270" s="5">
        <f t="shared" si="88"/>
        <v>2.3205280922045382</v>
      </c>
      <c r="J270" s="5">
        <f t="shared" si="89"/>
        <v>3.6896279159090946</v>
      </c>
      <c r="K270" s="5">
        <f t="shared" si="90"/>
        <v>3.1721800820439845</v>
      </c>
      <c r="L270">
        <v>1.92</v>
      </c>
      <c r="M270">
        <v>3.7</v>
      </c>
      <c r="N270">
        <v>4.0199999999999996</v>
      </c>
      <c r="O270" s="5">
        <f t="shared" si="91"/>
        <v>1.9965308592174265</v>
      </c>
      <c r="P270" s="5">
        <f t="shared" si="92"/>
        <v>3.8474813432835826</v>
      </c>
      <c r="Q270" s="5">
        <f t="shared" si="93"/>
        <v>4.1802364864864865</v>
      </c>
      <c r="R270" s="6">
        <f t="shared" si="94"/>
        <v>0.50086879217682945</v>
      </c>
      <c r="S270" s="6">
        <f t="shared" si="95"/>
        <v>0.25991029215662503</v>
      </c>
      <c r="T270" s="6">
        <f t="shared" si="96"/>
        <v>0.23922091566654544</v>
      </c>
      <c r="U270">
        <f t="shared" si="97"/>
        <v>0.82739786967024809</v>
      </c>
      <c r="V270">
        <f t="shared" si="98"/>
        <v>1.0028111463614482</v>
      </c>
      <c r="W270">
        <f t="shared" si="99"/>
        <v>1.2672672723579188</v>
      </c>
      <c r="X270" t="s">
        <v>142</v>
      </c>
      <c r="Y270" t="s">
        <v>136</v>
      </c>
      <c r="Z270" t="s">
        <v>155</v>
      </c>
      <c r="AA270" s="8" t="s">
        <v>306</v>
      </c>
      <c r="AB270" s="32" t="s">
        <v>309</v>
      </c>
      <c r="AC270" t="s">
        <v>432</v>
      </c>
      <c r="AD270" s="8" t="s">
        <v>309</v>
      </c>
    </row>
    <row r="271" spans="1:30" x14ac:dyDescent="0.25">
      <c r="A271" s="9">
        <v>0.67456946307760635</v>
      </c>
      <c r="B271" s="9">
        <v>0.22543142490995219</v>
      </c>
      <c r="C271" s="9">
        <v>9.7785456982936211E-2</v>
      </c>
      <c r="D271" s="3">
        <f t="shared" si="85"/>
        <v>1.482427021581548</v>
      </c>
      <c r="E271" s="4">
        <f t="shared" si="86"/>
        <v>4.4359387800500603</v>
      </c>
      <c r="F271" s="13">
        <f t="shared" si="87"/>
        <v>10.226469567703736</v>
      </c>
      <c r="G271" s="12">
        <v>3.9672140301987735E-2</v>
      </c>
      <c r="H271" s="7">
        <f t="shared" si="100"/>
        <v>1.0396721403019877</v>
      </c>
      <c r="I271" s="5">
        <f t="shared" si="88"/>
        <v>1.4258600996569513</v>
      </c>
      <c r="J271" s="5">
        <f t="shared" si="89"/>
        <v>4.2666708167842007</v>
      </c>
      <c r="K271" s="5">
        <f t="shared" si="90"/>
        <v>9.8362446883815799</v>
      </c>
      <c r="L271">
        <v>1.74</v>
      </c>
      <c r="M271">
        <v>3.91</v>
      </c>
      <c r="N271">
        <v>4.78</v>
      </c>
      <c r="O271" s="5">
        <f t="shared" si="91"/>
        <v>1.8090295241254586</v>
      </c>
      <c r="P271" s="5">
        <f t="shared" si="92"/>
        <v>4.0651180685807722</v>
      </c>
      <c r="Q271" s="5">
        <f t="shared" si="93"/>
        <v>4.9696328306435014</v>
      </c>
      <c r="R271" s="6">
        <f t="shared" si="94"/>
        <v>0.55278257577550105</v>
      </c>
      <c r="S271" s="6">
        <f t="shared" si="95"/>
        <v>0.24599531505099023</v>
      </c>
      <c r="T271" s="6">
        <f t="shared" si="96"/>
        <v>0.20122210917350877</v>
      </c>
      <c r="U271">
        <f t="shared" si="97"/>
        <v>1.2203160747808484</v>
      </c>
      <c r="V271">
        <f t="shared" si="98"/>
        <v>0.91640535862735617</v>
      </c>
      <c r="W271">
        <f t="shared" si="99"/>
        <v>0.48595781738187771</v>
      </c>
      <c r="X271" t="s">
        <v>79</v>
      </c>
      <c r="Y271" t="s">
        <v>134</v>
      </c>
      <c r="Z271" t="s">
        <v>155</v>
      </c>
      <c r="AA271" s="8" t="s">
        <v>303</v>
      </c>
      <c r="AB271" s="32" t="s">
        <v>316</v>
      </c>
      <c r="AC271" t="s">
        <v>432</v>
      </c>
      <c r="AD271" s="8" t="s">
        <v>304</v>
      </c>
    </row>
    <row r="272" spans="1:30" x14ac:dyDescent="0.25">
      <c r="A272" s="9">
        <v>0.25609554862453138</v>
      </c>
      <c r="B272" s="9">
        <v>0.38856959028706461</v>
      </c>
      <c r="C272" s="9">
        <v>0.33652645505433193</v>
      </c>
      <c r="D272" s="3">
        <f t="shared" si="85"/>
        <v>3.9047925876530054</v>
      </c>
      <c r="E272" s="4">
        <f t="shared" si="86"/>
        <v>2.5735415868782403</v>
      </c>
      <c r="F272" s="13">
        <f t="shared" si="87"/>
        <v>2.971534585114715</v>
      </c>
      <c r="G272" s="12">
        <v>4.0158126974847219E-2</v>
      </c>
      <c r="H272" s="7">
        <f t="shared" si="100"/>
        <v>1.0401581269748472</v>
      </c>
      <c r="I272" s="5">
        <f t="shared" si="88"/>
        <v>3.7540374740997722</v>
      </c>
      <c r="J272" s="5">
        <f t="shared" si="89"/>
        <v>2.4741830305773047</v>
      </c>
      <c r="K272" s="5">
        <f t="shared" si="90"/>
        <v>2.8568104291575387</v>
      </c>
      <c r="L272">
        <v>3.11</v>
      </c>
      <c r="M272">
        <v>3.5</v>
      </c>
      <c r="N272">
        <v>2.31</v>
      </c>
      <c r="O272" s="5">
        <f t="shared" si="91"/>
        <v>3.2348917748917749</v>
      </c>
      <c r="P272" s="5">
        <f t="shared" si="92"/>
        <v>3.6405534444119652</v>
      </c>
      <c r="Q272" s="5">
        <f t="shared" si="93"/>
        <v>2.4027652733118972</v>
      </c>
      <c r="R272" s="6">
        <f t="shared" si="94"/>
        <v>0.30912935256804858</v>
      </c>
      <c r="S272" s="6">
        <f t="shared" si="95"/>
        <v>0.27468351042475175</v>
      </c>
      <c r="T272" s="6">
        <f t="shared" si="96"/>
        <v>0.41618713700719961</v>
      </c>
      <c r="U272">
        <f t="shared" si="97"/>
        <v>0.82844138383189314</v>
      </c>
      <c r="V272">
        <f t="shared" si="98"/>
        <v>1.4146083603133193</v>
      </c>
      <c r="W272">
        <f t="shared" si="99"/>
        <v>0.80859407975530573</v>
      </c>
      <c r="X272" t="s">
        <v>133</v>
      </c>
      <c r="Y272" t="s">
        <v>423</v>
      </c>
      <c r="Z272" t="s">
        <v>155</v>
      </c>
      <c r="AA272" s="8" t="s">
        <v>306</v>
      </c>
      <c r="AB272" s="32" t="s">
        <v>309</v>
      </c>
      <c r="AC272" t="s">
        <v>432</v>
      </c>
      <c r="AD272" s="8" t="s">
        <v>309</v>
      </c>
    </row>
    <row r="273" spans="1:30" x14ac:dyDescent="0.25">
      <c r="A273" s="9">
        <v>0.48153744206661958</v>
      </c>
      <c r="B273" s="9">
        <v>0.22440715951626625</v>
      </c>
      <c r="C273" s="9">
        <v>0.27541689903957201</v>
      </c>
      <c r="D273" s="3">
        <f t="shared" si="85"/>
        <v>2.0766817128659589</v>
      </c>
      <c r="E273" s="4">
        <f t="shared" si="86"/>
        <v>4.456185810451001</v>
      </c>
      <c r="F273" s="13">
        <f t="shared" si="87"/>
        <v>3.6308592663964299</v>
      </c>
      <c r="G273" s="12">
        <v>3.9705029140394865E-2</v>
      </c>
      <c r="H273" s="7">
        <f t="shared" si="100"/>
        <v>1.0397050291403949</v>
      </c>
      <c r="I273" s="5">
        <f t="shared" si="88"/>
        <v>1.9973758466696208</v>
      </c>
      <c r="J273" s="5">
        <f t="shared" si="89"/>
        <v>4.2860096715462435</v>
      </c>
      <c r="K273" s="5">
        <f t="shared" si="90"/>
        <v>3.4922013115569364</v>
      </c>
      <c r="L273">
        <v>1.99</v>
      </c>
      <c r="M273">
        <v>3.64</v>
      </c>
      <c r="N273">
        <v>3.81</v>
      </c>
      <c r="O273" s="5">
        <f t="shared" si="91"/>
        <v>2.0690130079893856</v>
      </c>
      <c r="P273" s="5">
        <f t="shared" si="92"/>
        <v>3.7845263060710375</v>
      </c>
      <c r="Q273" s="5">
        <f t="shared" si="93"/>
        <v>3.9612761610249043</v>
      </c>
      <c r="R273" s="6">
        <f t="shared" si="94"/>
        <v>0.4833222392215768</v>
      </c>
      <c r="S273" s="6">
        <f t="shared" si="95"/>
        <v>0.26423386155245543</v>
      </c>
      <c r="T273" s="6">
        <f t="shared" si="96"/>
        <v>0.25244389922596794</v>
      </c>
      <c r="U273">
        <f t="shared" si="97"/>
        <v>0.99630723146977118</v>
      </c>
      <c r="V273">
        <f t="shared" si="98"/>
        <v>0.8492747984599891</v>
      </c>
      <c r="W273">
        <f t="shared" si="99"/>
        <v>1.0910023965088596</v>
      </c>
      <c r="X273" t="s">
        <v>170</v>
      </c>
      <c r="Y273" t="s">
        <v>191</v>
      </c>
      <c r="Z273" t="s">
        <v>166</v>
      </c>
      <c r="AA273" s="8" t="s">
        <v>303</v>
      </c>
      <c r="AB273" s="32" t="s">
        <v>304</v>
      </c>
      <c r="AC273" t="s">
        <v>433</v>
      </c>
      <c r="AD273" s="8" t="s">
        <v>305</v>
      </c>
    </row>
    <row r="274" spans="1:30" x14ac:dyDescent="0.25">
      <c r="A274" s="9">
        <v>0.30774904137688314</v>
      </c>
      <c r="B274" s="9">
        <v>0.25805808280828418</v>
      </c>
      <c r="C274" s="9">
        <v>0.39677128309985793</v>
      </c>
      <c r="D274" s="3">
        <f t="shared" si="85"/>
        <v>3.2494008609286151</v>
      </c>
      <c r="E274" s="4">
        <f t="shared" si="86"/>
        <v>3.8750966027400788</v>
      </c>
      <c r="F274" s="13">
        <f t="shared" si="87"/>
        <v>2.5203436906705865</v>
      </c>
      <c r="G274" s="12">
        <v>3.8489219688050191E-2</v>
      </c>
      <c r="H274" s="7">
        <f t="shared" si="100"/>
        <v>1.0384892196880502</v>
      </c>
      <c r="I274" s="5">
        <f t="shared" si="88"/>
        <v>3.1289692751020532</v>
      </c>
      <c r="J274" s="5">
        <f t="shared" si="89"/>
        <v>3.7314750401589261</v>
      </c>
      <c r="K274" s="5">
        <f t="shared" si="90"/>
        <v>2.4269329357387721</v>
      </c>
      <c r="L274">
        <v>3.79</v>
      </c>
      <c r="M274">
        <v>3.43</v>
      </c>
      <c r="N274">
        <v>2.0699999999999998</v>
      </c>
      <c r="O274" s="5">
        <f t="shared" si="91"/>
        <v>3.9358741426177102</v>
      </c>
      <c r="P274" s="5">
        <f t="shared" si="92"/>
        <v>3.5620180235300123</v>
      </c>
      <c r="Q274" s="5">
        <f t="shared" si="93"/>
        <v>2.1496726847542638</v>
      </c>
      <c r="R274" s="6">
        <f t="shared" si="94"/>
        <v>0.25407316488400467</v>
      </c>
      <c r="S274" s="6">
        <f t="shared" si="95"/>
        <v>0.28073973612547454</v>
      </c>
      <c r="T274" s="6">
        <f t="shared" si="96"/>
        <v>0.46518709899052063</v>
      </c>
      <c r="U274">
        <f t="shared" si="97"/>
        <v>1.2112614943706621</v>
      </c>
      <c r="V274">
        <f t="shared" si="98"/>
        <v>0.91920754208070865</v>
      </c>
      <c r="W274">
        <f t="shared" si="99"/>
        <v>0.85292838937466564</v>
      </c>
      <c r="X274" t="s">
        <v>168</v>
      </c>
      <c r="Y274" t="s">
        <v>173</v>
      </c>
      <c r="Z274" t="s">
        <v>166</v>
      </c>
      <c r="AA274" s="8" t="s">
        <v>306</v>
      </c>
      <c r="AB274" s="32" t="s">
        <v>309</v>
      </c>
      <c r="AC274" t="s">
        <v>433</v>
      </c>
      <c r="AD274" s="8" t="s">
        <v>305</v>
      </c>
    </row>
    <row r="275" spans="1:30" x14ac:dyDescent="0.25">
      <c r="A275" s="9">
        <v>0.11556737990398464</v>
      </c>
      <c r="B275" s="9">
        <v>0.15866195898899976</v>
      </c>
      <c r="C275" s="9">
        <v>0.62490154424924149</v>
      </c>
      <c r="D275" s="3">
        <f t="shared" si="85"/>
        <v>8.6529607301888927</v>
      </c>
      <c r="E275" s="4">
        <f t="shared" si="86"/>
        <v>6.3027080112462954</v>
      </c>
      <c r="F275" s="13">
        <f t="shared" si="87"/>
        <v>1.6002520864329162</v>
      </c>
      <c r="G275" s="12">
        <v>4.233086453977597E-2</v>
      </c>
      <c r="H275" s="7">
        <f t="shared" si="100"/>
        <v>1.042330864539776</v>
      </c>
      <c r="I275" s="5">
        <f t="shared" si="88"/>
        <v>8.3015489846493846</v>
      </c>
      <c r="J275" s="5">
        <f t="shared" si="89"/>
        <v>6.0467441056052316</v>
      </c>
      <c r="K275" s="5">
        <f t="shared" si="90"/>
        <v>1.5352630732464025</v>
      </c>
      <c r="L275">
        <v>5.94</v>
      </c>
      <c r="M275">
        <v>4.93</v>
      </c>
      <c r="N275">
        <v>1.49</v>
      </c>
      <c r="O275" s="5">
        <f t="shared" si="91"/>
        <v>6.1914453353662697</v>
      </c>
      <c r="P275" s="5">
        <f t="shared" si="92"/>
        <v>5.1386911621810949</v>
      </c>
      <c r="Q275" s="5">
        <f t="shared" si="93"/>
        <v>1.5530729881642662</v>
      </c>
      <c r="R275" s="6">
        <f t="shared" si="94"/>
        <v>0.16151317597651738</v>
      </c>
      <c r="S275" s="6">
        <f t="shared" si="95"/>
        <v>0.19460208221105749</v>
      </c>
      <c r="T275" s="6">
        <f t="shared" si="96"/>
        <v>0.64388474181242505</v>
      </c>
      <c r="U275">
        <f t="shared" si="97"/>
        <v>0.71552911522702722</v>
      </c>
      <c r="V275">
        <f t="shared" si="98"/>
        <v>0.81531480643111243</v>
      </c>
      <c r="W275">
        <f t="shared" si="99"/>
        <v>0.97051770863563391</v>
      </c>
      <c r="X275" t="s">
        <v>196</v>
      </c>
      <c r="Y275" t="s">
        <v>164</v>
      </c>
      <c r="Z275" t="s">
        <v>166</v>
      </c>
      <c r="AA275" s="8" t="s">
        <v>299</v>
      </c>
      <c r="AB275" s="32" t="s">
        <v>318</v>
      </c>
      <c r="AC275" t="s">
        <v>433</v>
      </c>
      <c r="AD275" s="8" t="s">
        <v>302</v>
      </c>
    </row>
    <row r="276" spans="1:30" x14ac:dyDescent="0.25">
      <c r="A276" s="9">
        <v>0.35997532380361408</v>
      </c>
      <c r="B276" s="9">
        <v>0.24986973266511281</v>
      </c>
      <c r="C276" s="9">
        <v>0.35966575831709463</v>
      </c>
      <c r="D276" s="3">
        <f t="shared" si="85"/>
        <v>2.7779681935797185</v>
      </c>
      <c r="E276" s="4">
        <f t="shared" si="86"/>
        <v>4.0020853639774252</v>
      </c>
      <c r="F276" s="13">
        <f t="shared" si="87"/>
        <v>2.7803591998278665</v>
      </c>
      <c r="G276" s="12">
        <v>4.0495001564609501E-2</v>
      </c>
      <c r="H276" s="7">
        <f t="shared" si="100"/>
        <v>1.0404950015646095</v>
      </c>
      <c r="I276" s="5">
        <f t="shared" si="88"/>
        <v>2.6698525119317651</v>
      </c>
      <c r="J276" s="5">
        <f t="shared" si="89"/>
        <v>3.846328293705807</v>
      </c>
      <c r="K276" s="5">
        <f t="shared" si="90"/>
        <v>2.6721504626615165</v>
      </c>
      <c r="L276">
        <v>2.15</v>
      </c>
      <c r="M276">
        <v>3.21</v>
      </c>
      <c r="N276">
        <v>3.79</v>
      </c>
      <c r="O276" s="5">
        <f t="shared" si="91"/>
        <v>2.2370642533639105</v>
      </c>
      <c r="P276" s="5">
        <f t="shared" si="92"/>
        <v>3.3399889550223967</v>
      </c>
      <c r="Q276" s="5">
        <f t="shared" si="93"/>
        <v>3.94347605592987</v>
      </c>
      <c r="R276" s="6">
        <f t="shared" si="94"/>
        <v>0.44701442906536254</v>
      </c>
      <c r="S276" s="6">
        <f t="shared" si="95"/>
        <v>0.29940218769175375</v>
      </c>
      <c r="T276" s="6">
        <f t="shared" si="96"/>
        <v>0.25358338324288376</v>
      </c>
      <c r="U276">
        <f t="shared" si="97"/>
        <v>0.80528792897416379</v>
      </c>
      <c r="V276">
        <f t="shared" si="98"/>
        <v>0.83456214729587574</v>
      </c>
      <c r="W276">
        <f t="shared" si="99"/>
        <v>1.4183333060613221</v>
      </c>
      <c r="X276" t="s">
        <v>174</v>
      </c>
      <c r="Y276" t="s">
        <v>171</v>
      </c>
      <c r="Z276" t="s">
        <v>166</v>
      </c>
      <c r="AA276" s="8" t="s">
        <v>306</v>
      </c>
      <c r="AB276" s="32" t="s">
        <v>309</v>
      </c>
      <c r="AC276" t="s">
        <v>433</v>
      </c>
      <c r="AD276" s="8" t="s">
        <v>319</v>
      </c>
    </row>
    <row r="277" spans="1:30" x14ac:dyDescent="0.25">
      <c r="A277" s="9">
        <v>0.72737092931559033</v>
      </c>
      <c r="B277" s="9">
        <v>0.12162431057240465</v>
      </c>
      <c r="C277" s="9">
        <v>5.8136828984456962E-2</v>
      </c>
      <c r="D277" s="3">
        <f t="shared" si="85"/>
        <v>1.3748143618290276</v>
      </c>
      <c r="E277" s="4">
        <f t="shared" si="86"/>
        <v>8.2220404398895734</v>
      </c>
      <c r="F277" s="13">
        <f t="shared" si="87"/>
        <v>17.200800550497046</v>
      </c>
      <c r="G277" s="12">
        <v>3.1889307220588137E-2</v>
      </c>
      <c r="H277" s="7">
        <f t="shared" si="100"/>
        <v>1.0318893072205881</v>
      </c>
      <c r="I277" s="5">
        <f t="shared" si="88"/>
        <v>1.3323273651629497</v>
      </c>
      <c r="J277" s="5">
        <f t="shared" si="89"/>
        <v>7.967948095165152</v>
      </c>
      <c r="K277" s="5">
        <f t="shared" si="90"/>
        <v>16.669230342959658</v>
      </c>
      <c r="L277">
        <v>1.24</v>
      </c>
      <c r="M277">
        <v>7.02</v>
      </c>
      <c r="N277">
        <v>12.05</v>
      </c>
      <c r="O277" s="5">
        <f t="shared" si="91"/>
        <v>1.2795427409535294</v>
      </c>
      <c r="P277" s="5">
        <f t="shared" si="92"/>
        <v>7.2438629366885285</v>
      </c>
      <c r="Q277" s="5">
        <f t="shared" si="93"/>
        <v>12.434266152008087</v>
      </c>
      <c r="R277" s="6">
        <f t="shared" si="94"/>
        <v>0.7815291885090051</v>
      </c>
      <c r="S277" s="6">
        <f t="shared" si="95"/>
        <v>0.13804789084774452</v>
      </c>
      <c r="T277" s="6">
        <f t="shared" si="96"/>
        <v>8.0422920643250323E-2</v>
      </c>
      <c r="U277">
        <f t="shared" si="97"/>
        <v>0.93070219258638609</v>
      </c>
      <c r="V277">
        <f t="shared" si="98"/>
        <v>0.88102983555573677</v>
      </c>
      <c r="W277">
        <f t="shared" si="99"/>
        <v>0.72288880482651585</v>
      </c>
      <c r="X277" t="s">
        <v>249</v>
      </c>
      <c r="Y277" t="s">
        <v>221</v>
      </c>
      <c r="Z277" t="s">
        <v>291</v>
      </c>
      <c r="AA277" s="8" t="s">
        <v>303</v>
      </c>
      <c r="AB277" s="32" t="s">
        <v>310</v>
      </c>
      <c r="AC277" t="s">
        <v>433</v>
      </c>
      <c r="AD277" s="8" t="s">
        <v>304</v>
      </c>
    </row>
    <row r="278" spans="1:30" x14ac:dyDescent="0.25">
      <c r="A278" s="9">
        <v>0.83303030631574293</v>
      </c>
      <c r="B278" s="9">
        <v>9.4788019040066215E-2</v>
      </c>
      <c r="C278" s="9">
        <v>2.7037046003890255E-2</v>
      </c>
      <c r="D278" s="3">
        <f t="shared" si="85"/>
        <v>1.2004365176372955</v>
      </c>
      <c r="E278" s="4">
        <f t="shared" si="86"/>
        <v>10.549856512744581</v>
      </c>
      <c r="F278" s="13">
        <f t="shared" si="87"/>
        <v>36.986289103333029</v>
      </c>
      <c r="G278" s="12">
        <v>2.6687860311944034E-2</v>
      </c>
      <c r="H278" s="7">
        <f t="shared" si="100"/>
        <v>1.026687860311944</v>
      </c>
      <c r="I278" s="5">
        <f t="shared" si="88"/>
        <v>1.1692322116992409</v>
      </c>
      <c r="J278" s="5">
        <f t="shared" si="89"/>
        <v>10.275622144338165</v>
      </c>
      <c r="K278" s="5">
        <f t="shared" si="90"/>
        <v>36.024862602442077</v>
      </c>
      <c r="L278">
        <v>1.53</v>
      </c>
      <c r="M278">
        <v>4.49</v>
      </c>
      <c r="N278">
        <v>6.65</v>
      </c>
      <c r="O278" s="5">
        <f t="shared" si="91"/>
        <v>1.5708324262772744</v>
      </c>
      <c r="P278" s="5">
        <f t="shared" si="92"/>
        <v>4.609828492800629</v>
      </c>
      <c r="Q278" s="5">
        <f t="shared" si="93"/>
        <v>6.8274742710744283</v>
      </c>
      <c r="R278" s="6">
        <f t="shared" si="94"/>
        <v>0.63660514213467456</v>
      </c>
      <c r="S278" s="6">
        <f t="shared" si="95"/>
        <v>0.21692781012606951</v>
      </c>
      <c r="T278" s="6">
        <f t="shared" si="96"/>
        <v>0.14646704773925595</v>
      </c>
      <c r="U278">
        <f t="shared" si="97"/>
        <v>1.3085510172324595</v>
      </c>
      <c r="V278">
        <f t="shared" si="98"/>
        <v>0.43695651094702581</v>
      </c>
      <c r="W278">
        <f t="shared" si="99"/>
        <v>0.18459473595741641</v>
      </c>
      <c r="X278" t="s">
        <v>216</v>
      </c>
      <c r="Y278" t="s">
        <v>225</v>
      </c>
      <c r="Z278" t="s">
        <v>291</v>
      </c>
      <c r="AA278" s="8" t="s">
        <v>303</v>
      </c>
      <c r="AB278" s="32" t="s">
        <v>310</v>
      </c>
      <c r="AC278" t="s">
        <v>433</v>
      </c>
      <c r="AD278" s="8" t="s">
        <v>319</v>
      </c>
    </row>
    <row r="279" spans="1:30" x14ac:dyDescent="0.25">
      <c r="A279" s="9">
        <v>0.71159225967426243</v>
      </c>
      <c r="B279" s="9">
        <v>0.18643668680024347</v>
      </c>
      <c r="C279" s="9">
        <v>9.7884411737952509E-2</v>
      </c>
      <c r="D279" s="3">
        <f t="shared" si="85"/>
        <v>1.4052991532788155</v>
      </c>
      <c r="E279" s="4">
        <f t="shared" si="86"/>
        <v>5.3637511863287095</v>
      </c>
      <c r="F279" s="13">
        <f t="shared" si="87"/>
        <v>10.216131274069578</v>
      </c>
      <c r="G279" s="12">
        <v>2.7462978482581279E-2</v>
      </c>
      <c r="H279" s="7">
        <f t="shared" si="100"/>
        <v>1.0274629784825813</v>
      </c>
      <c r="I279" s="5">
        <f t="shared" si="88"/>
        <v>1.3677370209039019</v>
      </c>
      <c r="J279" s="5">
        <f t="shared" si="89"/>
        <v>5.2203838957294773</v>
      </c>
      <c r="K279" s="5">
        <f t="shared" si="90"/>
        <v>9.9430650914131924</v>
      </c>
      <c r="L279">
        <v>2.38</v>
      </c>
      <c r="M279">
        <v>3.37</v>
      </c>
      <c r="N279">
        <v>3.22</v>
      </c>
      <c r="O279" s="5">
        <f t="shared" si="91"/>
        <v>2.4453618887885433</v>
      </c>
      <c r="P279" s="5">
        <f t="shared" si="92"/>
        <v>3.4625502374862989</v>
      </c>
      <c r="Q279" s="5">
        <f t="shared" si="93"/>
        <v>3.3084307907139121</v>
      </c>
      <c r="R279" s="6">
        <f t="shared" si="94"/>
        <v>0.40893742745594597</v>
      </c>
      <c r="S279" s="6">
        <f t="shared" si="95"/>
        <v>0.28880447398965919</v>
      </c>
      <c r="T279" s="6">
        <f t="shared" si="96"/>
        <v>0.30225809855439484</v>
      </c>
      <c r="U279">
        <f t="shared" si="97"/>
        <v>1.7401005921643617</v>
      </c>
      <c r="V279">
        <f t="shared" si="98"/>
        <v>0.64554639415634174</v>
      </c>
      <c r="W279">
        <f t="shared" si="99"/>
        <v>0.32384380172476035</v>
      </c>
      <c r="X279" t="s">
        <v>230</v>
      </c>
      <c r="Y279" t="s">
        <v>229</v>
      </c>
      <c r="Z279" t="s">
        <v>292</v>
      </c>
      <c r="AA279" s="8" t="s">
        <v>303</v>
      </c>
      <c r="AB279" s="32" t="s">
        <v>304</v>
      </c>
      <c r="AC279" t="s">
        <v>433</v>
      </c>
      <c r="AD279" s="8" t="s">
        <v>315</v>
      </c>
    </row>
    <row r="280" spans="1:30" x14ac:dyDescent="0.25">
      <c r="A280" s="9">
        <v>0.38170630235187175</v>
      </c>
      <c r="B280" s="9">
        <v>0.25629516826861326</v>
      </c>
      <c r="C280" s="9">
        <v>0.3353695073530667</v>
      </c>
      <c r="D280" s="3">
        <f t="shared" si="85"/>
        <v>2.6198152711614413</v>
      </c>
      <c r="E280" s="4">
        <f t="shared" si="86"/>
        <v>3.9017512766839908</v>
      </c>
      <c r="F280" s="13">
        <f t="shared" si="87"/>
        <v>2.981785696298354</v>
      </c>
      <c r="G280" s="12">
        <v>2.7372224307733672E-2</v>
      </c>
      <c r="H280" s="7">
        <f t="shared" si="100"/>
        <v>1.0273722243077337</v>
      </c>
      <c r="I280" s="5">
        <f t="shared" si="88"/>
        <v>2.5500156702471992</v>
      </c>
      <c r="J280" s="5">
        <f t="shared" si="89"/>
        <v>3.7977971219857318</v>
      </c>
      <c r="K280" s="5">
        <f t="shared" si="90"/>
        <v>2.902342136325077</v>
      </c>
      <c r="L280">
        <v>2.21</v>
      </c>
      <c r="M280">
        <v>3.42</v>
      </c>
      <c r="N280">
        <v>3.54</v>
      </c>
      <c r="O280" s="5">
        <f t="shared" si="91"/>
        <v>2.2704926157200913</v>
      </c>
      <c r="P280" s="5">
        <f t="shared" si="92"/>
        <v>3.5136130071324492</v>
      </c>
      <c r="Q280" s="5">
        <f t="shared" si="93"/>
        <v>3.636897674049377</v>
      </c>
      <c r="R280" s="6">
        <f t="shared" si="94"/>
        <v>0.44043305539791328</v>
      </c>
      <c r="S280" s="6">
        <f t="shared" si="95"/>
        <v>0.28460732527175098</v>
      </c>
      <c r="T280" s="6">
        <f t="shared" si="96"/>
        <v>0.27495961933033569</v>
      </c>
      <c r="U280">
        <f t="shared" si="97"/>
        <v>0.86666134086374536</v>
      </c>
      <c r="V280">
        <f t="shared" si="98"/>
        <v>0.90052203689379928</v>
      </c>
      <c r="W280">
        <f t="shared" si="99"/>
        <v>1.2197045812394538</v>
      </c>
      <c r="X280" t="s">
        <v>259</v>
      </c>
      <c r="Y280" t="s">
        <v>233</v>
      </c>
      <c r="Z280" t="s">
        <v>292</v>
      </c>
      <c r="AA280" s="8" t="s">
        <v>306</v>
      </c>
      <c r="AB280" s="32" t="s">
        <v>309</v>
      </c>
      <c r="AC280" t="s">
        <v>433</v>
      </c>
      <c r="AD280" s="8" t="s">
        <v>322</v>
      </c>
    </row>
    <row r="281" spans="1:30" x14ac:dyDescent="0.25">
      <c r="A281" s="9">
        <v>0.74166821797693372</v>
      </c>
      <c r="B281" s="9">
        <v>0.18251708194185443</v>
      </c>
      <c r="C281" s="9">
        <v>7.3083151163157389E-2</v>
      </c>
      <c r="D281" s="3">
        <f t="shared" si="85"/>
        <v>1.348311786539437</v>
      </c>
      <c r="E281" s="4">
        <f t="shared" si="86"/>
        <v>5.4789392278284179</v>
      </c>
      <c r="F281" s="13">
        <f t="shared" si="87"/>
        <v>13.683044369111975</v>
      </c>
      <c r="G281" s="12">
        <v>2.7952748458366372E-2</v>
      </c>
      <c r="H281" s="7">
        <f t="shared" si="100"/>
        <v>1.0279527484583664</v>
      </c>
      <c r="I281" s="5">
        <f t="shared" si="88"/>
        <v>1.3116476302646372</v>
      </c>
      <c r="J281" s="5">
        <f t="shared" si="89"/>
        <v>5.3299524088488033</v>
      </c>
      <c r="K281" s="5">
        <f t="shared" si="90"/>
        <v>13.310966277032295</v>
      </c>
      <c r="L281">
        <v>2.16</v>
      </c>
      <c r="M281">
        <v>3.56</v>
      </c>
      <c r="N281">
        <v>3.52</v>
      </c>
      <c r="O281" s="5">
        <f t="shared" si="91"/>
        <v>2.2203779366700713</v>
      </c>
      <c r="P281" s="5">
        <f t="shared" si="92"/>
        <v>3.6595117845117842</v>
      </c>
      <c r="Q281" s="5">
        <f t="shared" si="93"/>
        <v>3.6183936745734497</v>
      </c>
      <c r="R281" s="6">
        <f t="shared" si="94"/>
        <v>0.45037377803335255</v>
      </c>
      <c r="S281" s="6">
        <f t="shared" si="95"/>
        <v>0.27326049453709028</v>
      </c>
      <c r="T281" s="6">
        <f t="shared" si="96"/>
        <v>0.27636572742955723</v>
      </c>
      <c r="U281">
        <f t="shared" si="97"/>
        <v>1.6467837475253928</v>
      </c>
      <c r="V281">
        <f t="shared" si="98"/>
        <v>0.66792341224091933</v>
      </c>
      <c r="W281">
        <f t="shared" si="99"/>
        <v>0.26444361188666393</v>
      </c>
      <c r="X281" t="s">
        <v>256</v>
      </c>
      <c r="Y281" t="s">
        <v>258</v>
      </c>
      <c r="Z281" t="s">
        <v>292</v>
      </c>
      <c r="AA281" s="8" t="s">
        <v>303</v>
      </c>
      <c r="AB281" s="32" t="s">
        <v>316</v>
      </c>
      <c r="AC281" t="s">
        <v>433</v>
      </c>
      <c r="AD281" s="8" t="s">
        <v>319</v>
      </c>
    </row>
    <row r="282" spans="1:30" x14ac:dyDescent="0.25">
      <c r="A282" s="9">
        <v>5.7710092177425641E-2</v>
      </c>
      <c r="B282" s="9">
        <v>0.17971448828038511</v>
      </c>
      <c r="C282" s="9">
        <v>0.63437931320070307</v>
      </c>
      <c r="D282" s="3">
        <f t="shared" si="85"/>
        <v>17.32799173020847</v>
      </c>
      <c r="E282" s="4">
        <f t="shared" si="86"/>
        <v>5.5643816454009549</v>
      </c>
      <c r="F282" s="13">
        <f t="shared" si="87"/>
        <v>1.5763439620289492</v>
      </c>
      <c r="G282" s="12">
        <v>2.7269036212911768E-2</v>
      </c>
      <c r="H282" s="7">
        <f t="shared" si="100"/>
        <v>1.0272690362129118</v>
      </c>
      <c r="I282" s="5">
        <f t="shared" si="88"/>
        <v>16.868017159447479</v>
      </c>
      <c r="J282" s="5">
        <f t="shared" si="89"/>
        <v>5.4166741615364735</v>
      </c>
      <c r="K282" s="5">
        <f t="shared" si="90"/>
        <v>1.5344996358891871</v>
      </c>
      <c r="L282">
        <v>6.1</v>
      </c>
      <c r="M282">
        <v>3.73</v>
      </c>
      <c r="N282">
        <v>1.68</v>
      </c>
      <c r="O282" s="5">
        <f t="shared" si="91"/>
        <v>6.2663411208987618</v>
      </c>
      <c r="P282" s="5">
        <f t="shared" si="92"/>
        <v>3.8317135050741609</v>
      </c>
      <c r="Q282" s="5">
        <f t="shared" si="93"/>
        <v>1.7258119808376917</v>
      </c>
      <c r="R282" s="6">
        <f t="shared" si="94"/>
        <v>0.15958275821673959</v>
      </c>
      <c r="S282" s="6">
        <f t="shared" si="95"/>
        <v>0.26097984587724166</v>
      </c>
      <c r="T282" s="6">
        <f t="shared" si="96"/>
        <v>0.57943739590601873</v>
      </c>
      <c r="U282">
        <f t="shared" si="97"/>
        <v>0.36163112370226025</v>
      </c>
      <c r="V282">
        <f t="shared" si="98"/>
        <v>0.68861443180144366</v>
      </c>
      <c r="W282">
        <f t="shared" si="99"/>
        <v>1.0948194191173597</v>
      </c>
      <c r="X282" t="s">
        <v>327</v>
      </c>
      <c r="Y282" t="s">
        <v>343</v>
      </c>
      <c r="Z282" t="s">
        <v>349</v>
      </c>
      <c r="AA282" s="8" t="s">
        <v>299</v>
      </c>
      <c r="AB282" s="32" t="s">
        <v>314</v>
      </c>
      <c r="AC282" t="s">
        <v>433</v>
      </c>
      <c r="AD282" s="8" t="s">
        <v>318</v>
      </c>
    </row>
    <row r="283" spans="1:30" x14ac:dyDescent="0.25">
      <c r="A283" s="9">
        <v>0.49942611571663903</v>
      </c>
      <c r="B283" s="9">
        <v>0.19202517939727257</v>
      </c>
      <c r="C283" s="9">
        <v>0.28070158926098715</v>
      </c>
      <c r="D283" s="3">
        <f t="shared" si="85"/>
        <v>2.0022981749063624</v>
      </c>
      <c r="E283" s="4">
        <f t="shared" si="86"/>
        <v>5.2076503880313707</v>
      </c>
      <c r="F283" s="13">
        <f t="shared" si="87"/>
        <v>3.5625020956694078</v>
      </c>
      <c r="G283" s="12">
        <v>2.4592284026246247E-2</v>
      </c>
      <c r="H283" s="7">
        <f t="shared" si="100"/>
        <v>1.0245922840262462</v>
      </c>
      <c r="I283" s="5">
        <f t="shared" si="88"/>
        <v>1.9542389749785301</v>
      </c>
      <c r="J283" s="5">
        <f t="shared" si="89"/>
        <v>5.0826562616374042</v>
      </c>
      <c r="K283" s="5">
        <f t="shared" si="90"/>
        <v>3.4769948507421611</v>
      </c>
      <c r="L283">
        <v>1.98</v>
      </c>
      <c r="M283">
        <v>4</v>
      </c>
      <c r="N283">
        <v>3.71</v>
      </c>
      <c r="O283" s="5">
        <f t="shared" si="91"/>
        <v>2.0286927223719675</v>
      </c>
      <c r="P283" s="5">
        <f t="shared" si="92"/>
        <v>4.098369136104985</v>
      </c>
      <c r="Q283" s="5">
        <f t="shared" si="93"/>
        <v>3.8012373737373735</v>
      </c>
      <c r="R283" s="6">
        <f t="shared" si="94"/>
        <v>0.49292827295737035</v>
      </c>
      <c r="S283" s="6">
        <f t="shared" si="95"/>
        <v>0.24399949511389832</v>
      </c>
      <c r="T283" s="6">
        <f t="shared" si="96"/>
        <v>0.26307223192873136</v>
      </c>
      <c r="U283">
        <f t="shared" si="97"/>
        <v>1.0131821263168457</v>
      </c>
      <c r="V283">
        <f t="shared" si="98"/>
        <v>0.78699006859680476</v>
      </c>
      <c r="W283">
        <f t="shared" si="99"/>
        <v>1.0670133719663417</v>
      </c>
      <c r="X283" t="s">
        <v>424</v>
      </c>
      <c r="Y283" t="s">
        <v>330</v>
      </c>
      <c r="Z283" t="s">
        <v>349</v>
      </c>
      <c r="AA283" s="8" t="s">
        <v>303</v>
      </c>
      <c r="AB283" s="32" t="s">
        <v>301</v>
      </c>
      <c r="AC283" t="s">
        <v>433</v>
      </c>
      <c r="AD283" s="8" t="s">
        <v>307</v>
      </c>
    </row>
    <row r="284" spans="1:30" x14ac:dyDescent="0.25">
      <c r="A284" s="9">
        <v>0.67640979301081283</v>
      </c>
      <c r="B284" s="9">
        <v>0.19622954242065491</v>
      </c>
      <c r="C284" s="9">
        <v>0.12211508628860916</v>
      </c>
      <c r="D284" s="3">
        <f t="shared" si="85"/>
        <v>1.4783937345862974</v>
      </c>
      <c r="E284" s="4">
        <f t="shared" si="86"/>
        <v>5.0960726283319362</v>
      </c>
      <c r="F284" s="13">
        <f t="shared" si="87"/>
        <v>8.1889963835965407</v>
      </c>
      <c r="G284" s="12">
        <v>2.9256967661357658E-2</v>
      </c>
      <c r="H284" s="7">
        <f t="shared" si="100"/>
        <v>1.0292569676613577</v>
      </c>
      <c r="I284" s="5">
        <f t="shared" si="88"/>
        <v>1.436369906676904</v>
      </c>
      <c r="J284" s="5">
        <f t="shared" si="89"/>
        <v>4.9512150886003301</v>
      </c>
      <c r="K284" s="5">
        <f t="shared" si="90"/>
        <v>7.9562214693608508</v>
      </c>
      <c r="L284">
        <v>1.18</v>
      </c>
      <c r="M284">
        <v>7.87</v>
      </c>
      <c r="N284">
        <v>18.27</v>
      </c>
      <c r="O284" s="5">
        <f t="shared" si="91"/>
        <v>1.2145232218404021</v>
      </c>
      <c r="P284" s="5">
        <f t="shared" si="92"/>
        <v>8.1002523354948845</v>
      </c>
      <c r="Q284" s="5">
        <f t="shared" si="93"/>
        <v>18.804524799173002</v>
      </c>
      <c r="R284" s="6">
        <f t="shared" si="94"/>
        <v>0.82336836547651282</v>
      </c>
      <c r="S284" s="6">
        <f t="shared" si="95"/>
        <v>0.12345294425187867</v>
      </c>
      <c r="T284" s="6">
        <f t="shared" si="96"/>
        <v>5.3178690271608389E-2</v>
      </c>
      <c r="U284">
        <f t="shared" si="97"/>
        <v>0.82151540109189181</v>
      </c>
      <c r="V284">
        <f t="shared" si="98"/>
        <v>1.5895088092860026</v>
      </c>
      <c r="W284">
        <f t="shared" si="99"/>
        <v>2.2963161684673024</v>
      </c>
      <c r="X284" t="s">
        <v>341</v>
      </c>
      <c r="Y284" t="s">
        <v>348</v>
      </c>
      <c r="Z284" t="s">
        <v>349</v>
      </c>
      <c r="AA284" s="8" t="s">
        <v>303</v>
      </c>
      <c r="AB284" s="32" t="s">
        <v>304</v>
      </c>
      <c r="AC284" t="s">
        <v>433</v>
      </c>
      <c r="AD284" s="8" t="s">
        <v>320</v>
      </c>
    </row>
    <row r="285" spans="1:30" x14ac:dyDescent="0.25">
      <c r="A285" s="9">
        <v>0.2987228521845593</v>
      </c>
      <c r="B285" s="9">
        <v>0.23956137121647178</v>
      </c>
      <c r="C285" s="9">
        <v>0.4203250707151997</v>
      </c>
      <c r="D285" s="3">
        <f t="shared" si="85"/>
        <v>3.3475845342497337</v>
      </c>
      <c r="E285" s="4">
        <f t="shared" si="86"/>
        <v>4.1742956926740193</v>
      </c>
      <c r="F285" s="13">
        <f t="shared" si="87"/>
        <v>2.3791110016313337</v>
      </c>
      <c r="G285" s="12">
        <v>2.3071950673760666E-2</v>
      </c>
      <c r="H285" s="7">
        <f t="shared" si="100"/>
        <v>1.0230719506737607</v>
      </c>
      <c r="I285" s="5">
        <f t="shared" si="88"/>
        <v>3.272091011824855</v>
      </c>
      <c r="J285" s="5">
        <f t="shared" si="89"/>
        <v>4.0801584775391104</v>
      </c>
      <c r="K285" s="5">
        <f t="shared" si="90"/>
        <v>2.3254581459930863</v>
      </c>
      <c r="L285">
        <v>3.38</v>
      </c>
      <c r="M285">
        <v>3.64</v>
      </c>
      <c r="N285">
        <v>2.21</v>
      </c>
      <c r="O285" s="5">
        <f t="shared" si="91"/>
        <v>3.4579831932773111</v>
      </c>
      <c r="P285" s="5">
        <f t="shared" si="92"/>
        <v>3.7239819004524888</v>
      </c>
      <c r="Q285" s="5">
        <f t="shared" si="93"/>
        <v>2.2609890109890109</v>
      </c>
      <c r="R285" s="6">
        <f t="shared" si="94"/>
        <v>0.28918590522478738</v>
      </c>
      <c r="S285" s="6">
        <f t="shared" si="95"/>
        <v>0.26852976913730253</v>
      </c>
      <c r="T285" s="6">
        <f t="shared" si="96"/>
        <v>0.44228432563791009</v>
      </c>
      <c r="U285">
        <f t="shared" si="97"/>
        <v>1.0329786023020686</v>
      </c>
      <c r="V285">
        <f t="shared" si="98"/>
        <v>0.89212221045772089</v>
      </c>
      <c r="W285">
        <f t="shared" si="99"/>
        <v>0.95035036593024558</v>
      </c>
      <c r="X285" t="s">
        <v>81</v>
      </c>
      <c r="Y285" t="s">
        <v>92</v>
      </c>
      <c r="Z285" t="s">
        <v>147</v>
      </c>
      <c r="AA285" s="8" t="s">
        <v>299</v>
      </c>
      <c r="AB285" s="32" t="s">
        <v>300</v>
      </c>
      <c r="AC285" t="s">
        <v>433</v>
      </c>
      <c r="AD285" s="8" t="s">
        <v>300</v>
      </c>
    </row>
    <row r="286" spans="1:30" x14ac:dyDescent="0.25">
      <c r="A286" s="9">
        <v>0.2895417312809932</v>
      </c>
      <c r="B286" s="9">
        <v>0.24986056734981169</v>
      </c>
      <c r="C286" s="9">
        <v>0.41884245185014657</v>
      </c>
      <c r="D286" s="3">
        <f t="shared" si="85"/>
        <v>3.4537335795285564</v>
      </c>
      <c r="E286" s="4">
        <f t="shared" si="86"/>
        <v>4.0022321673510506</v>
      </c>
      <c r="F286" s="13">
        <f t="shared" si="87"/>
        <v>2.3875325807656669</v>
      </c>
      <c r="G286" s="12">
        <v>2.202127986368918E-2</v>
      </c>
      <c r="H286" s="7">
        <f t="shared" si="100"/>
        <v>1.0220212798636892</v>
      </c>
      <c r="I286" s="5">
        <f t="shared" si="88"/>
        <v>3.3793167007140927</v>
      </c>
      <c r="J286" s="5">
        <f t="shared" si="89"/>
        <v>3.9159969035917173</v>
      </c>
      <c r="K286" s="5">
        <f t="shared" si="90"/>
        <v>2.3360889130254714</v>
      </c>
      <c r="L286">
        <v>2.54</v>
      </c>
      <c r="M286">
        <v>3.47</v>
      </c>
      <c r="N286">
        <v>2.94</v>
      </c>
      <c r="O286" s="5">
        <f t="shared" si="91"/>
        <v>2.5959340508537707</v>
      </c>
      <c r="P286" s="5">
        <f t="shared" si="92"/>
        <v>3.5464138411270016</v>
      </c>
      <c r="Q286" s="5">
        <f t="shared" si="93"/>
        <v>3.0047425627992461</v>
      </c>
      <c r="R286" s="6">
        <f t="shared" si="94"/>
        <v>0.38521779845335913</v>
      </c>
      <c r="S286" s="6">
        <f t="shared" si="95"/>
        <v>0.28197498791686809</v>
      </c>
      <c r="T286" s="6">
        <f t="shared" si="96"/>
        <v>0.33280721362977289</v>
      </c>
      <c r="U286">
        <f t="shared" si="97"/>
        <v>0.75163123937548248</v>
      </c>
      <c r="V286">
        <f t="shared" si="98"/>
        <v>0.88610897440121761</v>
      </c>
      <c r="W286">
        <f t="shared" si="99"/>
        <v>1.2585137421813293</v>
      </c>
      <c r="X286" t="s">
        <v>85</v>
      </c>
      <c r="Y286" t="s">
        <v>31</v>
      </c>
      <c r="Z286" t="s">
        <v>147</v>
      </c>
      <c r="AA286" s="8" t="s">
        <v>299</v>
      </c>
      <c r="AB286" s="32" t="s">
        <v>300</v>
      </c>
      <c r="AC286" t="s">
        <v>433</v>
      </c>
      <c r="AD286" s="8" t="s">
        <v>309</v>
      </c>
    </row>
    <row r="287" spans="1:30" x14ac:dyDescent="0.25">
      <c r="A287" s="9">
        <v>0.27616887956182823</v>
      </c>
      <c r="B287" s="9">
        <v>0.25444773880231875</v>
      </c>
      <c r="C287" s="9">
        <v>0.42590487142274419</v>
      </c>
      <c r="D287" s="3">
        <f t="shared" si="85"/>
        <v>3.6209727960174516</v>
      </c>
      <c r="E287" s="4">
        <f t="shared" si="86"/>
        <v>3.9300801206054463</v>
      </c>
      <c r="F287" s="13">
        <f t="shared" si="87"/>
        <v>2.3479421511650687</v>
      </c>
      <c r="G287" s="12">
        <v>2.2665163626426121E-2</v>
      </c>
      <c r="H287" s="7">
        <f t="shared" si="100"/>
        <v>1.0226651636264261</v>
      </c>
      <c r="I287" s="5">
        <f t="shared" si="88"/>
        <v>3.5407217580163635</v>
      </c>
      <c r="J287" s="5">
        <f t="shared" si="89"/>
        <v>3.8429783866590008</v>
      </c>
      <c r="K287" s="5">
        <f t="shared" si="90"/>
        <v>2.2959050867041744</v>
      </c>
      <c r="L287">
        <v>2.38</v>
      </c>
      <c r="M287">
        <v>3.28</v>
      </c>
      <c r="N287">
        <v>3.36</v>
      </c>
      <c r="O287" s="5">
        <f t="shared" si="91"/>
        <v>2.433943089430894</v>
      </c>
      <c r="P287" s="5">
        <f t="shared" si="92"/>
        <v>3.3543417366946775</v>
      </c>
      <c r="Q287" s="5">
        <f t="shared" si="93"/>
        <v>3.4361549497847919</v>
      </c>
      <c r="R287" s="6">
        <f t="shared" si="94"/>
        <v>0.41085594989561591</v>
      </c>
      <c r="S287" s="6">
        <f t="shared" si="95"/>
        <v>0.29812108559498962</v>
      </c>
      <c r="T287" s="6">
        <f t="shared" si="96"/>
        <v>0.29102296450939458</v>
      </c>
      <c r="U287">
        <f t="shared" si="97"/>
        <v>0.6721793359253847</v>
      </c>
      <c r="V287">
        <f t="shared" si="98"/>
        <v>0.85350467007220365</v>
      </c>
      <c r="W287">
        <f t="shared" si="99"/>
        <v>1.4634751320767179</v>
      </c>
      <c r="X287" t="s">
        <v>34</v>
      </c>
      <c r="Y287" t="s">
        <v>90</v>
      </c>
      <c r="Z287" t="s">
        <v>147</v>
      </c>
      <c r="AA287" s="8" t="s">
        <v>299</v>
      </c>
      <c r="AB287" s="32" t="s">
        <v>300</v>
      </c>
      <c r="AC287" t="s">
        <v>433</v>
      </c>
      <c r="AD287" s="8" t="s">
        <v>302</v>
      </c>
    </row>
    <row r="288" spans="1:30" x14ac:dyDescent="0.25">
      <c r="A288" s="9">
        <v>0.44747317427519084</v>
      </c>
      <c r="B288" s="9">
        <v>0.25426497320111718</v>
      </c>
      <c r="C288" s="9">
        <v>0.27956258186911748</v>
      </c>
      <c r="D288" s="3">
        <f t="shared" si="85"/>
        <v>2.2347708365306644</v>
      </c>
      <c r="E288" s="4">
        <f t="shared" si="86"/>
        <v>3.9329050612450076</v>
      </c>
      <c r="F288" s="13">
        <f t="shared" si="87"/>
        <v>3.5770166140051209</v>
      </c>
      <c r="G288" s="12">
        <v>2.3307315950249929E-2</v>
      </c>
      <c r="H288" s="7">
        <f t="shared" si="100"/>
        <v>1.0233073159502499</v>
      </c>
      <c r="I288" s="5">
        <f t="shared" si="88"/>
        <v>2.1838706727660218</v>
      </c>
      <c r="J288" s="5">
        <f t="shared" si="89"/>
        <v>3.8433274148860024</v>
      </c>
      <c r="K288" s="5">
        <f t="shared" si="90"/>
        <v>3.4955448458642944</v>
      </c>
      <c r="L288">
        <v>2.0099999999999998</v>
      </c>
      <c r="M288">
        <v>3.54</v>
      </c>
      <c r="N288">
        <v>4.1100000000000003</v>
      </c>
      <c r="O288" s="5">
        <f t="shared" si="91"/>
        <v>2.0568477050600023</v>
      </c>
      <c r="P288" s="5">
        <f t="shared" si="92"/>
        <v>3.6225078984638848</v>
      </c>
      <c r="Q288" s="5">
        <f t="shared" si="93"/>
        <v>4.2057930685555274</v>
      </c>
      <c r="R288" s="6">
        <f t="shared" si="94"/>
        <v>0.48618086674084993</v>
      </c>
      <c r="S288" s="6">
        <f t="shared" si="95"/>
        <v>0.27605184806471988</v>
      </c>
      <c r="T288" s="6">
        <f t="shared" si="96"/>
        <v>0.23776728519443024</v>
      </c>
      <c r="U288">
        <f t="shared" si="97"/>
        <v>0.92038417158384067</v>
      </c>
      <c r="V288">
        <f t="shared" si="98"/>
        <v>0.92107687372375502</v>
      </c>
      <c r="W288">
        <f t="shared" si="99"/>
        <v>1.1757823690526215</v>
      </c>
      <c r="X288" t="s">
        <v>89</v>
      </c>
      <c r="Y288" t="s">
        <v>87</v>
      </c>
      <c r="Z288" t="s">
        <v>147</v>
      </c>
      <c r="AA288" s="8" t="s">
        <v>303</v>
      </c>
      <c r="AB288" s="32" t="s">
        <v>304</v>
      </c>
      <c r="AC288" t="s">
        <v>433</v>
      </c>
      <c r="AD288" s="8" t="s">
        <v>308</v>
      </c>
    </row>
    <row r="289" spans="1:30" x14ac:dyDescent="0.25">
      <c r="A289" s="9">
        <v>0.70539686739305529</v>
      </c>
      <c r="B289" s="9">
        <v>0.18376256324171633</v>
      </c>
      <c r="C289" s="9">
        <v>0.10572283609017728</v>
      </c>
      <c r="D289" s="3">
        <f t="shared" si="85"/>
        <v>1.4176416797762563</v>
      </c>
      <c r="E289" s="4">
        <f t="shared" si="86"/>
        <v>5.4418048070249592</v>
      </c>
      <c r="F289" s="13">
        <f t="shared" si="87"/>
        <v>9.4586944219604607</v>
      </c>
      <c r="G289" s="12">
        <v>2.5966905901116499E-2</v>
      </c>
      <c r="H289" s="7">
        <f t="shared" si="100"/>
        <v>1.0259669059011165</v>
      </c>
      <c r="I289" s="5">
        <f t="shared" si="88"/>
        <v>1.3817616061710374</v>
      </c>
      <c r="J289" s="5">
        <f t="shared" si="89"/>
        <v>5.304074406031031</v>
      </c>
      <c r="K289" s="5">
        <f t="shared" si="90"/>
        <v>9.2192977839307595</v>
      </c>
      <c r="L289">
        <v>1.65</v>
      </c>
      <c r="M289">
        <v>3.84</v>
      </c>
      <c r="N289">
        <v>6.27</v>
      </c>
      <c r="O289" s="5">
        <f t="shared" si="91"/>
        <v>1.692845394736842</v>
      </c>
      <c r="P289" s="5">
        <f t="shared" si="92"/>
        <v>3.9397129186602871</v>
      </c>
      <c r="Q289" s="5">
        <f t="shared" si="93"/>
        <v>6.4328124999999998</v>
      </c>
      <c r="R289" s="6">
        <f t="shared" si="94"/>
        <v>0.59072139907699783</v>
      </c>
      <c r="S289" s="6">
        <f t="shared" si="95"/>
        <v>0.25382560116589747</v>
      </c>
      <c r="T289" s="6">
        <f t="shared" si="96"/>
        <v>0.15545299975710469</v>
      </c>
      <c r="U289">
        <f t="shared" si="97"/>
        <v>1.1941278384281286</v>
      </c>
      <c r="V289">
        <f t="shared" si="98"/>
        <v>0.72397174436951783</v>
      </c>
      <c r="W289">
        <f t="shared" si="99"/>
        <v>0.68009518153634352</v>
      </c>
      <c r="X289" t="s">
        <v>93</v>
      </c>
      <c r="Y289" t="s">
        <v>33</v>
      </c>
      <c r="Z289" t="s">
        <v>147</v>
      </c>
      <c r="AA289" s="8" t="s">
        <v>303</v>
      </c>
      <c r="AB289" s="32" t="s">
        <v>304</v>
      </c>
      <c r="AC289" t="s">
        <v>433</v>
      </c>
      <c r="AD289" s="8" t="s">
        <v>304</v>
      </c>
    </row>
    <row r="290" spans="1:30" x14ac:dyDescent="0.25">
      <c r="A290" s="9">
        <v>0.60818369185497267</v>
      </c>
      <c r="B290" s="9">
        <v>0.25808017833471703</v>
      </c>
      <c r="C290" s="9">
        <v>0.13036918980055462</v>
      </c>
      <c r="D290" s="3">
        <f t="shared" si="85"/>
        <v>1.644240076464365</v>
      </c>
      <c r="E290" s="4">
        <f t="shared" si="86"/>
        <v>3.874764836465086</v>
      </c>
      <c r="F290" s="13">
        <f t="shared" si="87"/>
        <v>7.6705240059392148</v>
      </c>
      <c r="G290" s="12">
        <v>2.5561396400239023E-2</v>
      </c>
      <c r="H290" s="7">
        <f t="shared" si="100"/>
        <v>1.025561396400239</v>
      </c>
      <c r="I290" s="5">
        <f t="shared" si="88"/>
        <v>1.6032585491572835</v>
      </c>
      <c r="J290" s="5">
        <f t="shared" si="89"/>
        <v>3.7781890485208036</v>
      </c>
      <c r="K290" s="5">
        <f t="shared" si="90"/>
        <v>7.479341590725876</v>
      </c>
      <c r="L290">
        <v>1.28</v>
      </c>
      <c r="M290">
        <v>6.17</v>
      </c>
      <c r="N290">
        <v>12.16</v>
      </c>
      <c r="O290" s="5">
        <f t="shared" si="91"/>
        <v>1.312718587392306</v>
      </c>
      <c r="P290" s="5">
        <f t="shared" si="92"/>
        <v>6.3277138157894743</v>
      </c>
      <c r="Q290" s="5">
        <f t="shared" si="93"/>
        <v>12.470826580226907</v>
      </c>
      <c r="R290" s="6">
        <f t="shared" si="94"/>
        <v>0.76177789330040924</v>
      </c>
      <c r="S290" s="6">
        <f t="shared" si="95"/>
        <v>0.15803496003638962</v>
      </c>
      <c r="T290" s="6">
        <f t="shared" si="96"/>
        <v>8.0187146663200967E-2</v>
      </c>
      <c r="U290">
        <f t="shared" si="97"/>
        <v>0.79837403684689723</v>
      </c>
      <c r="V290">
        <f t="shared" si="98"/>
        <v>1.6330575100300004</v>
      </c>
      <c r="W290">
        <f t="shared" si="99"/>
        <v>1.625811557407403</v>
      </c>
      <c r="X290" t="s">
        <v>35</v>
      </c>
      <c r="Y290" t="s">
        <v>30</v>
      </c>
      <c r="Z290" t="s">
        <v>147</v>
      </c>
      <c r="AA290" s="8" t="s">
        <v>303</v>
      </c>
      <c r="AB290" s="32" t="s">
        <v>304</v>
      </c>
      <c r="AC290" t="s">
        <v>433</v>
      </c>
      <c r="AD290" s="8" t="s">
        <v>305</v>
      </c>
    </row>
    <row r="291" spans="1:30" x14ac:dyDescent="0.25">
      <c r="A291" s="9">
        <v>0.88310494110272098</v>
      </c>
      <c r="B291" s="9">
        <v>6.7332026275565157E-2</v>
      </c>
      <c r="C291" s="9">
        <v>1.0259096166690679E-2</v>
      </c>
      <c r="D291" s="3">
        <f t="shared" si="85"/>
        <v>1.1323682537109505</v>
      </c>
      <c r="E291" s="4">
        <f t="shared" si="86"/>
        <v>14.851773447413697</v>
      </c>
      <c r="F291" s="13">
        <f t="shared" si="87"/>
        <v>97.474473750115393</v>
      </c>
      <c r="G291" s="12">
        <v>6.2573544293913708E-2</v>
      </c>
      <c r="H291" s="7">
        <f t="shared" si="100"/>
        <v>1.0625735442939137</v>
      </c>
      <c r="I291" s="5">
        <f t="shared" si="88"/>
        <v>1.0656845917083468</v>
      </c>
      <c r="J291" s="5">
        <f t="shared" si="89"/>
        <v>13.97717224108265</v>
      </c>
      <c r="K291" s="5">
        <f t="shared" si="90"/>
        <v>91.734331495038063</v>
      </c>
      <c r="L291">
        <v>1.1599999999999999</v>
      </c>
      <c r="M291">
        <v>7.24</v>
      </c>
      <c r="N291">
        <v>16.03</v>
      </c>
      <c r="O291" s="5">
        <f t="shared" si="91"/>
        <v>1.2325853113809397</v>
      </c>
      <c r="P291" s="5">
        <f t="shared" si="92"/>
        <v>7.6930324606879354</v>
      </c>
      <c r="Q291" s="5">
        <f t="shared" si="93"/>
        <v>17.033053915031438</v>
      </c>
      <c r="R291" s="6">
        <f t="shared" si="94"/>
        <v>0.81130286947816999</v>
      </c>
      <c r="S291" s="6">
        <f t="shared" si="95"/>
        <v>0.12998775256832554</v>
      </c>
      <c r="T291" s="6">
        <f t="shared" si="96"/>
        <v>5.8709377953504491E-2</v>
      </c>
      <c r="U291">
        <f t="shared" si="97"/>
        <v>1.088502178811144</v>
      </c>
      <c r="V291">
        <f t="shared" si="98"/>
        <v>0.51798746378181582</v>
      </c>
      <c r="W291">
        <f t="shared" si="99"/>
        <v>0.17474373812673469</v>
      </c>
      <c r="X291" t="s">
        <v>269</v>
      </c>
      <c r="Y291" t="s">
        <v>265</v>
      </c>
      <c r="Z291" t="s">
        <v>294</v>
      </c>
      <c r="AA291" s="8" t="s">
        <v>303</v>
      </c>
      <c r="AB291" s="32" t="s">
        <v>315</v>
      </c>
      <c r="AC291" t="s">
        <v>433</v>
      </c>
      <c r="AD291" s="8" t="s">
        <v>308</v>
      </c>
    </row>
    <row r="292" spans="1:30" x14ac:dyDescent="0.25">
      <c r="A292" s="9">
        <v>0.16662595374729736</v>
      </c>
      <c r="B292" s="9">
        <v>0.21379263300992438</v>
      </c>
      <c r="C292" s="9">
        <v>0.54403953060059274</v>
      </c>
      <c r="D292" s="3">
        <f t="shared" si="85"/>
        <v>6.0014660232138048</v>
      </c>
      <c r="E292" s="4">
        <f t="shared" si="86"/>
        <v>4.6774296472300776</v>
      </c>
      <c r="F292" s="13">
        <f t="shared" si="87"/>
        <v>1.8381017256155072</v>
      </c>
      <c r="G292" s="12">
        <v>5.8212413045121369E-2</v>
      </c>
      <c r="H292" s="7">
        <f t="shared" si="100"/>
        <v>1.0582124130451214</v>
      </c>
      <c r="I292" s="5">
        <f t="shared" si="88"/>
        <v>5.6713245367666154</v>
      </c>
      <c r="J292" s="5">
        <f t="shared" si="89"/>
        <v>4.4201235872581242</v>
      </c>
      <c r="K292" s="5">
        <f t="shared" si="90"/>
        <v>1.7369874922617563</v>
      </c>
      <c r="L292">
        <v>6.27</v>
      </c>
      <c r="M292">
        <v>3.82</v>
      </c>
      <c r="N292">
        <v>1.57</v>
      </c>
      <c r="O292" s="5">
        <f t="shared" si="91"/>
        <v>6.6349918297929102</v>
      </c>
      <c r="P292" s="5">
        <f t="shared" si="92"/>
        <v>4.0423714178323635</v>
      </c>
      <c r="Q292" s="5">
        <f t="shared" si="93"/>
        <v>1.6613934884808406</v>
      </c>
      <c r="R292" s="6">
        <f t="shared" si="94"/>
        <v>0.15071608611629772</v>
      </c>
      <c r="S292" s="6">
        <f t="shared" si="95"/>
        <v>0.24737954448931584</v>
      </c>
      <c r="T292" s="6">
        <f t="shared" si="96"/>
        <v>0.6019043693943863</v>
      </c>
      <c r="U292">
        <f t="shared" si="97"/>
        <v>1.1055618417447692</v>
      </c>
      <c r="V292">
        <f t="shared" si="98"/>
        <v>0.86422922902244215</v>
      </c>
      <c r="W292">
        <f t="shared" si="99"/>
        <v>0.9038637336159977</v>
      </c>
      <c r="X292" t="s">
        <v>264</v>
      </c>
      <c r="Y292" t="s">
        <v>268</v>
      </c>
      <c r="Z292" t="s">
        <v>294</v>
      </c>
      <c r="AA292" s="8" t="s">
        <v>299</v>
      </c>
      <c r="AB292" s="32" t="s">
        <v>300</v>
      </c>
      <c r="AC292" t="s">
        <v>433</v>
      </c>
      <c r="AD292" s="8" t="s">
        <v>302</v>
      </c>
    </row>
    <row r="293" spans="1:30" x14ac:dyDescent="0.25">
      <c r="A293" s="9">
        <v>0.63934241280760495</v>
      </c>
      <c r="B293" s="9">
        <v>0.27528064311790645</v>
      </c>
      <c r="C293" s="9">
        <v>8.4355130468604836E-2</v>
      </c>
      <c r="D293" s="3">
        <f t="shared" si="85"/>
        <v>1.5641070887329453</v>
      </c>
      <c r="E293" s="4">
        <f t="shared" si="86"/>
        <v>3.6326564362598002</v>
      </c>
      <c r="F293" s="13">
        <f t="shared" si="87"/>
        <v>11.854643510653789</v>
      </c>
      <c r="G293" s="12">
        <v>5.1680929017377641E-2</v>
      </c>
      <c r="H293" s="7">
        <f t="shared" si="100"/>
        <v>1.0516809290173776</v>
      </c>
      <c r="I293" s="5">
        <f t="shared" si="88"/>
        <v>1.487244891085308</v>
      </c>
      <c r="J293" s="5">
        <f t="shared" si="89"/>
        <v>3.4541431113084067</v>
      </c>
      <c r="K293" s="5">
        <f t="shared" si="90"/>
        <v>11.272091357337818</v>
      </c>
      <c r="L293">
        <v>2.14</v>
      </c>
      <c r="M293">
        <v>3.52</v>
      </c>
      <c r="N293">
        <v>3.33</v>
      </c>
      <c r="O293" s="5">
        <f t="shared" si="91"/>
        <v>2.2505971880971885</v>
      </c>
      <c r="P293" s="5">
        <f t="shared" si="92"/>
        <v>3.7019168701411691</v>
      </c>
      <c r="Q293" s="5">
        <f t="shared" si="93"/>
        <v>3.5020974936278675</v>
      </c>
      <c r="R293" s="6">
        <f t="shared" si="94"/>
        <v>0.44432651266460954</v>
      </c>
      <c r="S293" s="6">
        <f t="shared" si="95"/>
        <v>0.27013032304041606</v>
      </c>
      <c r="T293" s="6">
        <f t="shared" si="96"/>
        <v>0.28554316429497434</v>
      </c>
      <c r="U293">
        <f t="shared" si="97"/>
        <v>1.4389022364960675</v>
      </c>
      <c r="V293">
        <f t="shared" si="98"/>
        <v>1.0190660567814884</v>
      </c>
      <c r="W293">
        <f t="shared" si="99"/>
        <v>0.29541989098875276</v>
      </c>
      <c r="X293" t="s">
        <v>283</v>
      </c>
      <c r="Y293" t="s">
        <v>285</v>
      </c>
      <c r="Z293" t="s">
        <v>294</v>
      </c>
      <c r="AA293" s="8" t="s">
        <v>303</v>
      </c>
      <c r="AB293" s="32" t="s">
        <v>308</v>
      </c>
      <c r="AC293" t="s">
        <v>433</v>
      </c>
      <c r="AD293" s="8" t="s">
        <v>309</v>
      </c>
    </row>
    <row r="294" spans="1:30" x14ac:dyDescent="0.25">
      <c r="A294" s="9">
        <v>0.45267455775248805</v>
      </c>
      <c r="B294" s="9">
        <v>0.32134347013369602</v>
      </c>
      <c r="C294" s="9">
        <v>0.21724084773750724</v>
      </c>
      <c r="D294" s="3">
        <f t="shared" si="85"/>
        <v>2.2090925652304425</v>
      </c>
      <c r="E294" s="4">
        <f t="shared" si="86"/>
        <v>3.1119350257341365</v>
      </c>
      <c r="F294" s="13">
        <f t="shared" si="87"/>
        <v>4.6031858668140666</v>
      </c>
      <c r="G294" s="12">
        <v>4.9591704038957518E-2</v>
      </c>
      <c r="H294" s="7">
        <f t="shared" si="100"/>
        <v>1.0495917040389575</v>
      </c>
      <c r="I294" s="5">
        <f t="shared" si="88"/>
        <v>2.1047161069676745</v>
      </c>
      <c r="J294" s="5">
        <f t="shared" si="89"/>
        <v>2.9649005549100944</v>
      </c>
      <c r="K294" s="5">
        <f t="shared" si="90"/>
        <v>4.3856919305863826</v>
      </c>
      <c r="L294">
        <v>2.29</v>
      </c>
      <c r="M294">
        <v>3.12</v>
      </c>
      <c r="N294">
        <v>3.42</v>
      </c>
      <c r="O294" s="5">
        <f t="shared" si="91"/>
        <v>2.4035650022492128</v>
      </c>
      <c r="P294" s="5">
        <f t="shared" si="92"/>
        <v>3.2747261166015478</v>
      </c>
      <c r="Q294" s="5">
        <f t="shared" si="93"/>
        <v>3.5896036278132346</v>
      </c>
      <c r="R294" s="6">
        <f t="shared" si="94"/>
        <v>0.41604866066206575</v>
      </c>
      <c r="S294" s="6">
        <f t="shared" si="95"/>
        <v>0.3053690490115803</v>
      </c>
      <c r="T294" s="6">
        <f t="shared" si="96"/>
        <v>0.27858229032635395</v>
      </c>
      <c r="U294">
        <f t="shared" si="97"/>
        <v>1.0880327244225205</v>
      </c>
      <c r="V294">
        <f t="shared" si="98"/>
        <v>1.0523118540461835</v>
      </c>
      <c r="W294">
        <f t="shared" si="99"/>
        <v>0.77980853514777859</v>
      </c>
      <c r="X294" t="s">
        <v>286</v>
      </c>
      <c r="Y294" t="s">
        <v>261</v>
      </c>
      <c r="Z294" t="s">
        <v>294</v>
      </c>
      <c r="AA294" s="8" t="s">
        <v>306</v>
      </c>
      <c r="AB294" s="32" t="s">
        <v>309</v>
      </c>
      <c r="AC294" t="s">
        <v>433</v>
      </c>
      <c r="AD294" s="8" t="s">
        <v>305</v>
      </c>
    </row>
    <row r="295" spans="1:30" x14ac:dyDescent="0.25">
      <c r="A295" s="9">
        <v>0.76262333589260001</v>
      </c>
      <c r="B295" s="9">
        <v>0.16979610007813456</v>
      </c>
      <c r="C295" s="9">
        <v>6.431564655273185E-2</v>
      </c>
      <c r="D295" s="3">
        <f t="shared" ref="D295:D320" si="101">(100%/A295)</f>
        <v>1.3112633103858098</v>
      </c>
      <c r="E295" s="4">
        <f t="shared" ref="E295:E320" si="102">(100%/B295)</f>
        <v>5.8894167742358805</v>
      </c>
      <c r="F295" s="13">
        <f t="shared" ref="F295:F320" si="103">(100%/C295)</f>
        <v>15.548316056810663</v>
      </c>
      <c r="G295" s="12">
        <v>5.6800095350454161E-2</v>
      </c>
      <c r="H295" s="7">
        <f t="shared" si="100"/>
        <v>1.0568000953504542</v>
      </c>
      <c r="I295" s="5">
        <f t="shared" ref="I295:I319" si="104">D295/H295</f>
        <v>1.2407865178617068</v>
      </c>
      <c r="J295" s="5">
        <f t="shared" ref="J295:J319" si="105">E295/H295</f>
        <v>5.5728768384363576</v>
      </c>
      <c r="K295" s="5">
        <f t="shared" ref="K295:K319" si="106">F295/H295</f>
        <v>14.712636879214662</v>
      </c>
      <c r="L295">
        <v>1.48</v>
      </c>
      <c r="M295">
        <v>4.2300000000000004</v>
      </c>
      <c r="N295">
        <v>6.91</v>
      </c>
      <c r="O295" s="5">
        <f t="shared" ref="O295:O320" si="107">(L295*H295)</f>
        <v>1.5640641411186722</v>
      </c>
      <c r="P295" s="5">
        <f t="shared" ref="P295:P320" si="108">(M295*H295)</f>
        <v>4.4702644033324219</v>
      </c>
      <c r="Q295" s="5">
        <f t="shared" ref="Q295:Q320" si="109">(N295*H295)</f>
        <v>7.3024886588716384</v>
      </c>
      <c r="R295" s="6">
        <f t="shared" ref="R295:R320" si="110">(1/O295)</f>
        <v>0.63935996850152566</v>
      </c>
      <c r="S295" s="6">
        <f t="shared" ref="S295:S320" si="111">(1/P295)</f>
        <v>0.22370041451117206</v>
      </c>
      <c r="T295" s="6">
        <f t="shared" ref="T295:T320" si="112">(1/Q295)</f>
        <v>0.13693961698730217</v>
      </c>
      <c r="U295">
        <f t="shared" ref="U295:U319" si="113">(L295/I295)</f>
        <v>1.192791812849916</v>
      </c>
      <c r="V295">
        <f t="shared" ref="V295:V319" si="114">(M295/J295)</f>
        <v>0.75903346200395438</v>
      </c>
      <c r="W295">
        <f t="shared" ref="W295:W319" si="115">(N295/K295)</f>
        <v>0.46966427953932111</v>
      </c>
      <c r="X295" t="s">
        <v>270</v>
      </c>
      <c r="Y295" t="s">
        <v>284</v>
      </c>
      <c r="Z295" t="s">
        <v>294</v>
      </c>
      <c r="AA295" s="8" t="s">
        <v>303</v>
      </c>
      <c r="AB295" s="32" t="s">
        <v>316</v>
      </c>
      <c r="AC295" t="s">
        <v>433</v>
      </c>
      <c r="AD295" s="8" t="s">
        <v>304</v>
      </c>
    </row>
    <row r="296" spans="1:30" x14ac:dyDescent="0.25">
      <c r="A296" s="9">
        <v>0.7450059084984334</v>
      </c>
      <c r="B296" s="9">
        <v>0.15409761064090585</v>
      </c>
      <c r="C296" s="9">
        <v>8.8905756117037174E-2</v>
      </c>
      <c r="D296" s="3">
        <f t="shared" si="101"/>
        <v>1.3422712338154601</v>
      </c>
      <c r="E296" s="4">
        <f t="shared" si="102"/>
        <v>6.4893932867674575</v>
      </c>
      <c r="F296" s="13">
        <f t="shared" si="103"/>
        <v>11.247865646444552</v>
      </c>
      <c r="G296" s="12">
        <v>2.4663552786337695E-2</v>
      </c>
      <c r="H296" s="7">
        <f t="shared" si="100"/>
        <v>1.0246635527863377</v>
      </c>
      <c r="I296" s="5">
        <f t="shared" si="104"/>
        <v>1.3099628948111417</v>
      </c>
      <c r="J296" s="5">
        <f t="shared" si="105"/>
        <v>6.3331942168929887</v>
      </c>
      <c r="K296" s="5">
        <f t="shared" si="106"/>
        <v>10.977130606293704</v>
      </c>
      <c r="L296">
        <v>1.54</v>
      </c>
      <c r="M296">
        <v>4.57</v>
      </c>
      <c r="N296">
        <v>6.39</v>
      </c>
      <c r="O296" s="5">
        <f t="shared" si="107"/>
        <v>1.5779818712909601</v>
      </c>
      <c r="P296" s="5">
        <f t="shared" si="108"/>
        <v>4.6827124362335635</v>
      </c>
      <c r="Q296" s="5">
        <f t="shared" si="109"/>
        <v>6.5476001023046972</v>
      </c>
      <c r="R296" s="6">
        <f t="shared" si="110"/>
        <v>0.63372084191429379</v>
      </c>
      <c r="S296" s="6">
        <f t="shared" si="111"/>
        <v>0.21355144344595459</v>
      </c>
      <c r="T296" s="6">
        <f t="shared" si="112"/>
        <v>0.15272771463975157</v>
      </c>
      <c r="U296">
        <f t="shared" si="113"/>
        <v>1.1756058176151798</v>
      </c>
      <c r="V296">
        <f t="shared" si="114"/>
        <v>0.72159479774204738</v>
      </c>
      <c r="W296">
        <f t="shared" si="115"/>
        <v>0.58211933784738912</v>
      </c>
      <c r="X296" t="s">
        <v>108</v>
      </c>
      <c r="Y296" t="s">
        <v>40</v>
      </c>
      <c r="Z296" t="s">
        <v>149</v>
      </c>
      <c r="AA296" s="8" t="s">
        <v>303</v>
      </c>
      <c r="AB296" s="32" t="s">
        <v>319</v>
      </c>
      <c r="AC296" t="s">
        <v>433</v>
      </c>
      <c r="AD296" s="8" t="s">
        <v>321</v>
      </c>
    </row>
    <row r="297" spans="1:30" x14ac:dyDescent="0.25">
      <c r="A297" s="9">
        <v>0.23105004706331198</v>
      </c>
      <c r="B297" s="9">
        <v>0.23802343334576187</v>
      </c>
      <c r="C297" s="9">
        <v>0.47584086462040848</v>
      </c>
      <c r="D297" s="3">
        <f t="shared" si="101"/>
        <v>4.3280666362555706</v>
      </c>
      <c r="E297" s="4">
        <f t="shared" si="102"/>
        <v>4.2012670178879494</v>
      </c>
      <c r="F297" s="13">
        <f t="shared" si="103"/>
        <v>2.1015429198114961</v>
      </c>
      <c r="G297" s="12">
        <v>2.2619282699380516E-2</v>
      </c>
      <c r="H297" s="7">
        <f t="shared" si="100"/>
        <v>1.0226192826993805</v>
      </c>
      <c r="I297" s="5">
        <f t="shared" si="104"/>
        <v>4.2323342709037224</v>
      </c>
      <c r="J297" s="5">
        <f t="shared" si="105"/>
        <v>4.108339329176327</v>
      </c>
      <c r="K297" s="5">
        <f t="shared" si="106"/>
        <v>2.0550589602262437</v>
      </c>
      <c r="L297">
        <v>2.9</v>
      </c>
      <c r="M297">
        <v>3.52</v>
      </c>
      <c r="N297">
        <v>2.54</v>
      </c>
      <c r="O297" s="5">
        <f t="shared" si="107"/>
        <v>2.9655959198282034</v>
      </c>
      <c r="P297" s="5">
        <f t="shared" si="108"/>
        <v>3.5996198751018196</v>
      </c>
      <c r="Q297" s="5">
        <f t="shared" si="109"/>
        <v>2.5974529780564266</v>
      </c>
      <c r="R297" s="6">
        <f t="shared" si="110"/>
        <v>0.33720035602757703</v>
      </c>
      <c r="S297" s="6">
        <f t="shared" si="111"/>
        <v>0.27780711149999243</v>
      </c>
      <c r="T297" s="6">
        <f t="shared" si="112"/>
        <v>0.38499253247243043</v>
      </c>
      <c r="U297">
        <f t="shared" si="113"/>
        <v>0.68520107684707243</v>
      </c>
      <c r="V297">
        <f t="shared" si="114"/>
        <v>0.85679388141137747</v>
      </c>
      <c r="W297">
        <f t="shared" si="115"/>
        <v>1.2359742708892247</v>
      </c>
      <c r="X297" t="s">
        <v>43</v>
      </c>
      <c r="Y297" t="s">
        <v>97</v>
      </c>
      <c r="Z297" t="s">
        <v>149</v>
      </c>
      <c r="AA297" s="8" t="s">
        <v>299</v>
      </c>
      <c r="AB297" s="32" t="s">
        <v>300</v>
      </c>
      <c r="AC297" t="s">
        <v>433</v>
      </c>
      <c r="AD297" s="8" t="s">
        <v>310</v>
      </c>
    </row>
    <row r="298" spans="1:30" x14ac:dyDescent="0.25">
      <c r="A298" s="9">
        <v>0.64705384823422452</v>
      </c>
      <c r="B298" s="9">
        <v>0.19193848339907779</v>
      </c>
      <c r="C298" s="9">
        <v>0.1518587818864893</v>
      </c>
      <c r="D298" s="3">
        <f t="shared" si="101"/>
        <v>1.5454664286889672</v>
      </c>
      <c r="E298" s="4">
        <f t="shared" si="102"/>
        <v>5.2100026127684025</v>
      </c>
      <c r="F298" s="13">
        <f t="shared" si="103"/>
        <v>6.5850653322603065</v>
      </c>
      <c r="G298" s="12">
        <v>2.3274234434171426E-2</v>
      </c>
      <c r="H298" s="7">
        <f t="shared" si="100"/>
        <v>1.0232742344341714</v>
      </c>
      <c r="I298" s="5">
        <f t="shared" si="104"/>
        <v>1.5103150032342469</v>
      </c>
      <c r="J298" s="5">
        <f t="shared" si="105"/>
        <v>5.0915018061109683</v>
      </c>
      <c r="K298" s="5">
        <f t="shared" si="106"/>
        <v>6.435288909528321</v>
      </c>
      <c r="L298">
        <v>1.68</v>
      </c>
      <c r="M298">
        <v>4.37</v>
      </c>
      <c r="N298">
        <v>5.0199999999999996</v>
      </c>
      <c r="O298" s="5">
        <f t="shared" si="107"/>
        <v>1.7191007138494079</v>
      </c>
      <c r="P298" s="5">
        <f t="shared" si="108"/>
        <v>4.4717084044773294</v>
      </c>
      <c r="Q298" s="5">
        <f t="shared" si="109"/>
        <v>5.1368366568595398</v>
      </c>
      <c r="R298" s="6">
        <f t="shared" si="110"/>
        <v>0.58169948505274094</v>
      </c>
      <c r="S298" s="6">
        <f t="shared" si="111"/>
        <v>0.22362817732004686</v>
      </c>
      <c r="T298" s="6">
        <f t="shared" si="112"/>
        <v>0.19467233762721214</v>
      </c>
      <c r="U298">
        <f t="shared" si="113"/>
        <v>1.1123507323984618</v>
      </c>
      <c r="V298">
        <f t="shared" si="114"/>
        <v>0.8582929293582886</v>
      </c>
      <c r="W298">
        <f t="shared" si="115"/>
        <v>0.78007375746055574</v>
      </c>
      <c r="X298" t="s">
        <v>103</v>
      </c>
      <c r="Y298" t="s">
        <v>44</v>
      </c>
      <c r="Z298" t="s">
        <v>149</v>
      </c>
      <c r="AA298" s="8" t="s">
        <v>303</v>
      </c>
      <c r="AB298" s="32" t="s">
        <v>304</v>
      </c>
      <c r="AC298" t="s">
        <v>433</v>
      </c>
      <c r="AD298" s="8" t="s">
        <v>309</v>
      </c>
    </row>
    <row r="299" spans="1:30" x14ac:dyDescent="0.25">
      <c r="A299" s="9">
        <v>0.83544545054089459</v>
      </c>
      <c r="B299" s="9">
        <v>0.11047787844866203</v>
      </c>
      <c r="C299" s="9">
        <v>3.5485787937702351E-2</v>
      </c>
      <c r="D299" s="3">
        <f t="shared" si="101"/>
        <v>1.1969662404081169</v>
      </c>
      <c r="E299" s="4">
        <f t="shared" si="102"/>
        <v>9.0515858381973739</v>
      </c>
      <c r="F299" s="13">
        <f t="shared" si="103"/>
        <v>28.180295778004595</v>
      </c>
      <c r="G299" s="12">
        <v>3.4083668068283002E-2</v>
      </c>
      <c r="H299" s="7">
        <f t="shared" si="100"/>
        <v>1.034083668068283</v>
      </c>
      <c r="I299" s="5">
        <f t="shared" si="104"/>
        <v>1.1575139201686708</v>
      </c>
      <c r="J299" s="5">
        <f t="shared" si="105"/>
        <v>8.753243202366944</v>
      </c>
      <c r="K299" s="5">
        <f t="shared" si="106"/>
        <v>27.251465861216737</v>
      </c>
      <c r="L299">
        <v>1.24</v>
      </c>
      <c r="M299">
        <v>6.84</v>
      </c>
      <c r="N299">
        <v>12.28</v>
      </c>
      <c r="O299" s="5">
        <f t="shared" si="107"/>
        <v>1.2822637484046708</v>
      </c>
      <c r="P299" s="5">
        <f t="shared" si="108"/>
        <v>7.0731322895870559</v>
      </c>
      <c r="Q299" s="5">
        <f t="shared" si="109"/>
        <v>12.698547443878514</v>
      </c>
      <c r="R299" s="6">
        <f t="shared" si="110"/>
        <v>0.779870756889252</v>
      </c>
      <c r="S299" s="6">
        <f t="shared" si="111"/>
        <v>0.14138007873430883</v>
      </c>
      <c r="T299" s="6">
        <f t="shared" si="112"/>
        <v>7.8749164376439126E-2</v>
      </c>
      <c r="U299">
        <f t="shared" si="113"/>
        <v>1.0712614149981967</v>
      </c>
      <c r="V299">
        <f t="shared" si="114"/>
        <v>0.78142464934030531</v>
      </c>
      <c r="W299">
        <f t="shared" si="115"/>
        <v>0.45061796171032525</v>
      </c>
      <c r="X299" t="s">
        <v>105</v>
      </c>
      <c r="Y299" t="s">
        <v>98</v>
      </c>
      <c r="Z299" t="s">
        <v>149</v>
      </c>
      <c r="AA299" s="8" t="s">
        <v>303</v>
      </c>
      <c r="AB299" s="32" t="s">
        <v>315</v>
      </c>
      <c r="AC299" t="s">
        <v>433</v>
      </c>
      <c r="AD299" s="8" t="s">
        <v>307</v>
      </c>
    </row>
    <row r="300" spans="1:30" x14ac:dyDescent="0.25">
      <c r="A300" s="9">
        <v>0.28406950534609821</v>
      </c>
      <c r="B300" s="9">
        <v>0.19534859691326004</v>
      </c>
      <c r="C300" s="9">
        <v>0.4726368257625943</v>
      </c>
      <c r="D300" s="3">
        <f t="shared" si="101"/>
        <v>3.5202652209417638</v>
      </c>
      <c r="E300" s="4">
        <f t="shared" si="102"/>
        <v>5.1190539159286947</v>
      </c>
      <c r="F300" s="13">
        <f t="shared" si="103"/>
        <v>2.1157894296249791</v>
      </c>
      <c r="G300" s="12">
        <v>2.2232962969003678E-2</v>
      </c>
      <c r="H300" s="7">
        <f t="shared" si="100"/>
        <v>1.0222329629690037</v>
      </c>
      <c r="I300" s="5">
        <f t="shared" si="104"/>
        <v>3.4437015322978839</v>
      </c>
      <c r="J300" s="5">
        <f t="shared" si="105"/>
        <v>5.0077175177962987</v>
      </c>
      <c r="K300" s="5">
        <f t="shared" si="106"/>
        <v>2.0697722596225203</v>
      </c>
      <c r="L300">
        <v>2.4900000000000002</v>
      </c>
      <c r="M300">
        <v>3.58</v>
      </c>
      <c r="N300">
        <v>2.93</v>
      </c>
      <c r="O300" s="5">
        <f t="shared" si="107"/>
        <v>2.5453600777928194</v>
      </c>
      <c r="P300" s="5">
        <f t="shared" si="108"/>
        <v>3.6595940074290332</v>
      </c>
      <c r="Q300" s="5">
        <f t="shared" si="109"/>
        <v>2.9951425814991808</v>
      </c>
      <c r="R300" s="6">
        <f t="shared" si="110"/>
        <v>0.3928717232286989</v>
      </c>
      <c r="S300" s="6">
        <f t="shared" si="111"/>
        <v>0.27325435498308948</v>
      </c>
      <c r="T300" s="6">
        <f t="shared" si="112"/>
        <v>0.33387392178821174</v>
      </c>
      <c r="U300">
        <f t="shared" si="113"/>
        <v>0.72305917822631227</v>
      </c>
      <c r="V300">
        <f t="shared" si="114"/>
        <v>0.71489655462343626</v>
      </c>
      <c r="W300">
        <f t="shared" si="115"/>
        <v>1.4156146824261553</v>
      </c>
      <c r="X300" t="s">
        <v>101</v>
      </c>
      <c r="Y300" t="s">
        <v>45</v>
      </c>
      <c r="Z300" t="s">
        <v>149</v>
      </c>
      <c r="AA300" s="8" t="s">
        <v>306</v>
      </c>
      <c r="AB300" s="32" t="s">
        <v>317</v>
      </c>
      <c r="AC300" t="s">
        <v>433</v>
      </c>
      <c r="AD300" s="8" t="s">
        <v>316</v>
      </c>
    </row>
    <row r="301" spans="1:30" x14ac:dyDescent="0.25">
      <c r="A301" s="9">
        <v>0.37164339853890782</v>
      </c>
      <c r="B301" s="9">
        <v>0.30778191454485049</v>
      </c>
      <c r="C301" s="9">
        <v>0.30117358361751156</v>
      </c>
      <c r="D301" s="3">
        <f t="shared" si="101"/>
        <v>2.6907514136708355</v>
      </c>
      <c r="E301" s="4">
        <f t="shared" si="102"/>
        <v>3.2490538031736049</v>
      </c>
      <c r="F301" s="13">
        <f t="shared" si="103"/>
        <v>3.3203443276419398</v>
      </c>
      <c r="G301" s="12">
        <v>2.6903495421894519E-2</v>
      </c>
      <c r="H301" s="7">
        <f t="shared" si="100"/>
        <v>1.0269034954218945</v>
      </c>
      <c r="I301" s="5">
        <f t="shared" si="104"/>
        <v>2.6202573325211667</v>
      </c>
      <c r="J301" s="5">
        <f t="shared" si="105"/>
        <v>3.1639329476025972</v>
      </c>
      <c r="K301" s="5">
        <f t="shared" si="106"/>
        <v>3.2333557558666257</v>
      </c>
      <c r="L301">
        <v>2.63</v>
      </c>
      <c r="M301">
        <v>2.95</v>
      </c>
      <c r="N301">
        <v>3.25</v>
      </c>
      <c r="O301" s="5">
        <f t="shared" si="107"/>
        <v>2.7007561929595827</v>
      </c>
      <c r="P301" s="5">
        <f t="shared" si="108"/>
        <v>3.0293653114945891</v>
      </c>
      <c r="Q301" s="5">
        <f t="shared" si="109"/>
        <v>3.3374363601211572</v>
      </c>
      <c r="R301" s="6">
        <f t="shared" si="110"/>
        <v>0.3702666692413154</v>
      </c>
      <c r="S301" s="6">
        <f t="shared" si="111"/>
        <v>0.33010214918802017</v>
      </c>
      <c r="T301" s="6">
        <f t="shared" si="112"/>
        <v>0.29963118157066448</v>
      </c>
      <c r="U301">
        <f t="shared" si="113"/>
        <v>1.0037182101765016</v>
      </c>
      <c r="V301">
        <f t="shared" si="114"/>
        <v>0.93238385542756197</v>
      </c>
      <c r="W301">
        <f t="shared" si="115"/>
        <v>1.0051476686730727</v>
      </c>
      <c r="X301" t="s">
        <v>425</v>
      </c>
      <c r="Y301" t="s">
        <v>426</v>
      </c>
      <c r="Z301" t="s">
        <v>150</v>
      </c>
      <c r="AA301" s="8" t="s">
        <v>306</v>
      </c>
      <c r="AB301" s="32" t="s">
        <v>309</v>
      </c>
      <c r="AC301" t="s">
        <v>433</v>
      </c>
      <c r="AD301" s="8" t="s">
        <v>314</v>
      </c>
    </row>
    <row r="302" spans="1:30" x14ac:dyDescent="0.25">
      <c r="A302" s="9">
        <v>0.66041094838104319</v>
      </c>
      <c r="B302" s="9">
        <v>0.2449686081041384</v>
      </c>
      <c r="C302" s="9">
        <v>9.2980859606039482E-2</v>
      </c>
      <c r="D302" s="3">
        <f t="shared" si="101"/>
        <v>1.5142086945279125</v>
      </c>
      <c r="E302" s="4">
        <f t="shared" si="102"/>
        <v>4.0821557004352611</v>
      </c>
      <c r="F302" s="13">
        <f t="shared" si="103"/>
        <v>10.754901645747379</v>
      </c>
      <c r="G302" s="12">
        <v>3.2701449093269774E-2</v>
      </c>
      <c r="H302" s="7">
        <f t="shared" si="100"/>
        <v>1.0327014490932698</v>
      </c>
      <c r="I302" s="5">
        <f t="shared" si="104"/>
        <v>1.4662598719672706</v>
      </c>
      <c r="J302" s="5">
        <f t="shared" si="105"/>
        <v>3.9528904544672292</v>
      </c>
      <c r="K302" s="5">
        <f t="shared" si="106"/>
        <v>10.414337711243045</v>
      </c>
      <c r="L302">
        <v>1.68</v>
      </c>
      <c r="M302">
        <v>3.79</v>
      </c>
      <c r="N302">
        <v>5.76</v>
      </c>
      <c r="O302" s="5">
        <f t="shared" si="107"/>
        <v>1.7349384344766932</v>
      </c>
      <c r="P302" s="5">
        <f t="shared" si="108"/>
        <v>3.9139384920634925</v>
      </c>
      <c r="Q302" s="5">
        <f t="shared" si="109"/>
        <v>5.9483603467772337</v>
      </c>
      <c r="R302" s="6">
        <f t="shared" si="110"/>
        <v>0.57638932893986439</v>
      </c>
      <c r="S302" s="6">
        <f t="shared" si="111"/>
        <v>0.25549711678600845</v>
      </c>
      <c r="T302" s="6">
        <f t="shared" si="112"/>
        <v>0.16811355427412711</v>
      </c>
      <c r="U302">
        <f t="shared" si="113"/>
        <v>1.1457723368954753</v>
      </c>
      <c r="V302">
        <f t="shared" si="114"/>
        <v>0.95879206460600397</v>
      </c>
      <c r="W302">
        <f t="shared" si="115"/>
        <v>0.55308365828982631</v>
      </c>
      <c r="X302" t="s">
        <v>427</v>
      </c>
      <c r="Y302" t="s">
        <v>428</v>
      </c>
      <c r="Z302" t="s">
        <v>150</v>
      </c>
      <c r="AA302" s="8" t="s">
        <v>303</v>
      </c>
      <c r="AB302" s="32" t="s">
        <v>316</v>
      </c>
      <c r="AC302" t="s">
        <v>433</v>
      </c>
      <c r="AD302" s="8" t="s">
        <v>323</v>
      </c>
    </row>
    <row r="303" spans="1:30" x14ac:dyDescent="0.25">
      <c r="A303" s="9">
        <v>0.4508830219934537</v>
      </c>
      <c r="B303" s="9">
        <v>0.28333118623599712</v>
      </c>
      <c r="C303" s="9">
        <v>0.2516626620948606</v>
      </c>
      <c r="D303" s="3">
        <f t="shared" si="101"/>
        <v>2.2178701597118882</v>
      </c>
      <c r="E303" s="4">
        <f t="shared" si="102"/>
        <v>3.5294385107577346</v>
      </c>
      <c r="F303" s="13">
        <f t="shared" si="103"/>
        <v>3.9735731620889574</v>
      </c>
      <c r="G303" s="12">
        <v>2.8568444004875015E-2</v>
      </c>
      <c r="H303" s="7">
        <f t="shared" si="100"/>
        <v>1.028568444004875</v>
      </c>
      <c r="I303" s="5">
        <f t="shared" si="104"/>
        <v>2.1562689120388536</v>
      </c>
      <c r="J303" s="5">
        <f t="shared" si="105"/>
        <v>3.4314085089130018</v>
      </c>
      <c r="K303" s="5">
        <f t="shared" si="106"/>
        <v>3.8632073395303621</v>
      </c>
      <c r="L303">
        <v>2.79</v>
      </c>
      <c r="M303">
        <v>3.68</v>
      </c>
      <c r="N303">
        <v>2.5099999999999998</v>
      </c>
      <c r="O303" s="5">
        <f t="shared" si="107"/>
        <v>2.8697059587736011</v>
      </c>
      <c r="P303" s="5">
        <f t="shared" si="108"/>
        <v>3.78513187393794</v>
      </c>
      <c r="Q303" s="5">
        <f t="shared" si="109"/>
        <v>2.5817067944522361</v>
      </c>
      <c r="R303" s="6">
        <f t="shared" si="110"/>
        <v>0.34846775745183334</v>
      </c>
      <c r="S303" s="6">
        <f t="shared" si="111"/>
        <v>0.26419158785071056</v>
      </c>
      <c r="T303" s="6">
        <f t="shared" si="112"/>
        <v>0.38734065469745615</v>
      </c>
      <c r="U303">
        <f t="shared" si="113"/>
        <v>1.2939016949244628</v>
      </c>
      <c r="V303">
        <f t="shared" si="114"/>
        <v>1.0724459039025194</v>
      </c>
      <c r="W303">
        <f t="shared" si="115"/>
        <v>0.6497192046402388</v>
      </c>
      <c r="X303" t="s">
        <v>52</v>
      </c>
      <c r="Y303" t="s">
        <v>116</v>
      </c>
      <c r="Z303" t="s">
        <v>151</v>
      </c>
      <c r="AA303" s="8" t="s">
        <v>306</v>
      </c>
      <c r="AB303" s="32" t="s">
        <v>309</v>
      </c>
      <c r="AC303" t="s">
        <v>433</v>
      </c>
      <c r="AD303" s="8" t="s">
        <v>309</v>
      </c>
    </row>
    <row r="304" spans="1:30" x14ac:dyDescent="0.25">
      <c r="A304" s="9">
        <v>0.22858553481203295</v>
      </c>
      <c r="B304" s="9">
        <v>0.31629026335860499</v>
      </c>
      <c r="C304" s="9">
        <v>0.41704106514655354</v>
      </c>
      <c r="D304" s="3">
        <f t="shared" si="101"/>
        <v>4.3747300144005399</v>
      </c>
      <c r="E304" s="4">
        <f t="shared" si="102"/>
        <v>3.1616528102422663</v>
      </c>
      <c r="F304" s="13">
        <f t="shared" si="103"/>
        <v>2.3978454007846621</v>
      </c>
      <c r="G304" s="12">
        <v>2.7295310831896291E-2</v>
      </c>
      <c r="H304" s="7">
        <f t="shared" si="100"/>
        <v>1.0272953108318963</v>
      </c>
      <c r="I304" s="5">
        <f t="shared" si="104"/>
        <v>4.2584931209876888</v>
      </c>
      <c r="J304" s="5">
        <f t="shared" si="105"/>
        <v>3.0776474660260864</v>
      </c>
      <c r="K304" s="5">
        <f t="shared" si="106"/>
        <v>2.334134474772307</v>
      </c>
      <c r="L304">
        <v>2.46</v>
      </c>
      <c r="M304">
        <v>3.52</v>
      </c>
      <c r="N304">
        <v>2.97</v>
      </c>
      <c r="O304" s="5">
        <f t="shared" si="107"/>
        <v>2.527146464646465</v>
      </c>
      <c r="P304" s="5">
        <f t="shared" si="108"/>
        <v>3.6160794941282748</v>
      </c>
      <c r="Q304" s="5">
        <f t="shared" si="109"/>
        <v>3.0510670731707323</v>
      </c>
      <c r="R304" s="6">
        <f t="shared" si="110"/>
        <v>0.39570322258306267</v>
      </c>
      <c r="S304" s="6">
        <f t="shared" si="111"/>
        <v>0.27654259305520856</v>
      </c>
      <c r="T304" s="6">
        <f t="shared" si="112"/>
        <v>0.32775418436172865</v>
      </c>
      <c r="U304">
        <f t="shared" si="113"/>
        <v>0.57766912616955046</v>
      </c>
      <c r="V304">
        <f t="shared" si="114"/>
        <v>1.1437307355234831</v>
      </c>
      <c r="W304">
        <f t="shared" si="115"/>
        <v>1.2724202620286997</v>
      </c>
      <c r="X304" t="s">
        <v>49</v>
      </c>
      <c r="Y304" t="s">
        <v>51</v>
      </c>
      <c r="Z304" t="s">
        <v>151</v>
      </c>
      <c r="AA304" s="8" t="s">
        <v>306</v>
      </c>
      <c r="AB304" s="32" t="s">
        <v>309</v>
      </c>
      <c r="AC304" t="s">
        <v>433</v>
      </c>
      <c r="AD304" s="8" t="s">
        <v>317</v>
      </c>
    </row>
    <row r="305" spans="1:30" x14ac:dyDescent="0.25">
      <c r="A305" s="9">
        <v>0.1411062120282402</v>
      </c>
      <c r="B305" s="9">
        <v>0.14927912603902607</v>
      </c>
      <c r="C305" s="9">
        <v>0.6173939446558796</v>
      </c>
      <c r="D305" s="3">
        <f t="shared" si="101"/>
        <v>7.0868602142042167</v>
      </c>
      <c r="E305" s="4">
        <f t="shared" si="102"/>
        <v>6.6988602260343475</v>
      </c>
      <c r="F305" s="13">
        <f t="shared" si="103"/>
        <v>1.6197113830738585</v>
      </c>
      <c r="G305" s="12">
        <v>2.9995789975346465E-2</v>
      </c>
      <c r="H305" s="7">
        <f t="shared" si="100"/>
        <v>1.0299957899753465</v>
      </c>
      <c r="I305" s="5">
        <f t="shared" si="104"/>
        <v>6.8804749331779744</v>
      </c>
      <c r="J305" s="5">
        <f t="shared" si="105"/>
        <v>6.5037743758104956</v>
      </c>
      <c r="K305" s="5">
        <f t="shared" si="106"/>
        <v>1.5725417509838824</v>
      </c>
      <c r="L305">
        <v>3.37</v>
      </c>
      <c r="M305">
        <v>3.89</v>
      </c>
      <c r="N305">
        <v>2.1</v>
      </c>
      <c r="O305" s="5">
        <f t="shared" si="107"/>
        <v>3.4710858122169177</v>
      </c>
      <c r="P305" s="5">
        <f t="shared" si="108"/>
        <v>4.0066836230040979</v>
      </c>
      <c r="Q305" s="5">
        <f t="shared" si="109"/>
        <v>2.1629911589482278</v>
      </c>
      <c r="R305" s="6">
        <f t="shared" si="110"/>
        <v>0.28809428925103947</v>
      </c>
      <c r="S305" s="6">
        <f t="shared" si="111"/>
        <v>0.24958297037943522</v>
      </c>
      <c r="T305" s="6">
        <f t="shared" si="112"/>
        <v>0.46232274036952525</v>
      </c>
      <c r="U305">
        <f t="shared" si="113"/>
        <v>0.48979177058689671</v>
      </c>
      <c r="V305">
        <f t="shared" si="114"/>
        <v>0.59811422955693039</v>
      </c>
      <c r="W305">
        <f t="shared" si="115"/>
        <v>1.335417643878839</v>
      </c>
      <c r="X305" t="s">
        <v>50</v>
      </c>
      <c r="Y305" t="s">
        <v>113</v>
      </c>
      <c r="Z305" t="s">
        <v>151</v>
      </c>
      <c r="AA305" s="8" t="s">
        <v>299</v>
      </c>
      <c r="AB305" s="32" t="s">
        <v>318</v>
      </c>
      <c r="AC305" t="s">
        <v>433</v>
      </c>
      <c r="AD305" s="8" t="s">
        <v>309</v>
      </c>
    </row>
    <row r="306" spans="1:30" x14ac:dyDescent="0.25">
      <c r="A306" s="9">
        <v>0.45676590313713045</v>
      </c>
      <c r="B306" s="9">
        <v>0.23202555916475107</v>
      </c>
      <c r="C306" s="9">
        <v>0.2908665465844702</v>
      </c>
      <c r="D306" s="3">
        <f t="shared" si="101"/>
        <v>2.189305272420432</v>
      </c>
      <c r="E306" s="4">
        <f t="shared" si="102"/>
        <v>4.3098700143200359</v>
      </c>
      <c r="F306" s="13">
        <f t="shared" si="103"/>
        <v>3.4380027945551008</v>
      </c>
      <c r="G306" s="12">
        <v>3.340025355551246E-2</v>
      </c>
      <c r="H306" s="7">
        <f t="shared" si="100"/>
        <v>1.0334002535555125</v>
      </c>
      <c r="I306" s="5">
        <f t="shared" si="104"/>
        <v>2.1185453215130514</v>
      </c>
      <c r="J306" s="5">
        <f t="shared" si="105"/>
        <v>4.1705718568304153</v>
      </c>
      <c r="K306" s="5">
        <f t="shared" si="106"/>
        <v>3.3268840245842046</v>
      </c>
      <c r="L306">
        <v>1.47</v>
      </c>
      <c r="M306">
        <v>5.03</v>
      </c>
      <c r="N306">
        <v>6.48</v>
      </c>
      <c r="O306" s="5">
        <f t="shared" si="107"/>
        <v>1.5190983727266032</v>
      </c>
      <c r="P306" s="5">
        <f t="shared" si="108"/>
        <v>5.1980032753842282</v>
      </c>
      <c r="Q306" s="5">
        <f t="shared" si="109"/>
        <v>6.6964336430397209</v>
      </c>
      <c r="R306" s="6">
        <f t="shared" si="110"/>
        <v>0.65828521572642951</v>
      </c>
      <c r="S306" s="6">
        <f t="shared" si="111"/>
        <v>0.19238156403933424</v>
      </c>
      <c r="T306" s="6">
        <f t="shared" si="112"/>
        <v>0.14933322023423631</v>
      </c>
      <c r="U306">
        <f t="shared" si="113"/>
        <v>0.69387234017261212</v>
      </c>
      <c r="V306">
        <f t="shared" si="114"/>
        <v>1.206069616511233</v>
      </c>
      <c r="W306">
        <f t="shared" si="115"/>
        <v>1.9477685281830266</v>
      </c>
      <c r="X306" t="s">
        <v>112</v>
      </c>
      <c r="Y306" t="s">
        <v>110</v>
      </c>
      <c r="Z306" t="s">
        <v>151</v>
      </c>
      <c r="AA306" s="8" t="s">
        <v>303</v>
      </c>
      <c r="AB306" s="32" t="s">
        <v>304</v>
      </c>
      <c r="AC306" t="s">
        <v>433</v>
      </c>
      <c r="AD306" s="8" t="s">
        <v>308</v>
      </c>
    </row>
    <row r="307" spans="1:30" x14ac:dyDescent="0.25">
      <c r="A307" s="9">
        <v>0.71575213173815977</v>
      </c>
      <c r="B307" s="9">
        <v>0.24066880824353309</v>
      </c>
      <c r="C307" s="9">
        <v>4.2994478063184613E-2</v>
      </c>
      <c r="D307" s="3">
        <f t="shared" si="101"/>
        <v>1.3971317103472145</v>
      </c>
      <c r="E307" s="4">
        <f t="shared" si="102"/>
        <v>4.155087679613632</v>
      </c>
      <c r="F307" s="13">
        <f t="shared" si="103"/>
        <v>23.258800782053957</v>
      </c>
      <c r="G307" s="12">
        <v>2.7117061194684933E-2</v>
      </c>
      <c r="H307" s="7">
        <f t="shared" si="100"/>
        <v>1.0271170611946849</v>
      </c>
      <c r="I307" s="5">
        <f t="shared" si="104"/>
        <v>1.3602458406465854</v>
      </c>
      <c r="J307" s="5">
        <f t="shared" si="105"/>
        <v>4.045388628615191</v>
      </c>
      <c r="K307" s="5">
        <f t="shared" si="106"/>
        <v>22.644741929416131</v>
      </c>
      <c r="L307">
        <v>2.4300000000000002</v>
      </c>
      <c r="M307">
        <v>3.19</v>
      </c>
      <c r="N307">
        <v>3.31</v>
      </c>
      <c r="O307" s="5">
        <f t="shared" si="107"/>
        <v>2.4958944587030847</v>
      </c>
      <c r="P307" s="5">
        <f t="shared" si="108"/>
        <v>3.276503425211045</v>
      </c>
      <c r="Q307" s="5">
        <f t="shared" si="109"/>
        <v>3.3997574725544073</v>
      </c>
      <c r="R307" s="6">
        <f t="shared" si="110"/>
        <v>0.40065796713199942</v>
      </c>
      <c r="S307" s="6">
        <f t="shared" si="111"/>
        <v>0.30520340442970495</v>
      </c>
      <c r="T307" s="6">
        <f t="shared" si="112"/>
        <v>0.29413862843829569</v>
      </c>
      <c r="U307">
        <f t="shared" si="113"/>
        <v>1.7864417794101932</v>
      </c>
      <c r="V307">
        <f t="shared" si="114"/>
        <v>0.78855217455139637</v>
      </c>
      <c r="W307">
        <f t="shared" si="115"/>
        <v>0.14617079807388844</v>
      </c>
      <c r="X307" t="s">
        <v>201</v>
      </c>
      <c r="Y307" t="s">
        <v>210</v>
      </c>
      <c r="Z307" t="s">
        <v>152</v>
      </c>
      <c r="AA307" s="8" t="s">
        <v>303</v>
      </c>
      <c r="AB307" s="32" t="s">
        <v>316</v>
      </c>
      <c r="AC307" t="s">
        <v>433</v>
      </c>
      <c r="AD307" s="8" t="s">
        <v>305</v>
      </c>
    </row>
    <row r="308" spans="1:30" x14ac:dyDescent="0.25">
      <c r="A308" s="9">
        <v>0.27253731403959369</v>
      </c>
      <c r="B308" s="9">
        <v>0.35691788370602673</v>
      </c>
      <c r="C308" s="9">
        <v>0.3478837463567554</v>
      </c>
      <c r="D308" s="3">
        <f t="shared" si="101"/>
        <v>3.6692223357522411</v>
      </c>
      <c r="E308" s="4">
        <f t="shared" si="102"/>
        <v>2.801764903502689</v>
      </c>
      <c r="F308" s="13">
        <f t="shared" si="103"/>
        <v>2.8745234880117057</v>
      </c>
      <c r="G308" s="12">
        <v>2.7355113000671283E-2</v>
      </c>
      <c r="H308" s="7">
        <f t="shared" si="100"/>
        <v>1.0273551130006713</v>
      </c>
      <c r="I308" s="5">
        <f t="shared" si="104"/>
        <v>3.5715229226194971</v>
      </c>
      <c r="J308" s="5">
        <f t="shared" si="105"/>
        <v>2.7271630500960562</v>
      </c>
      <c r="K308" s="5">
        <f t="shared" si="106"/>
        <v>2.7979843110099236</v>
      </c>
      <c r="L308">
        <v>2.4</v>
      </c>
      <c r="M308">
        <v>3.27</v>
      </c>
      <c r="N308">
        <v>3.28</v>
      </c>
      <c r="O308" s="5">
        <f t="shared" si="107"/>
        <v>2.4656522712016109</v>
      </c>
      <c r="P308" s="5">
        <f t="shared" si="108"/>
        <v>3.3594512195121951</v>
      </c>
      <c r="Q308" s="5">
        <f t="shared" si="109"/>
        <v>3.3697247706422018</v>
      </c>
      <c r="R308" s="6">
        <f t="shared" si="110"/>
        <v>0.40557219348398227</v>
      </c>
      <c r="S308" s="6">
        <f t="shared" si="111"/>
        <v>0.29766766494237229</v>
      </c>
      <c r="T308" s="6">
        <f t="shared" si="112"/>
        <v>0.29676014157364555</v>
      </c>
      <c r="U308">
        <f t="shared" si="113"/>
        <v>0.67198224734891088</v>
      </c>
      <c r="V308">
        <f t="shared" si="114"/>
        <v>1.1990482196819232</v>
      </c>
      <c r="W308">
        <f t="shared" si="115"/>
        <v>1.1722724774021676</v>
      </c>
      <c r="X308" t="s">
        <v>211</v>
      </c>
      <c r="Y308" t="s">
        <v>199</v>
      </c>
      <c r="Z308" t="s">
        <v>152</v>
      </c>
      <c r="AA308" s="8" t="s">
        <v>306</v>
      </c>
      <c r="AB308" s="32" t="s">
        <v>309</v>
      </c>
      <c r="AC308" t="s">
        <v>433</v>
      </c>
      <c r="AD308" s="8" t="s">
        <v>300</v>
      </c>
    </row>
    <row r="309" spans="1:30" x14ac:dyDescent="0.25">
      <c r="A309" s="9">
        <v>0.42503101737137566</v>
      </c>
      <c r="B309" s="9">
        <v>0.29275846130455241</v>
      </c>
      <c r="C309" s="9">
        <v>0.26664103102248826</v>
      </c>
      <c r="D309" s="3">
        <f t="shared" si="101"/>
        <v>2.3527694665310479</v>
      </c>
      <c r="E309" s="4">
        <f t="shared" si="102"/>
        <v>3.4157851340792313</v>
      </c>
      <c r="F309" s="13">
        <f t="shared" si="103"/>
        <v>3.7503605359058971</v>
      </c>
      <c r="G309" s="12">
        <v>2.7550348202522112E-2</v>
      </c>
      <c r="H309" s="7">
        <f t="shared" si="100"/>
        <v>1.0275503482025221</v>
      </c>
      <c r="I309" s="5">
        <f t="shared" si="104"/>
        <v>2.2896877711605188</v>
      </c>
      <c r="J309" s="5">
        <f t="shared" si="105"/>
        <v>3.3242022058134779</v>
      </c>
      <c r="K309" s="5">
        <f t="shared" si="106"/>
        <v>3.6498070799804063</v>
      </c>
      <c r="L309">
        <v>2.31</v>
      </c>
      <c r="M309">
        <v>3.22</v>
      </c>
      <c r="N309">
        <v>3.52</v>
      </c>
      <c r="O309" s="5">
        <f t="shared" si="107"/>
        <v>2.3736413043478262</v>
      </c>
      <c r="P309" s="5">
        <f t="shared" si="108"/>
        <v>3.3087121212121215</v>
      </c>
      <c r="Q309" s="5">
        <f t="shared" si="109"/>
        <v>3.616977225672878</v>
      </c>
      <c r="R309" s="6">
        <f t="shared" si="110"/>
        <v>0.42129364625071553</v>
      </c>
      <c r="S309" s="6">
        <f t="shared" si="111"/>
        <v>0.30223239839725241</v>
      </c>
      <c r="T309" s="6">
        <f t="shared" si="112"/>
        <v>0.27647395535203206</v>
      </c>
      <c r="U309">
        <f t="shared" si="113"/>
        <v>1.0088711784616755</v>
      </c>
      <c r="V309">
        <f t="shared" si="114"/>
        <v>0.96865346950578235</v>
      </c>
      <c r="W309">
        <f t="shared" si="115"/>
        <v>0.96443453663827539</v>
      </c>
      <c r="X309" t="s">
        <v>200</v>
      </c>
      <c r="Y309" t="s">
        <v>429</v>
      </c>
      <c r="Z309" t="s">
        <v>152</v>
      </c>
      <c r="AA309" s="8" t="s">
        <v>306</v>
      </c>
      <c r="AB309" s="32" t="s">
        <v>309</v>
      </c>
      <c r="AC309" t="s">
        <v>433</v>
      </c>
      <c r="AD309" s="8" t="s">
        <v>305</v>
      </c>
    </row>
    <row r="310" spans="1:30" x14ac:dyDescent="0.25">
      <c r="A310" s="9">
        <v>1.6900456824110632E-2</v>
      </c>
      <c r="B310" s="9">
        <v>7.5608452047636387E-2</v>
      </c>
      <c r="C310" s="9">
        <v>0.70280775688678132</v>
      </c>
      <c r="D310" s="3">
        <f t="shared" si="101"/>
        <v>59.16999820817707</v>
      </c>
      <c r="E310" s="4">
        <f t="shared" si="102"/>
        <v>13.226034562511073</v>
      </c>
      <c r="F310" s="13">
        <f t="shared" si="103"/>
        <v>1.4228642046150535</v>
      </c>
      <c r="G310" s="12">
        <v>3.1779946920966307E-2</v>
      </c>
      <c r="H310" s="7">
        <f t="shared" si="100"/>
        <v>1.0317799469209663</v>
      </c>
      <c r="I310" s="5">
        <f t="shared" si="104"/>
        <v>57.347497772903949</v>
      </c>
      <c r="J310" s="5">
        <f t="shared" si="105"/>
        <v>12.818658282689205</v>
      </c>
      <c r="K310" s="5">
        <f t="shared" si="106"/>
        <v>1.3790384363072372</v>
      </c>
      <c r="L310">
        <v>10.32</v>
      </c>
      <c r="M310">
        <v>5.64</v>
      </c>
      <c r="N310">
        <v>1.32</v>
      </c>
      <c r="O310" s="5">
        <f t="shared" si="107"/>
        <v>10.647969052224372</v>
      </c>
      <c r="P310" s="5">
        <f t="shared" si="108"/>
        <v>5.8192389006342493</v>
      </c>
      <c r="Q310" s="5">
        <f t="shared" si="109"/>
        <v>1.3619495299356756</v>
      </c>
      <c r="R310" s="6">
        <f t="shared" si="110"/>
        <v>9.391462306993642E-2</v>
      </c>
      <c r="S310" s="6">
        <f t="shared" si="111"/>
        <v>0.17184377838328793</v>
      </c>
      <c r="T310" s="6">
        <f t="shared" si="112"/>
        <v>0.73424159854677551</v>
      </c>
      <c r="U310">
        <f t="shared" si="113"/>
        <v>0.17995554123158422</v>
      </c>
      <c r="V310">
        <f t="shared" si="114"/>
        <v>0.43998364537234497</v>
      </c>
      <c r="W310">
        <f t="shared" si="115"/>
        <v>0.95718869412709828</v>
      </c>
      <c r="X310" t="s">
        <v>57</v>
      </c>
      <c r="Y310" t="s">
        <v>56</v>
      </c>
      <c r="Z310" t="s">
        <v>153</v>
      </c>
      <c r="AA310" s="8" t="s">
        <v>299</v>
      </c>
      <c r="AB310" s="32" t="s">
        <v>302</v>
      </c>
      <c r="AC310" t="s">
        <v>433</v>
      </c>
      <c r="AD310" s="8" t="s">
        <v>309</v>
      </c>
    </row>
    <row r="311" spans="1:30" x14ac:dyDescent="0.25">
      <c r="A311" s="9">
        <v>0.23089762965363456</v>
      </c>
      <c r="B311" s="9">
        <v>0.3799798963029698</v>
      </c>
      <c r="C311" s="9">
        <v>0.3657410583633347</v>
      </c>
      <c r="D311" s="3">
        <f t="shared" si="101"/>
        <v>4.3309236283632808</v>
      </c>
      <c r="E311" s="4">
        <f t="shared" si="102"/>
        <v>2.6317181770128935</v>
      </c>
      <c r="F311" s="13">
        <f t="shared" si="103"/>
        <v>2.7341748407327553</v>
      </c>
      <c r="G311" s="12">
        <v>3.8968767088037648E-2</v>
      </c>
      <c r="H311" s="7">
        <f t="shared" si="100"/>
        <v>1.0389687670880376</v>
      </c>
      <c r="I311" s="5">
        <f t="shared" si="104"/>
        <v>4.1684829857799732</v>
      </c>
      <c r="J311" s="5">
        <f t="shared" si="105"/>
        <v>2.5330099040310161</v>
      </c>
      <c r="K311" s="5">
        <f t="shared" si="106"/>
        <v>2.6316237093401225</v>
      </c>
      <c r="L311">
        <v>3</v>
      </c>
      <c r="M311">
        <v>3.44</v>
      </c>
      <c r="N311">
        <v>2.41</v>
      </c>
      <c r="O311" s="5">
        <f t="shared" si="107"/>
        <v>3.1169063012641129</v>
      </c>
      <c r="P311" s="5">
        <f t="shared" si="108"/>
        <v>3.5740525587828493</v>
      </c>
      <c r="Q311" s="5">
        <f t="shared" si="109"/>
        <v>2.503914728682171</v>
      </c>
      <c r="R311" s="6">
        <f t="shared" si="110"/>
        <v>0.32083094688936703</v>
      </c>
      <c r="S311" s="6">
        <f t="shared" si="111"/>
        <v>0.2797944304267736</v>
      </c>
      <c r="T311" s="6">
        <f t="shared" si="112"/>
        <v>0.39937462268385931</v>
      </c>
      <c r="U311">
        <f t="shared" si="113"/>
        <v>0.71968627681436104</v>
      </c>
      <c r="V311">
        <f t="shared" si="114"/>
        <v>1.358068120667671</v>
      </c>
      <c r="W311">
        <f t="shared" si="115"/>
        <v>0.91578442291975914</v>
      </c>
      <c r="X311" t="s">
        <v>129</v>
      </c>
      <c r="Y311" t="s">
        <v>75</v>
      </c>
      <c r="Z311" t="s">
        <v>155</v>
      </c>
      <c r="AA311" s="8" t="s">
        <v>306</v>
      </c>
      <c r="AB311" s="32" t="s">
        <v>309</v>
      </c>
      <c r="AC311" t="s">
        <v>433</v>
      </c>
      <c r="AD311" s="8" t="s">
        <v>314</v>
      </c>
    </row>
    <row r="312" spans="1:30" x14ac:dyDescent="0.25">
      <c r="A312" s="9">
        <v>0.67395797634764443</v>
      </c>
      <c r="B312" s="9">
        <v>0.21682676431629364</v>
      </c>
      <c r="C312" s="9">
        <v>0.10629999125457433</v>
      </c>
      <c r="D312" s="3">
        <f t="shared" si="101"/>
        <v>1.4837720378639379</v>
      </c>
      <c r="E312" s="4">
        <f t="shared" si="102"/>
        <v>4.6119767693496598</v>
      </c>
      <c r="F312" s="13">
        <f t="shared" si="103"/>
        <v>9.407338497377042</v>
      </c>
      <c r="G312" s="12">
        <v>4.0410774756125756E-2</v>
      </c>
      <c r="H312" s="7">
        <f t="shared" si="100"/>
        <v>1.0404107747561258</v>
      </c>
      <c r="I312" s="5">
        <f t="shared" si="104"/>
        <v>1.426140591644427</v>
      </c>
      <c r="J312" s="5">
        <f t="shared" si="105"/>
        <v>4.432842182387736</v>
      </c>
      <c r="K312" s="5">
        <f t="shared" si="106"/>
        <v>9.0419464365717861</v>
      </c>
      <c r="L312">
        <v>2.2200000000000002</v>
      </c>
      <c r="M312">
        <v>3.1</v>
      </c>
      <c r="N312">
        <v>3.74</v>
      </c>
      <c r="O312" s="5">
        <f t="shared" si="107"/>
        <v>2.3097119199585996</v>
      </c>
      <c r="P312" s="5">
        <f t="shared" si="108"/>
        <v>3.2252734017439901</v>
      </c>
      <c r="Q312" s="5">
        <f t="shared" si="109"/>
        <v>3.8911362975879107</v>
      </c>
      <c r="R312" s="6">
        <f t="shared" si="110"/>
        <v>0.43295442663599559</v>
      </c>
      <c r="S312" s="6">
        <f t="shared" si="111"/>
        <v>0.31005123455868072</v>
      </c>
      <c r="T312" s="6">
        <f t="shared" si="112"/>
        <v>0.25699433880532357</v>
      </c>
      <c r="U312">
        <f t="shared" si="113"/>
        <v>1.5566487715213302</v>
      </c>
      <c r="V312">
        <f t="shared" si="114"/>
        <v>0.69932559573555475</v>
      </c>
      <c r="W312">
        <f t="shared" si="115"/>
        <v>0.41362775440395161</v>
      </c>
      <c r="X312" t="s">
        <v>77</v>
      </c>
      <c r="Y312" t="s">
        <v>76</v>
      </c>
      <c r="Z312" t="s">
        <v>155</v>
      </c>
      <c r="AA312" s="8" t="s">
        <v>303</v>
      </c>
      <c r="AB312" s="32" t="s">
        <v>304</v>
      </c>
      <c r="AC312" t="s">
        <v>433</v>
      </c>
      <c r="AD312" s="8" t="s">
        <v>310</v>
      </c>
    </row>
    <row r="313" spans="1:30" x14ac:dyDescent="0.25">
      <c r="A313" s="9">
        <v>0.6728808624100362</v>
      </c>
      <c r="B313" s="9">
        <v>0.20962674365296852</v>
      </c>
      <c r="C313" s="9">
        <v>0.11380881144728812</v>
      </c>
      <c r="D313" s="3">
        <f t="shared" si="101"/>
        <v>1.4861471857266553</v>
      </c>
      <c r="E313" s="4">
        <f t="shared" si="102"/>
        <v>4.7703836952000422</v>
      </c>
      <c r="F313" s="13">
        <f t="shared" si="103"/>
        <v>8.7866658765974517</v>
      </c>
      <c r="G313" s="12">
        <v>3.8830892786698046E-2</v>
      </c>
      <c r="H313" s="7">
        <f t="shared" si="100"/>
        <v>1.038830892786698</v>
      </c>
      <c r="I313" s="5">
        <f t="shared" si="104"/>
        <v>1.4305958708447883</v>
      </c>
      <c r="J313" s="5">
        <f t="shared" si="105"/>
        <v>4.5920695354017926</v>
      </c>
      <c r="K313" s="5">
        <f t="shared" si="106"/>
        <v>8.4582254316936343</v>
      </c>
      <c r="L313">
        <v>2.25</v>
      </c>
      <c r="M313">
        <v>3.34</v>
      </c>
      <c r="N313">
        <v>3.39</v>
      </c>
      <c r="O313" s="5">
        <f t="shared" si="107"/>
        <v>2.3373695087700708</v>
      </c>
      <c r="P313" s="5">
        <f t="shared" si="108"/>
        <v>3.4696951819075714</v>
      </c>
      <c r="Q313" s="5">
        <f t="shared" si="109"/>
        <v>3.5216367265469066</v>
      </c>
      <c r="R313" s="6">
        <f t="shared" si="110"/>
        <v>0.42783137037079016</v>
      </c>
      <c r="S313" s="6">
        <f t="shared" si="111"/>
        <v>0.28820975548930478</v>
      </c>
      <c r="T313" s="6">
        <f t="shared" si="112"/>
        <v>0.28395887413990495</v>
      </c>
      <c r="U313">
        <f t="shared" si="113"/>
        <v>1.5727712108321277</v>
      </c>
      <c r="V313">
        <f t="shared" si="114"/>
        <v>0.72734090245167848</v>
      </c>
      <c r="W313">
        <f t="shared" si="115"/>
        <v>0.40079329019742183</v>
      </c>
      <c r="X313" t="s">
        <v>131</v>
      </c>
      <c r="Y313" t="s">
        <v>27</v>
      </c>
      <c r="Z313" t="s">
        <v>155</v>
      </c>
      <c r="AA313" s="8" t="s">
        <v>303</v>
      </c>
      <c r="AB313" s="32" t="s">
        <v>304</v>
      </c>
      <c r="AC313" t="s">
        <v>433</v>
      </c>
      <c r="AD313" s="8" t="s">
        <v>316</v>
      </c>
    </row>
    <row r="314" spans="1:30" x14ac:dyDescent="0.25">
      <c r="A314" s="9">
        <v>0.47004481547748389</v>
      </c>
      <c r="B314" s="9">
        <v>0.27289131769768604</v>
      </c>
      <c r="C314" s="9">
        <v>0.24350174098200061</v>
      </c>
      <c r="D314" s="3">
        <f t="shared" si="101"/>
        <v>2.1274567170455305</v>
      </c>
      <c r="E314" s="4">
        <f t="shared" si="102"/>
        <v>3.664462498978506</v>
      </c>
      <c r="F314" s="13">
        <f t="shared" si="103"/>
        <v>4.1067468181836073</v>
      </c>
      <c r="G314" s="12">
        <v>3.8035989414375582E-2</v>
      </c>
      <c r="H314" s="7">
        <f t="shared" si="100"/>
        <v>1.0380359894143756</v>
      </c>
      <c r="I314" s="5">
        <f t="shared" si="104"/>
        <v>2.0495018850413547</v>
      </c>
      <c r="J314" s="5">
        <f t="shared" si="105"/>
        <v>3.5301882943826164</v>
      </c>
      <c r="K314" s="5">
        <f t="shared" si="106"/>
        <v>3.9562663145239245</v>
      </c>
      <c r="L314">
        <v>1.59</v>
      </c>
      <c r="M314">
        <v>3.99</v>
      </c>
      <c r="N314">
        <v>6.31</v>
      </c>
      <c r="O314" s="5">
        <f t="shared" si="107"/>
        <v>1.6504772231688574</v>
      </c>
      <c r="P314" s="5">
        <f t="shared" si="108"/>
        <v>4.1417635977633589</v>
      </c>
      <c r="Q314" s="5">
        <f t="shared" si="109"/>
        <v>6.5500070932047096</v>
      </c>
      <c r="R314" s="6">
        <f t="shared" si="110"/>
        <v>0.60588536816038918</v>
      </c>
      <c r="S314" s="6">
        <f t="shared" si="111"/>
        <v>0.24144304144737316</v>
      </c>
      <c r="T314" s="6">
        <f t="shared" si="112"/>
        <v>0.15267159039223754</v>
      </c>
      <c r="U314">
        <f t="shared" si="113"/>
        <v>0.77579826181419553</v>
      </c>
      <c r="V314">
        <f t="shared" si="114"/>
        <v>1.1302513257859519</v>
      </c>
      <c r="W314">
        <f t="shared" si="115"/>
        <v>1.5949381306398001</v>
      </c>
      <c r="X314" t="s">
        <v>255</v>
      </c>
      <c r="Y314" t="s">
        <v>260</v>
      </c>
      <c r="Z314" t="s">
        <v>292</v>
      </c>
      <c r="AA314" s="8" t="s">
        <v>306</v>
      </c>
      <c r="AB314" s="32" t="s">
        <v>309</v>
      </c>
      <c r="AC314" t="s">
        <v>434</v>
      </c>
      <c r="AD314" s="8" t="s">
        <v>323</v>
      </c>
    </row>
    <row r="315" spans="1:30" x14ac:dyDescent="0.25">
      <c r="A315" s="9">
        <v>0.3987215197177581</v>
      </c>
      <c r="B315" s="9">
        <v>0.30743868612357794</v>
      </c>
      <c r="C315" s="9">
        <v>0.27760454961373721</v>
      </c>
      <c r="D315" s="3">
        <f t="shared" si="101"/>
        <v>2.5080161229016866</v>
      </c>
      <c r="E315" s="4">
        <f t="shared" si="102"/>
        <v>3.2526810877601799</v>
      </c>
      <c r="F315" s="13">
        <f t="shared" si="103"/>
        <v>3.6022464379327133</v>
      </c>
      <c r="G315" s="12">
        <v>2.6384946108071183E-2</v>
      </c>
      <c r="H315" s="7">
        <f t="shared" si="100"/>
        <v>1.0263849461080712</v>
      </c>
      <c r="I315" s="5">
        <f t="shared" si="104"/>
        <v>2.4435433629573224</v>
      </c>
      <c r="J315" s="5">
        <f t="shared" si="105"/>
        <v>3.1690654662209896</v>
      </c>
      <c r="K315" s="5">
        <f t="shared" si="106"/>
        <v>3.5096446529072747</v>
      </c>
      <c r="L315">
        <v>1.45</v>
      </c>
      <c r="M315">
        <v>4.7300000000000004</v>
      </c>
      <c r="N315">
        <v>7.98</v>
      </c>
      <c r="O315" s="5">
        <f t="shared" si="107"/>
        <v>1.4882581718567032</v>
      </c>
      <c r="P315" s="5">
        <f t="shared" si="108"/>
        <v>4.8548007950911769</v>
      </c>
      <c r="Q315" s="5">
        <f t="shared" si="109"/>
        <v>8.1905518699424089</v>
      </c>
      <c r="R315" s="6">
        <f t="shared" si="110"/>
        <v>0.67192642977557593</v>
      </c>
      <c r="S315" s="6">
        <f t="shared" si="111"/>
        <v>0.20598167508976425</v>
      </c>
      <c r="T315" s="6">
        <f t="shared" si="112"/>
        <v>0.12209189513465976</v>
      </c>
      <c r="U315">
        <f t="shared" si="113"/>
        <v>0.59340056001507713</v>
      </c>
      <c r="V315">
        <f t="shared" si="114"/>
        <v>1.4925535778345329</v>
      </c>
      <c r="W315">
        <f t="shared" si="115"/>
        <v>2.2737344629433154</v>
      </c>
      <c r="X315" t="s">
        <v>347</v>
      </c>
      <c r="Y315" t="s">
        <v>328</v>
      </c>
      <c r="Z315" t="s">
        <v>349</v>
      </c>
      <c r="AA315" s="8" t="s">
        <v>306</v>
      </c>
      <c r="AB315" s="32" t="s">
        <v>309</v>
      </c>
      <c r="AC315" t="s">
        <v>434</v>
      </c>
      <c r="AD315" s="8" t="s">
        <v>315</v>
      </c>
    </row>
    <row r="316" spans="1:30" x14ac:dyDescent="0.25">
      <c r="A316" s="9">
        <v>9.1549885261892713E-2</v>
      </c>
      <c r="B316" s="9">
        <v>0.1446607245716546</v>
      </c>
      <c r="C316" s="9">
        <v>0.64839256205409401</v>
      </c>
      <c r="D316" s="3">
        <f t="shared" si="101"/>
        <v>10.923006589678886</v>
      </c>
      <c r="E316" s="4">
        <f t="shared" si="102"/>
        <v>6.9127263323271366</v>
      </c>
      <c r="F316" s="13">
        <f t="shared" si="103"/>
        <v>1.5422755573136451</v>
      </c>
      <c r="G316" s="12">
        <v>2.6590332646911241E-2</v>
      </c>
      <c r="H316" s="7">
        <f t="shared" si="100"/>
        <v>1.0265903326469112</v>
      </c>
      <c r="I316" s="5">
        <f t="shared" si="104"/>
        <v>10.640083237015812</v>
      </c>
      <c r="J316" s="5">
        <f t="shared" si="105"/>
        <v>6.7336756566796172</v>
      </c>
      <c r="K316" s="5">
        <f t="shared" si="106"/>
        <v>1.5023281520069605</v>
      </c>
      <c r="L316">
        <v>5.98</v>
      </c>
      <c r="M316">
        <v>4.58</v>
      </c>
      <c r="N316">
        <v>1.56</v>
      </c>
      <c r="O316" s="5">
        <f t="shared" si="107"/>
        <v>6.1390101892285296</v>
      </c>
      <c r="P316" s="5">
        <f t="shared" si="108"/>
        <v>4.7017837235228539</v>
      </c>
      <c r="Q316" s="5">
        <f t="shared" si="109"/>
        <v>1.6014809189291817</v>
      </c>
      <c r="R316" s="6">
        <f t="shared" si="110"/>
        <v>0.16289270895080024</v>
      </c>
      <c r="S316" s="6">
        <f t="shared" si="111"/>
        <v>0.21268524007113218</v>
      </c>
      <c r="T316" s="6">
        <f t="shared" si="112"/>
        <v>0.62442205097806758</v>
      </c>
      <c r="U316">
        <f t="shared" si="113"/>
        <v>0.56202567844546214</v>
      </c>
      <c r="V316">
        <f t="shared" si="114"/>
        <v>0.68016344022402808</v>
      </c>
      <c r="W316">
        <f t="shared" si="115"/>
        <v>1.038388316105237</v>
      </c>
      <c r="X316" t="s">
        <v>99</v>
      </c>
      <c r="Y316" t="s">
        <v>104</v>
      </c>
      <c r="Z316" t="s">
        <v>149</v>
      </c>
      <c r="AA316" s="8" t="s">
        <v>299</v>
      </c>
      <c r="AB316" s="32" t="s">
        <v>318</v>
      </c>
      <c r="AC316" t="s">
        <v>434</v>
      </c>
      <c r="AD316" s="8" t="s">
        <v>314</v>
      </c>
    </row>
    <row r="317" spans="1:30" x14ac:dyDescent="0.25">
      <c r="A317" s="9">
        <v>0.8524299164170247</v>
      </c>
      <c r="B317" s="9">
        <v>9.4494108047458045E-2</v>
      </c>
      <c r="C317" s="9">
        <v>2.5121372561814549E-2</v>
      </c>
      <c r="D317" s="3">
        <f t="shared" si="101"/>
        <v>1.1731169691970094</v>
      </c>
      <c r="E317" s="4">
        <f t="shared" si="102"/>
        <v>10.582670397796306</v>
      </c>
      <c r="F317" s="13">
        <f t="shared" si="103"/>
        <v>39.806742149114832</v>
      </c>
      <c r="G317" s="12">
        <v>3.9123867566580373E-2</v>
      </c>
      <c r="H317" s="7">
        <f t="shared" si="100"/>
        <v>1.0391238675665804</v>
      </c>
      <c r="I317" s="5">
        <f t="shared" si="104"/>
        <v>1.1289481512384216</v>
      </c>
      <c r="J317" s="5">
        <f t="shared" si="105"/>
        <v>10.184224160473571</v>
      </c>
      <c r="K317" s="5">
        <f t="shared" si="106"/>
        <v>38.307985593992981</v>
      </c>
      <c r="L317">
        <v>1.48</v>
      </c>
      <c r="M317">
        <v>4.3</v>
      </c>
      <c r="N317">
        <v>7.64</v>
      </c>
      <c r="O317" s="5">
        <f t="shared" si="107"/>
        <v>1.5379033239985389</v>
      </c>
      <c r="P317" s="5">
        <f t="shared" si="108"/>
        <v>4.4682326305362956</v>
      </c>
      <c r="Q317" s="5">
        <f t="shared" si="109"/>
        <v>7.9389063482086737</v>
      </c>
      <c r="R317" s="6">
        <f t="shared" si="110"/>
        <v>0.65023593121575829</v>
      </c>
      <c r="S317" s="6">
        <f t="shared" si="111"/>
        <v>0.22380213446495867</v>
      </c>
      <c r="T317" s="6">
        <f t="shared" si="112"/>
        <v>0.12596193431928301</v>
      </c>
      <c r="U317">
        <f t="shared" si="113"/>
        <v>1.3109548019335389</v>
      </c>
      <c r="V317">
        <f t="shared" si="114"/>
        <v>0.42222165697107439</v>
      </c>
      <c r="W317">
        <f t="shared" si="115"/>
        <v>0.1994362241067047</v>
      </c>
      <c r="X317" t="s">
        <v>430</v>
      </c>
      <c r="Y317" t="s">
        <v>46</v>
      </c>
      <c r="Z317" t="s">
        <v>150</v>
      </c>
      <c r="AA317" s="8" t="s">
        <v>303</v>
      </c>
      <c r="AB317" s="32" t="s">
        <v>315</v>
      </c>
      <c r="AC317" t="s">
        <v>434</v>
      </c>
      <c r="AD317" s="8" t="s">
        <v>316</v>
      </c>
    </row>
    <row r="318" spans="1:30" x14ac:dyDescent="0.25">
      <c r="A318" s="9">
        <v>0.25346577305759932</v>
      </c>
      <c r="B318" s="9">
        <v>0.67078719616163385</v>
      </c>
      <c r="C318" s="9">
        <v>7.5608042862499059E-2</v>
      </c>
      <c r="D318" s="3">
        <f t="shared" si="101"/>
        <v>3.9453058609722151</v>
      </c>
      <c r="E318" s="4">
        <f t="shared" si="102"/>
        <v>1.4907857599581231</v>
      </c>
      <c r="F318" s="13">
        <f t="shared" si="103"/>
        <v>13.22610614083216</v>
      </c>
      <c r="G318" s="12">
        <v>3.2934318986328259E-2</v>
      </c>
      <c r="H318" s="7">
        <f t="shared" si="100"/>
        <v>1.0329343189863283</v>
      </c>
      <c r="I318" s="5">
        <f t="shared" si="104"/>
        <v>3.8195128077881537</v>
      </c>
      <c r="J318" s="5">
        <f t="shared" si="105"/>
        <v>1.4432531987330115</v>
      </c>
      <c r="K318" s="5">
        <f t="shared" si="106"/>
        <v>12.804401884731277</v>
      </c>
      <c r="L318">
        <v>2.4300000000000002</v>
      </c>
      <c r="M318">
        <v>3.15</v>
      </c>
      <c r="N318">
        <v>3.29</v>
      </c>
      <c r="O318" s="5">
        <f t="shared" si="107"/>
        <v>2.5100303951367779</v>
      </c>
      <c r="P318" s="5">
        <f t="shared" si="108"/>
        <v>3.2537431048069339</v>
      </c>
      <c r="Q318" s="5">
        <f t="shared" si="109"/>
        <v>3.3983539094650199</v>
      </c>
      <c r="R318" s="6">
        <f t="shared" si="110"/>
        <v>0.39840155001210947</v>
      </c>
      <c r="S318" s="6">
        <f t="shared" si="111"/>
        <v>0.30733833858077025</v>
      </c>
      <c r="T318" s="6">
        <f t="shared" si="112"/>
        <v>0.29426011140712044</v>
      </c>
      <c r="U318">
        <f t="shared" si="113"/>
        <v>0.63620679450141493</v>
      </c>
      <c r="V318">
        <f t="shared" si="114"/>
        <v>2.1825692143036926</v>
      </c>
      <c r="W318">
        <f t="shared" si="115"/>
        <v>0.25694288804877247</v>
      </c>
      <c r="X318" t="s">
        <v>209</v>
      </c>
      <c r="Y318" t="s">
        <v>205</v>
      </c>
      <c r="Z318" t="s">
        <v>152</v>
      </c>
      <c r="AA318" s="8" t="s">
        <v>306</v>
      </c>
      <c r="AB318" s="32" t="s">
        <v>307</v>
      </c>
      <c r="AC318" t="s">
        <v>434</v>
      </c>
      <c r="AD318" s="8" t="s">
        <v>308</v>
      </c>
    </row>
    <row r="319" spans="1:30" x14ac:dyDescent="0.25">
      <c r="A319" s="9">
        <v>0.61836644024371612</v>
      </c>
      <c r="B319" s="9">
        <v>0.21400218094739584</v>
      </c>
      <c r="C319" s="9">
        <v>0.16032137347611874</v>
      </c>
      <c r="D319" s="3">
        <f t="shared" si="101"/>
        <v>1.6171640873749085</v>
      </c>
      <c r="E319" s="4">
        <f t="shared" si="102"/>
        <v>4.6728495736490245</v>
      </c>
      <c r="F319" s="13">
        <f t="shared" si="103"/>
        <v>6.2374715131102505</v>
      </c>
      <c r="G319" s="12">
        <v>4.5567557596860153E-2</v>
      </c>
      <c r="H319" s="7">
        <f t="shared" si="100"/>
        <v>1.0455675575968602</v>
      </c>
      <c r="I319" s="5">
        <f t="shared" si="104"/>
        <v>1.5466854108325718</v>
      </c>
      <c r="J319" s="5">
        <f t="shared" si="105"/>
        <v>4.4691990868472766</v>
      </c>
      <c r="K319" s="5">
        <f t="shared" si="106"/>
        <v>5.9656322231788632</v>
      </c>
      <c r="L319">
        <v>1.37</v>
      </c>
      <c r="M319">
        <v>5.54</v>
      </c>
      <c r="N319">
        <v>7.4</v>
      </c>
      <c r="O319" s="5">
        <f t="shared" si="107"/>
        <v>1.4324275539076985</v>
      </c>
      <c r="P319" s="5">
        <f t="shared" si="108"/>
        <v>5.7924442690866051</v>
      </c>
      <c r="Q319" s="5">
        <f t="shared" si="109"/>
        <v>7.7371999262167659</v>
      </c>
      <c r="R319" s="6">
        <f t="shared" si="110"/>
        <v>0.69811558516308536</v>
      </c>
      <c r="S319" s="6">
        <f t="shared" si="111"/>
        <v>0.17263869163780271</v>
      </c>
      <c r="T319" s="6">
        <f t="shared" si="112"/>
        <v>0.12924572319911176</v>
      </c>
      <c r="U319">
        <f t="shared" si="113"/>
        <v>0.88576512741691737</v>
      </c>
      <c r="V319">
        <f t="shared" si="114"/>
        <v>1.2395957066007777</v>
      </c>
      <c r="W319">
        <f t="shared" si="115"/>
        <v>1.2404385190303964</v>
      </c>
      <c r="X319" t="s">
        <v>80</v>
      </c>
      <c r="Y319" t="s">
        <v>128</v>
      </c>
      <c r="Z319" t="s">
        <v>155</v>
      </c>
      <c r="AA319" s="8" t="s">
        <v>303</v>
      </c>
      <c r="AB319" s="32" t="s">
        <v>304</v>
      </c>
      <c r="AC319" t="s">
        <v>434</v>
      </c>
      <c r="AD319" s="8" t="s">
        <v>319</v>
      </c>
    </row>
    <row r="320" spans="1:30" x14ac:dyDescent="0.25">
      <c r="A320" s="9">
        <v>0.56346635307950299</v>
      </c>
      <c r="B320" s="9">
        <v>0.24093683748709963</v>
      </c>
      <c r="C320" s="9">
        <v>0.18703368765726486</v>
      </c>
      <c r="D320" s="3">
        <f t="shared" si="101"/>
        <v>1.7747288627523492</v>
      </c>
      <c r="E320" s="4">
        <f t="shared" si="102"/>
        <v>4.1504653685576107</v>
      </c>
      <c r="F320" s="13">
        <f t="shared" si="103"/>
        <v>5.3466303986503121</v>
      </c>
      <c r="G320" s="12">
        <v>4.5631521736991809E-2</v>
      </c>
      <c r="H320" s="7">
        <f t="shared" si="100"/>
        <v>1.0456315217369918</v>
      </c>
      <c r="I320" s="5">
        <f>D320/H320</f>
        <v>1.6972794200046577</v>
      </c>
      <c r="J320" s="5">
        <f>E320/H320</f>
        <v>3.9693384163313117</v>
      </c>
      <c r="K320" s="5">
        <f>F320/H320</f>
        <v>5.1133026190416935</v>
      </c>
      <c r="L320">
        <v>1.93</v>
      </c>
      <c r="M320">
        <v>3.49</v>
      </c>
      <c r="N320">
        <v>4.1500000000000004</v>
      </c>
      <c r="O320" s="5">
        <f t="shared" si="107"/>
        <v>2.018068836952394</v>
      </c>
      <c r="P320" s="5">
        <f t="shared" si="108"/>
        <v>3.6492540108621014</v>
      </c>
      <c r="Q320" s="5">
        <f t="shared" si="109"/>
        <v>4.3393708152085164</v>
      </c>
      <c r="R320" s="6">
        <f t="shared" si="110"/>
        <v>0.49552323572379203</v>
      </c>
      <c r="S320" s="6">
        <f t="shared" si="111"/>
        <v>0.2740286088673119</v>
      </c>
      <c r="T320" s="6">
        <f t="shared" si="112"/>
        <v>0.23044815540889602</v>
      </c>
      <c r="U320">
        <f>(L320/I320)</f>
        <v>1.1371138878209597</v>
      </c>
      <c r="V320">
        <f>(M320/J320)</f>
        <v>0.87923972056422861</v>
      </c>
      <c r="W320">
        <f>(N320/K320)</f>
        <v>0.81160852568076058</v>
      </c>
      <c r="X320" t="s">
        <v>78</v>
      </c>
      <c r="Y320" t="s">
        <v>132</v>
      </c>
      <c r="Z320" t="s">
        <v>155</v>
      </c>
      <c r="AA320" s="8" t="s">
        <v>303</v>
      </c>
      <c r="AB320" s="32" t="s">
        <v>304</v>
      </c>
      <c r="AC320" t="s">
        <v>434</v>
      </c>
      <c r="AD320" s="8" t="s">
        <v>300</v>
      </c>
    </row>
    <row r="321" spans="1:30" x14ac:dyDescent="0.25">
      <c r="A321" s="9">
        <v>0.47420874980224442</v>
      </c>
      <c r="B321" s="9">
        <v>0.26235354189883608</v>
      </c>
      <c r="C321" s="9">
        <v>0.24884367963851547</v>
      </c>
      <c r="D321" s="3">
        <f t="shared" ref="D321:D384" si="116">(100%/A321)</f>
        <v>2.1087759355284401</v>
      </c>
      <c r="E321" s="4">
        <f t="shared" ref="E321:E384" si="117">(100%/B321)</f>
        <v>3.8116504651025505</v>
      </c>
      <c r="F321" s="13">
        <f t="shared" ref="F321:F384" si="118">(100%/C321)</f>
        <v>4.0185870963355672</v>
      </c>
      <c r="G321" s="12">
        <v>3.3962824345739939E-2</v>
      </c>
      <c r="H321" s="7">
        <f t="shared" si="100"/>
        <v>1.0339628243457399</v>
      </c>
      <c r="I321" s="5">
        <f t="shared" ref="I321:I384" si="119">D321/H321</f>
        <v>2.0395084676886803</v>
      </c>
      <c r="J321" s="5">
        <f t="shared" ref="J321:J384" si="120">E321/H321</f>
        <v>3.6864482700472778</v>
      </c>
      <c r="K321" s="5">
        <f t="shared" ref="K321:K384" si="121">F321/H321</f>
        <v>3.8865876042288137</v>
      </c>
      <c r="L321">
        <v>1.91</v>
      </c>
      <c r="M321">
        <v>3.68</v>
      </c>
      <c r="N321">
        <v>4.1900000000000004</v>
      </c>
      <c r="O321" s="5">
        <f t="shared" ref="O321:O384" si="122">(L321*H321)</f>
        <v>1.9748689945003632</v>
      </c>
      <c r="P321" s="5">
        <f t="shared" ref="P321:P384" si="123">(M321*H321)</f>
        <v>3.8049831935923231</v>
      </c>
      <c r="Q321" s="5">
        <f t="shared" ref="Q321:Q384" si="124">(N321*H321)</f>
        <v>4.3323042340086504</v>
      </c>
      <c r="R321" s="6">
        <f t="shared" ref="R321:R384" si="125">(1/O321)</f>
        <v>0.50636270192342425</v>
      </c>
      <c r="S321" s="6">
        <f t="shared" ref="S321:S384" si="126">(1/P321)</f>
        <v>0.2628132501830816</v>
      </c>
      <c r="T321" s="6">
        <f t="shared" ref="T321:T384" si="127">(1/Q321)</f>
        <v>0.23082404789349412</v>
      </c>
      <c r="U321">
        <f t="shared" ref="U321:U384" si="128">(L321/I321)</f>
        <v>0.93650015690523269</v>
      </c>
      <c r="V321">
        <f t="shared" ref="V321:V384" si="129">(M321/J321)</f>
        <v>0.99825081770449064</v>
      </c>
      <c r="W321">
        <f t="shared" ref="W321:W384" si="130">(N321/K321)</f>
        <v>1.0780665269042329</v>
      </c>
      <c r="X321" t="s">
        <v>198</v>
      </c>
      <c r="Y321" t="s">
        <v>194</v>
      </c>
      <c r="Z321" t="s">
        <v>166</v>
      </c>
      <c r="AA321" s="8" t="s">
        <v>306</v>
      </c>
      <c r="AB321" s="35" t="s">
        <v>309</v>
      </c>
      <c r="AC321" s="11">
        <v>44215</v>
      </c>
      <c r="AD321" s="8" t="s">
        <v>309</v>
      </c>
    </row>
    <row r="322" spans="1:30" x14ac:dyDescent="0.25">
      <c r="A322" s="9">
        <v>0.59084860224322211</v>
      </c>
      <c r="B322" s="9">
        <v>0.24376152297532142</v>
      </c>
      <c r="C322" s="9">
        <v>0.15946489208832729</v>
      </c>
      <c r="D322" s="3">
        <f t="shared" si="116"/>
        <v>1.6924809438549728</v>
      </c>
      <c r="E322" s="4">
        <f t="shared" si="117"/>
        <v>4.1023701681632527</v>
      </c>
      <c r="F322" s="13">
        <f t="shared" si="118"/>
        <v>6.2709727947271423</v>
      </c>
      <c r="G322" s="12">
        <v>3.4431649754874005E-2</v>
      </c>
      <c r="H322" s="7">
        <f t="shared" ref="H322:H385" si="131">(G322/100%) + 1</f>
        <v>1.034431649754874</v>
      </c>
      <c r="I322" s="5">
        <f t="shared" si="119"/>
        <v>1.6361457465614424</v>
      </c>
      <c r="J322" s="5">
        <f t="shared" si="120"/>
        <v>3.9658204281891205</v>
      </c>
      <c r="K322" s="5">
        <f t="shared" si="121"/>
        <v>6.0622398746337227</v>
      </c>
      <c r="L322">
        <v>2</v>
      </c>
      <c r="M322">
        <v>3.58</v>
      </c>
      <c r="N322">
        <v>3.92</v>
      </c>
      <c r="O322" s="5">
        <f t="shared" si="122"/>
        <v>2.068863299509748</v>
      </c>
      <c r="P322" s="5">
        <f t="shared" si="123"/>
        <v>3.7032653061224492</v>
      </c>
      <c r="Q322" s="5">
        <f t="shared" si="124"/>
        <v>4.0549720670391061</v>
      </c>
      <c r="R322" s="6">
        <f t="shared" si="125"/>
        <v>0.4833572137110107</v>
      </c>
      <c r="S322" s="6">
        <f t="shared" si="126"/>
        <v>0.27003196296704507</v>
      </c>
      <c r="T322" s="6">
        <f t="shared" si="127"/>
        <v>0.24661082332194423</v>
      </c>
      <c r="U322">
        <f t="shared" si="128"/>
        <v>1.2223849887476352</v>
      </c>
      <c r="V322">
        <f t="shared" si="129"/>
        <v>0.90271359100207815</v>
      </c>
      <c r="W322">
        <f t="shared" si="130"/>
        <v>0.64662568309157253</v>
      </c>
      <c r="X322" t="s">
        <v>195</v>
      </c>
      <c r="Y322" t="s">
        <v>192</v>
      </c>
      <c r="Z322" t="s">
        <v>166</v>
      </c>
      <c r="AA322" s="8" t="s">
        <v>303</v>
      </c>
      <c r="AB322" s="35" t="s">
        <v>304</v>
      </c>
      <c r="AC322" s="11">
        <v>44215</v>
      </c>
      <c r="AD322" s="8" t="s">
        <v>315</v>
      </c>
    </row>
    <row r="323" spans="1:30" x14ac:dyDescent="0.25">
      <c r="A323" s="9">
        <v>0.49571473151381518</v>
      </c>
      <c r="B323" s="9">
        <v>0.26232231249123472</v>
      </c>
      <c r="C323" s="9">
        <v>0.2296320893366218</v>
      </c>
      <c r="D323" s="3">
        <f t="shared" si="116"/>
        <v>2.017289252119252</v>
      </c>
      <c r="E323" s="4">
        <f t="shared" si="117"/>
        <v>3.8121042411648234</v>
      </c>
      <c r="F323" s="13">
        <f t="shared" si="118"/>
        <v>4.3547920627682055</v>
      </c>
      <c r="G323" s="12">
        <v>2.3738195402041029E-2</v>
      </c>
      <c r="H323" s="7">
        <f t="shared" si="131"/>
        <v>1.023738195402041</v>
      </c>
      <c r="I323" s="5">
        <f t="shared" si="119"/>
        <v>1.9705128334368975</v>
      </c>
      <c r="J323" s="5">
        <f t="shared" si="120"/>
        <v>3.723710083580245</v>
      </c>
      <c r="K323" s="5">
        <f t="shared" si="121"/>
        <v>4.2538141903145439</v>
      </c>
      <c r="L323">
        <v>1.63</v>
      </c>
      <c r="M323">
        <v>4.21</v>
      </c>
      <c r="N323">
        <v>5.79</v>
      </c>
      <c r="O323" s="5">
        <f t="shared" si="122"/>
        <v>1.6686932585053267</v>
      </c>
      <c r="P323" s="5">
        <f t="shared" si="123"/>
        <v>4.309937802642593</v>
      </c>
      <c r="Q323" s="5">
        <f t="shared" si="124"/>
        <v>5.9274441513778173</v>
      </c>
      <c r="R323" s="6">
        <f t="shared" si="125"/>
        <v>0.59927131298877234</v>
      </c>
      <c r="S323" s="6">
        <f t="shared" si="126"/>
        <v>0.23202190977950088</v>
      </c>
      <c r="T323" s="6">
        <f t="shared" si="127"/>
        <v>0.16870677723172692</v>
      </c>
      <c r="U323">
        <f t="shared" si="128"/>
        <v>0.82719583061888136</v>
      </c>
      <c r="V323">
        <f t="shared" si="129"/>
        <v>1.1305928510825958</v>
      </c>
      <c r="W323">
        <f t="shared" si="130"/>
        <v>1.3611313849070272</v>
      </c>
      <c r="X323" t="s">
        <v>437</v>
      </c>
      <c r="Y323" t="s">
        <v>222</v>
      </c>
      <c r="Z323" t="s">
        <v>291</v>
      </c>
      <c r="AA323" s="8" t="s">
        <v>306</v>
      </c>
      <c r="AB323" s="35" t="s">
        <v>309</v>
      </c>
      <c r="AC323" s="11">
        <v>44215</v>
      </c>
      <c r="AD323" s="8" t="s">
        <v>308</v>
      </c>
    </row>
    <row r="324" spans="1:30" x14ac:dyDescent="0.25">
      <c r="A324" s="9">
        <v>0.50104841919803234</v>
      </c>
      <c r="B324" s="9">
        <v>0.22865085383905651</v>
      </c>
      <c r="C324" s="9">
        <v>0.2541693168271148</v>
      </c>
      <c r="D324" s="3">
        <f t="shared" si="116"/>
        <v>1.9958150982705007</v>
      </c>
      <c r="E324" s="4">
        <f t="shared" si="117"/>
        <v>4.3734802788179534</v>
      </c>
      <c r="F324" s="13">
        <f t="shared" si="118"/>
        <v>3.9343852062213984</v>
      </c>
      <c r="G324" s="12">
        <v>2.0882500178788455E-2</v>
      </c>
      <c r="H324" s="7">
        <f t="shared" si="131"/>
        <v>1.0208825001787885</v>
      </c>
      <c r="I324" s="5">
        <f t="shared" si="119"/>
        <v>1.9549900188522882</v>
      </c>
      <c r="J324" s="5">
        <f t="shared" si="120"/>
        <v>4.2840192461444095</v>
      </c>
      <c r="K324" s="5">
        <f t="shared" si="121"/>
        <v>3.8539060132114757</v>
      </c>
      <c r="L324">
        <v>2.37</v>
      </c>
      <c r="M324">
        <v>3.54</v>
      </c>
      <c r="N324">
        <v>3.16</v>
      </c>
      <c r="O324" s="5">
        <f t="shared" si="122"/>
        <v>2.4194915254237288</v>
      </c>
      <c r="P324" s="5">
        <f t="shared" si="123"/>
        <v>3.6139240506329111</v>
      </c>
      <c r="Q324" s="5">
        <f t="shared" si="124"/>
        <v>3.2259887005649714</v>
      </c>
      <c r="R324" s="6">
        <f t="shared" si="125"/>
        <v>0.41330998248686512</v>
      </c>
      <c r="S324" s="6">
        <f t="shared" si="126"/>
        <v>0.27670753064798603</v>
      </c>
      <c r="T324" s="6">
        <f t="shared" si="127"/>
        <v>0.3099824868651489</v>
      </c>
      <c r="U324">
        <f t="shared" si="128"/>
        <v>1.2122824040765952</v>
      </c>
      <c r="V324">
        <f t="shared" si="129"/>
        <v>0.82632681988671686</v>
      </c>
      <c r="W324">
        <f t="shared" si="130"/>
        <v>0.81994734411459069</v>
      </c>
      <c r="X324" t="s">
        <v>224</v>
      </c>
      <c r="Y324" t="s">
        <v>220</v>
      </c>
      <c r="Z324" t="s">
        <v>291</v>
      </c>
      <c r="AA324" s="8" t="s">
        <v>303</v>
      </c>
      <c r="AB324" s="35" t="s">
        <v>304</v>
      </c>
      <c r="AC324" s="11">
        <v>44215</v>
      </c>
      <c r="AD324" s="8" t="s">
        <v>302</v>
      </c>
    </row>
    <row r="325" spans="1:30" x14ac:dyDescent="0.25">
      <c r="A325" s="9">
        <v>0.35151408199122597</v>
      </c>
      <c r="B325" s="9">
        <v>0.25006520906558533</v>
      </c>
      <c r="C325" s="9">
        <v>0.36672584647488687</v>
      </c>
      <c r="D325" s="3">
        <f t="shared" si="116"/>
        <v>2.8448362419374158</v>
      </c>
      <c r="E325" s="4">
        <f t="shared" si="117"/>
        <v>3.9989569270218919</v>
      </c>
      <c r="F325" s="13">
        <f t="shared" si="118"/>
        <v>2.7268326179144271</v>
      </c>
      <c r="G325" s="12">
        <v>2.2091467045568525E-2</v>
      </c>
      <c r="H325" s="7">
        <f t="shared" si="131"/>
        <v>1.0220914670455685</v>
      </c>
      <c r="I325" s="5">
        <f t="shared" si="119"/>
        <v>2.7833480012905563</v>
      </c>
      <c r="J325" s="5">
        <f t="shared" si="120"/>
        <v>3.9125235421260043</v>
      </c>
      <c r="K325" s="5">
        <f t="shared" si="121"/>
        <v>2.6678949055279171</v>
      </c>
      <c r="L325">
        <v>3.16</v>
      </c>
      <c r="M325">
        <v>3.8</v>
      </c>
      <c r="N325">
        <v>2.2599999999999998</v>
      </c>
      <c r="O325" s="5">
        <f t="shared" si="122"/>
        <v>3.2298090358639966</v>
      </c>
      <c r="P325" s="5">
        <f t="shared" si="123"/>
        <v>3.8839475747731602</v>
      </c>
      <c r="Q325" s="5">
        <f t="shared" si="124"/>
        <v>2.3099267155229848</v>
      </c>
      <c r="R325" s="6">
        <f t="shared" si="125"/>
        <v>0.30961582833410239</v>
      </c>
      <c r="S325" s="6">
        <f t="shared" si="126"/>
        <v>0.25747000461467467</v>
      </c>
      <c r="T325" s="6">
        <f t="shared" si="127"/>
        <v>0.43291416705122288</v>
      </c>
      <c r="U325">
        <f t="shared" si="128"/>
        <v>1.1353233582486997</v>
      </c>
      <c r="V325">
        <f t="shared" si="129"/>
        <v>0.97124016228542331</v>
      </c>
      <c r="W325">
        <f t="shared" si="130"/>
        <v>0.84710983004512164</v>
      </c>
      <c r="X325" t="s">
        <v>217</v>
      </c>
      <c r="Y325" t="s">
        <v>247</v>
      </c>
      <c r="Z325" t="s">
        <v>291</v>
      </c>
      <c r="AA325" s="8" t="s">
        <v>306</v>
      </c>
      <c r="AB325" s="35" t="s">
        <v>309</v>
      </c>
      <c r="AC325" s="11">
        <v>44215</v>
      </c>
      <c r="AD325" s="8" t="s">
        <v>304</v>
      </c>
    </row>
    <row r="326" spans="1:30" x14ac:dyDescent="0.25">
      <c r="A326" s="9">
        <v>0.16359138458120112</v>
      </c>
      <c r="B326" s="9">
        <v>0.26883987728185738</v>
      </c>
      <c r="C326" s="9">
        <v>0.50409148911056112</v>
      </c>
      <c r="D326" s="3">
        <f t="shared" si="116"/>
        <v>6.1127913463171071</v>
      </c>
      <c r="E326" s="4">
        <f t="shared" si="117"/>
        <v>3.7196862686839385</v>
      </c>
      <c r="F326" s="13">
        <f t="shared" si="118"/>
        <v>1.9837668788347118</v>
      </c>
      <c r="G326" s="12">
        <v>2.401061478891231E-2</v>
      </c>
      <c r="H326" s="7">
        <f t="shared" si="131"/>
        <v>1.0240106147889123</v>
      </c>
      <c r="I326" s="5">
        <f t="shared" si="119"/>
        <v>5.9694609196772701</v>
      </c>
      <c r="J326" s="5">
        <f t="shared" si="120"/>
        <v>3.6324684675760981</v>
      </c>
      <c r="K326" s="5">
        <f t="shared" si="121"/>
        <v>1.9372522610457918</v>
      </c>
      <c r="L326">
        <v>4.12</v>
      </c>
      <c r="M326">
        <v>3.88</v>
      </c>
      <c r="N326">
        <v>1.91</v>
      </c>
      <c r="O326" s="5">
        <f t="shared" si="122"/>
        <v>4.2189237329303184</v>
      </c>
      <c r="P326" s="5">
        <f t="shared" si="123"/>
        <v>3.9731611853809796</v>
      </c>
      <c r="Q326" s="5">
        <f t="shared" si="124"/>
        <v>1.9558602742468225</v>
      </c>
      <c r="R326" s="6">
        <f t="shared" si="125"/>
        <v>0.23702727598382883</v>
      </c>
      <c r="S326" s="6">
        <f t="shared" si="126"/>
        <v>0.2516887569725193</v>
      </c>
      <c r="T326" s="6">
        <f t="shared" si="127"/>
        <v>0.51128396704365175</v>
      </c>
      <c r="U326">
        <f t="shared" si="128"/>
        <v>0.69017957491256043</v>
      </c>
      <c r="V326">
        <f t="shared" si="129"/>
        <v>1.0681441654988615</v>
      </c>
      <c r="W326">
        <f t="shared" si="130"/>
        <v>0.98593251813727123</v>
      </c>
      <c r="X326" t="s">
        <v>250</v>
      </c>
      <c r="Y326" t="s">
        <v>248</v>
      </c>
      <c r="Z326" t="s">
        <v>291</v>
      </c>
      <c r="AA326" s="8" t="s">
        <v>306</v>
      </c>
      <c r="AB326" s="35" t="s">
        <v>309</v>
      </c>
      <c r="AC326" s="11">
        <v>44215</v>
      </c>
      <c r="AD326" s="8" t="s">
        <v>314</v>
      </c>
    </row>
    <row r="327" spans="1:30" x14ac:dyDescent="0.25">
      <c r="A327" s="9">
        <v>0.64799720799925542</v>
      </c>
      <c r="B327" s="9">
        <v>0.20921216218488503</v>
      </c>
      <c r="C327" s="9">
        <v>0.137247977946309</v>
      </c>
      <c r="D327" s="3">
        <f t="shared" si="116"/>
        <v>1.5432165257124828</v>
      </c>
      <c r="E327" s="4">
        <f t="shared" si="117"/>
        <v>4.7798368391044095</v>
      </c>
      <c r="F327" s="13">
        <f t="shared" si="118"/>
        <v>7.2860818422490494</v>
      </c>
      <c r="G327" s="12">
        <v>2.6798326751035884E-2</v>
      </c>
      <c r="H327" s="7">
        <f t="shared" si="131"/>
        <v>1.0267983267510359</v>
      </c>
      <c r="I327" s="5">
        <f t="shared" si="119"/>
        <v>1.5029402420195617</v>
      </c>
      <c r="J327" s="5">
        <f t="shared" si="120"/>
        <v>4.6550882627834271</v>
      </c>
      <c r="K327" s="5">
        <f t="shared" si="121"/>
        <v>7.0959229796404601</v>
      </c>
      <c r="L327">
        <v>1.58</v>
      </c>
      <c r="M327">
        <v>4.2300000000000004</v>
      </c>
      <c r="N327">
        <v>6.35</v>
      </c>
      <c r="O327" s="5">
        <f t="shared" si="122"/>
        <v>1.6223413562666367</v>
      </c>
      <c r="P327" s="5">
        <f t="shared" si="123"/>
        <v>4.3433569221568824</v>
      </c>
      <c r="Q327" s="5">
        <f t="shared" si="124"/>
        <v>6.5201693748690772</v>
      </c>
      <c r="R327" s="6">
        <f t="shared" si="125"/>
        <v>0.61639308899898804</v>
      </c>
      <c r="S327" s="6">
        <f t="shared" si="126"/>
        <v>0.23023666208472837</v>
      </c>
      <c r="T327" s="6">
        <f t="shared" si="127"/>
        <v>0.15337024891628365</v>
      </c>
      <c r="U327">
        <f t="shared" si="128"/>
        <v>1.0512726692825058</v>
      </c>
      <c r="V327">
        <f t="shared" si="129"/>
        <v>0.90868309282512882</v>
      </c>
      <c r="W327">
        <f t="shared" si="130"/>
        <v>0.89488006256823049</v>
      </c>
      <c r="X327" t="s">
        <v>361</v>
      </c>
      <c r="Y327" t="s">
        <v>359</v>
      </c>
      <c r="Z327" t="s">
        <v>349</v>
      </c>
      <c r="AA327" s="8" t="s">
        <v>303</v>
      </c>
      <c r="AB327" s="35" t="s">
        <v>304</v>
      </c>
      <c r="AC327" s="11">
        <v>44215</v>
      </c>
      <c r="AD327" s="8" t="s">
        <v>304</v>
      </c>
    </row>
    <row r="328" spans="1:30" x14ac:dyDescent="0.25">
      <c r="A328" s="9">
        <v>0.29478148429217771</v>
      </c>
      <c r="B328" s="9">
        <v>0.25488564009028636</v>
      </c>
      <c r="C328" s="9">
        <v>0.41023286313492341</v>
      </c>
      <c r="D328" s="3">
        <f t="shared" si="116"/>
        <v>3.3923433230590323</v>
      </c>
      <c r="E328" s="4">
        <f t="shared" si="117"/>
        <v>3.923328123333182</v>
      </c>
      <c r="F328" s="13">
        <f t="shared" si="118"/>
        <v>2.437639911045121</v>
      </c>
      <c r="G328" s="12">
        <v>2.1155567459153701E-2</v>
      </c>
      <c r="H328" s="7">
        <f t="shared" si="131"/>
        <v>1.0211555674591537</v>
      </c>
      <c r="I328" s="5">
        <f t="shared" si="119"/>
        <v>3.3220631911158103</v>
      </c>
      <c r="J328" s="5">
        <f t="shared" si="120"/>
        <v>3.8420474297517999</v>
      </c>
      <c r="K328" s="5">
        <f t="shared" si="121"/>
        <v>2.3871386385430706</v>
      </c>
      <c r="L328">
        <v>2.92</v>
      </c>
      <c r="M328">
        <v>3.49</v>
      </c>
      <c r="N328">
        <v>2.5499999999999998</v>
      </c>
      <c r="O328" s="5">
        <f t="shared" si="122"/>
        <v>2.9817742569807288</v>
      </c>
      <c r="P328" s="5">
        <f t="shared" si="123"/>
        <v>3.5638329304324468</v>
      </c>
      <c r="Q328" s="5">
        <f t="shared" si="124"/>
        <v>2.6039466970208416</v>
      </c>
      <c r="R328" s="6">
        <f t="shared" si="125"/>
        <v>0.33537079396901609</v>
      </c>
      <c r="S328" s="6">
        <f t="shared" si="126"/>
        <v>0.28059676744685585</v>
      </c>
      <c r="T328" s="6">
        <f t="shared" si="127"/>
        <v>0.38403243858412828</v>
      </c>
      <c r="U328">
        <f t="shared" si="128"/>
        <v>0.87897184129698447</v>
      </c>
      <c r="V328">
        <f t="shared" si="129"/>
        <v>0.90836983764811507</v>
      </c>
      <c r="W328">
        <f t="shared" si="130"/>
        <v>1.068224508969587</v>
      </c>
      <c r="X328" t="s">
        <v>363</v>
      </c>
      <c r="Y328" t="s">
        <v>362</v>
      </c>
      <c r="Z328" t="s">
        <v>349</v>
      </c>
      <c r="AA328" s="8" t="s">
        <v>299</v>
      </c>
      <c r="AB328" s="35" t="s">
        <v>300</v>
      </c>
      <c r="AC328" s="11">
        <v>44215</v>
      </c>
      <c r="AD328" s="8" t="s">
        <v>316</v>
      </c>
    </row>
    <row r="329" spans="1:30" x14ac:dyDescent="0.25">
      <c r="A329" s="9">
        <v>6.9803625601683919E-2</v>
      </c>
      <c r="B329" s="9">
        <v>0.25114333538525657</v>
      </c>
      <c r="C329" s="9">
        <v>0.58592655809710603</v>
      </c>
      <c r="D329" s="3">
        <f t="shared" si="116"/>
        <v>14.325903438114199</v>
      </c>
      <c r="E329" s="4">
        <f t="shared" si="117"/>
        <v>3.9817899147751192</v>
      </c>
      <c r="F329" s="13">
        <f t="shared" si="118"/>
        <v>1.7066985378639712</v>
      </c>
      <c r="G329" s="12">
        <v>2.8051130429666227E-2</v>
      </c>
      <c r="H329" s="7">
        <f t="shared" si="131"/>
        <v>1.0280511304296662</v>
      </c>
      <c r="I329" s="5">
        <f t="shared" si="119"/>
        <v>13.935010637191553</v>
      </c>
      <c r="J329" s="5">
        <f t="shared" si="120"/>
        <v>3.8731438514259113</v>
      </c>
      <c r="K329" s="5">
        <f t="shared" si="121"/>
        <v>1.6601300143025663</v>
      </c>
      <c r="L329">
        <v>3.72</v>
      </c>
      <c r="M329">
        <v>3.4</v>
      </c>
      <c r="N329">
        <v>2.15</v>
      </c>
      <c r="O329" s="5">
        <f t="shared" si="122"/>
        <v>3.8243502051983587</v>
      </c>
      <c r="P329" s="5">
        <f t="shared" si="123"/>
        <v>3.495373843460865</v>
      </c>
      <c r="Q329" s="5">
        <f t="shared" si="124"/>
        <v>2.2103099304237821</v>
      </c>
      <c r="R329" s="6">
        <f t="shared" si="125"/>
        <v>0.2614823293747317</v>
      </c>
      <c r="S329" s="6">
        <f t="shared" si="126"/>
        <v>0.28609243096294179</v>
      </c>
      <c r="T329" s="6">
        <f t="shared" si="127"/>
        <v>0.45242523966232656</v>
      </c>
      <c r="U329">
        <f t="shared" si="128"/>
        <v>0.26695350989338928</v>
      </c>
      <c r="V329">
        <f t="shared" si="129"/>
        <v>0.87783984546514537</v>
      </c>
      <c r="W329">
        <f t="shared" si="130"/>
        <v>1.2950792898610606</v>
      </c>
      <c r="X329" t="s">
        <v>373</v>
      </c>
      <c r="Y329" t="s">
        <v>335</v>
      </c>
      <c r="Z329" t="s">
        <v>350</v>
      </c>
      <c r="AA329" s="8" t="s">
        <v>299</v>
      </c>
      <c r="AB329" s="35" t="s">
        <v>305</v>
      </c>
      <c r="AC329" s="11">
        <v>44215</v>
      </c>
      <c r="AD329" s="8" t="s">
        <v>308</v>
      </c>
    </row>
    <row r="330" spans="1:30" x14ac:dyDescent="0.25">
      <c r="A330" s="9">
        <v>0.6289349548097356</v>
      </c>
      <c r="B330" s="9">
        <v>0.22253946452073203</v>
      </c>
      <c r="C330" s="9">
        <v>0.14319005221033748</v>
      </c>
      <c r="D330" s="3">
        <f t="shared" si="116"/>
        <v>1.5899895408143094</v>
      </c>
      <c r="E330" s="4">
        <f t="shared" si="117"/>
        <v>4.4935850014451653</v>
      </c>
      <c r="F330" s="13">
        <f t="shared" si="118"/>
        <v>6.983725367535035</v>
      </c>
      <c r="G330" s="12">
        <v>2.8778933016215369E-2</v>
      </c>
      <c r="H330" s="7">
        <f t="shared" si="131"/>
        <v>1.0287789330162154</v>
      </c>
      <c r="I330" s="5">
        <f t="shared" si="119"/>
        <v>1.5455113725479528</v>
      </c>
      <c r="J330" s="5">
        <f t="shared" si="120"/>
        <v>4.3678820174424571</v>
      </c>
      <c r="K330" s="5">
        <f t="shared" si="121"/>
        <v>6.788363508824844</v>
      </c>
      <c r="L330">
        <v>2.21</v>
      </c>
      <c r="M330">
        <v>3.26</v>
      </c>
      <c r="N330">
        <v>3.71</v>
      </c>
      <c r="O330" s="5">
        <f t="shared" si="122"/>
        <v>2.2736014419658361</v>
      </c>
      <c r="P330" s="5">
        <f t="shared" si="123"/>
        <v>3.3538193216328618</v>
      </c>
      <c r="Q330" s="5">
        <f t="shared" si="124"/>
        <v>3.8167698414901592</v>
      </c>
      <c r="R330" s="6">
        <f t="shared" si="125"/>
        <v>0.43983082590560141</v>
      </c>
      <c r="S330" s="6">
        <f t="shared" si="126"/>
        <v>0.29816752308324518</v>
      </c>
      <c r="T330" s="6">
        <f t="shared" si="127"/>
        <v>0.26200165101115341</v>
      </c>
      <c r="U330">
        <f t="shared" si="128"/>
        <v>1.4299474201581328</v>
      </c>
      <c r="V330">
        <f t="shared" si="129"/>
        <v>0.74635715593546192</v>
      </c>
      <c r="W330">
        <f t="shared" si="130"/>
        <v>0.54652347287781744</v>
      </c>
      <c r="X330" t="s">
        <v>438</v>
      </c>
      <c r="Y330" t="s">
        <v>439</v>
      </c>
      <c r="Z330" t="s">
        <v>350</v>
      </c>
      <c r="AA330" s="8" t="s">
        <v>303</v>
      </c>
      <c r="AB330" s="35" t="s">
        <v>304</v>
      </c>
      <c r="AC330" s="11">
        <v>44215</v>
      </c>
      <c r="AD330" s="8" t="s">
        <v>315</v>
      </c>
    </row>
    <row r="331" spans="1:30" x14ac:dyDescent="0.25">
      <c r="A331" s="9">
        <v>0.29891948951579433</v>
      </c>
      <c r="B331" s="9">
        <v>0.31167329567278435</v>
      </c>
      <c r="C331" s="9">
        <v>0.36104759883013893</v>
      </c>
      <c r="D331" s="3">
        <f t="shared" si="116"/>
        <v>3.3453824025320436</v>
      </c>
      <c r="E331" s="4">
        <f t="shared" si="117"/>
        <v>3.2084879066760581</v>
      </c>
      <c r="F331" s="13">
        <f t="shared" si="118"/>
        <v>2.7697179076669811</v>
      </c>
      <c r="G331" s="12">
        <v>2.7354207559406873E-2</v>
      </c>
      <c r="H331" s="7">
        <f t="shared" si="131"/>
        <v>1.0273542075594069</v>
      </c>
      <c r="I331" s="5">
        <f t="shared" si="119"/>
        <v>3.2563086595803878</v>
      </c>
      <c r="J331" s="5">
        <f t="shared" si="120"/>
        <v>3.1230590998387737</v>
      </c>
      <c r="K331" s="5">
        <f t="shared" si="121"/>
        <v>2.6959717371934957</v>
      </c>
      <c r="L331">
        <v>2.61</v>
      </c>
      <c r="M331">
        <v>3.24</v>
      </c>
      <c r="N331">
        <v>2.98</v>
      </c>
      <c r="O331" s="5">
        <f t="shared" si="122"/>
        <v>2.6813944817300519</v>
      </c>
      <c r="P331" s="5">
        <f t="shared" si="123"/>
        <v>3.3286276324924784</v>
      </c>
      <c r="Q331" s="5">
        <f t="shared" si="124"/>
        <v>3.0615155385270323</v>
      </c>
      <c r="R331" s="6">
        <f t="shared" si="125"/>
        <v>0.37294027671556701</v>
      </c>
      <c r="S331" s="6">
        <f t="shared" si="126"/>
        <v>0.30042411179865119</v>
      </c>
      <c r="T331" s="6">
        <f t="shared" si="127"/>
        <v>0.32663561148578185</v>
      </c>
      <c r="U331">
        <f t="shared" si="128"/>
        <v>0.80152106966921488</v>
      </c>
      <c r="V331">
        <f t="shared" si="129"/>
        <v>1.0374443442864285</v>
      </c>
      <c r="W331">
        <f t="shared" si="130"/>
        <v>1.1053528339663448</v>
      </c>
      <c r="X331" t="s">
        <v>367</v>
      </c>
      <c r="Y331" t="s">
        <v>379</v>
      </c>
      <c r="Z331" t="s">
        <v>350</v>
      </c>
      <c r="AA331" s="8" t="s">
        <v>306</v>
      </c>
      <c r="AB331" s="35" t="s">
        <v>309</v>
      </c>
      <c r="AC331" s="11">
        <v>44215</v>
      </c>
      <c r="AD331" s="8" t="s">
        <v>326</v>
      </c>
    </row>
    <row r="332" spans="1:30" x14ac:dyDescent="0.25">
      <c r="A332" s="9">
        <v>0.20654274204950299</v>
      </c>
      <c r="B332" s="9">
        <v>0.38435344282600259</v>
      </c>
      <c r="C332" s="9">
        <v>0.38351944447278902</v>
      </c>
      <c r="D332" s="3">
        <f t="shared" si="116"/>
        <v>4.8416128791411399</v>
      </c>
      <c r="E332" s="4">
        <f t="shared" si="117"/>
        <v>2.6017719332689873</v>
      </c>
      <c r="F332" s="13">
        <f t="shared" si="118"/>
        <v>2.6074297259547441</v>
      </c>
      <c r="G332" s="12">
        <v>2.7231406978242223E-2</v>
      </c>
      <c r="H332" s="7">
        <f t="shared" si="131"/>
        <v>1.0272314069782422</v>
      </c>
      <c r="I332" s="5">
        <f t="shared" si="119"/>
        <v>4.713264067133113</v>
      </c>
      <c r="J332" s="5">
        <f t="shared" si="120"/>
        <v>2.5328002196919739</v>
      </c>
      <c r="K332" s="5">
        <f t="shared" si="121"/>
        <v>2.5383080270344305</v>
      </c>
      <c r="L332">
        <v>3.08</v>
      </c>
      <c r="M332">
        <v>3.16</v>
      </c>
      <c r="N332">
        <v>2.59</v>
      </c>
      <c r="O332" s="5">
        <f t="shared" si="122"/>
        <v>3.1638727334929859</v>
      </c>
      <c r="P332" s="5">
        <f t="shared" si="123"/>
        <v>3.2460512460512456</v>
      </c>
      <c r="Q332" s="5">
        <f t="shared" si="124"/>
        <v>2.6605293440736473</v>
      </c>
      <c r="R332" s="6">
        <f t="shared" si="125"/>
        <v>0.3160683391003461</v>
      </c>
      <c r="S332" s="6">
        <f t="shared" si="126"/>
        <v>0.30806660899653981</v>
      </c>
      <c r="T332" s="6">
        <f t="shared" si="127"/>
        <v>0.37586505190311426</v>
      </c>
      <c r="U332">
        <f t="shared" si="128"/>
        <v>0.65347494987129773</v>
      </c>
      <c r="V332">
        <f t="shared" si="129"/>
        <v>1.2476309720094318</v>
      </c>
      <c r="W332">
        <f t="shared" si="130"/>
        <v>1.0203647360426789</v>
      </c>
      <c r="X332" t="s">
        <v>374</v>
      </c>
      <c r="Y332" t="s">
        <v>368</v>
      </c>
      <c r="Z332" t="s">
        <v>350</v>
      </c>
      <c r="AA332" s="8" t="s">
        <v>306</v>
      </c>
      <c r="AB332" s="35" t="s">
        <v>309</v>
      </c>
      <c r="AC332" s="11">
        <v>44215</v>
      </c>
      <c r="AD332" s="8" t="s">
        <v>325</v>
      </c>
    </row>
    <row r="333" spans="1:30" x14ac:dyDescent="0.25">
      <c r="A333" s="9">
        <v>0.73528572054257357</v>
      </c>
      <c r="B333" s="9">
        <v>0.17134130706929113</v>
      </c>
      <c r="C333" s="9">
        <v>8.8212149324644454E-2</v>
      </c>
      <c r="D333" s="3">
        <f t="shared" si="116"/>
        <v>1.3600155314618261</v>
      </c>
      <c r="E333" s="4">
        <f t="shared" si="117"/>
        <v>5.8363042578845032</v>
      </c>
      <c r="F333" s="13">
        <f t="shared" si="118"/>
        <v>11.336306933410395</v>
      </c>
      <c r="G333" s="12">
        <v>2.9835598764049287E-2</v>
      </c>
      <c r="H333" s="7">
        <f t="shared" si="131"/>
        <v>1.0298355987640493</v>
      </c>
      <c r="I333" s="5">
        <f t="shared" si="119"/>
        <v>1.3206142156029954</v>
      </c>
      <c r="J333" s="5">
        <f t="shared" si="120"/>
        <v>5.6672193745185222</v>
      </c>
      <c r="K333" s="5">
        <f t="shared" si="121"/>
        <v>11.00788023546243</v>
      </c>
      <c r="L333">
        <v>1.81</v>
      </c>
      <c r="M333">
        <v>3.58</v>
      </c>
      <c r="N333">
        <v>5.05</v>
      </c>
      <c r="O333" s="5">
        <f t="shared" si="122"/>
        <v>1.8640024337629293</v>
      </c>
      <c r="P333" s="5">
        <f t="shared" si="123"/>
        <v>3.6868114435752966</v>
      </c>
      <c r="Q333" s="5">
        <f t="shared" si="124"/>
        <v>5.2006697737584489</v>
      </c>
      <c r="R333" s="6">
        <f t="shared" si="125"/>
        <v>0.53647998623116799</v>
      </c>
      <c r="S333" s="6">
        <f t="shared" si="126"/>
        <v>0.27123708801073021</v>
      </c>
      <c r="T333" s="6">
        <f t="shared" si="127"/>
        <v>0.19228292575810182</v>
      </c>
      <c r="U333">
        <f t="shared" si="128"/>
        <v>1.3705743726024864</v>
      </c>
      <c r="V333">
        <f t="shared" si="129"/>
        <v>0.63170309166021144</v>
      </c>
      <c r="W333">
        <f t="shared" si="130"/>
        <v>0.45876225867094511</v>
      </c>
      <c r="X333" t="s">
        <v>376</v>
      </c>
      <c r="Y333" t="s">
        <v>378</v>
      </c>
      <c r="Z333" t="s">
        <v>350</v>
      </c>
      <c r="AA333" s="8" t="s">
        <v>303</v>
      </c>
      <c r="AB333" s="35" t="s">
        <v>304</v>
      </c>
      <c r="AC333" s="11">
        <v>44215</v>
      </c>
      <c r="AD333" s="8" t="s">
        <v>308</v>
      </c>
    </row>
    <row r="334" spans="1:30" x14ac:dyDescent="0.25">
      <c r="A334" s="9">
        <v>0.3646707619136117</v>
      </c>
      <c r="B334" s="9">
        <v>0.31593450257473327</v>
      </c>
      <c r="C334" s="9">
        <v>0.30056999994171218</v>
      </c>
      <c r="D334" s="3">
        <f t="shared" si="116"/>
        <v>2.742199552145324</v>
      </c>
      <c r="E334" s="4">
        <f t="shared" si="117"/>
        <v>3.1652130167817085</v>
      </c>
      <c r="F334" s="13">
        <f t="shared" si="118"/>
        <v>3.3270120111585464</v>
      </c>
      <c r="G334" s="12">
        <v>2.835685893449913E-2</v>
      </c>
      <c r="H334" s="7">
        <f t="shared" si="131"/>
        <v>1.0283568589344991</v>
      </c>
      <c r="I334" s="5">
        <f t="shared" si="119"/>
        <v>2.6665836166898047</v>
      </c>
      <c r="J334" s="5">
        <f t="shared" si="120"/>
        <v>3.0779325185434638</v>
      </c>
      <c r="K334" s="5">
        <f t="shared" si="121"/>
        <v>3.2352699184655891</v>
      </c>
      <c r="L334">
        <v>1.85</v>
      </c>
      <c r="M334">
        <v>3.66</v>
      </c>
      <c r="N334">
        <v>4.66</v>
      </c>
      <c r="O334" s="5">
        <f t="shared" si="122"/>
        <v>1.9024601890288235</v>
      </c>
      <c r="P334" s="5">
        <f t="shared" si="123"/>
        <v>3.7637861037002671</v>
      </c>
      <c r="Q334" s="5">
        <f t="shared" si="124"/>
        <v>4.7921429626347658</v>
      </c>
      <c r="R334" s="6">
        <f t="shared" si="125"/>
        <v>0.52563517794844605</v>
      </c>
      <c r="S334" s="6">
        <f t="shared" si="126"/>
        <v>0.26568991235099049</v>
      </c>
      <c r="T334" s="6">
        <f t="shared" si="127"/>
        <v>0.20867490970056338</v>
      </c>
      <c r="U334">
        <f t="shared" si="128"/>
        <v>0.69377160664345472</v>
      </c>
      <c r="V334">
        <f t="shared" si="129"/>
        <v>1.1891098904702373</v>
      </c>
      <c r="W334">
        <f t="shared" si="130"/>
        <v>1.4403744099998081</v>
      </c>
      <c r="X334" t="s">
        <v>234</v>
      </c>
      <c r="Y334" t="s">
        <v>178</v>
      </c>
      <c r="Z334" t="s">
        <v>144</v>
      </c>
      <c r="AA334" s="8" t="s">
        <v>306</v>
      </c>
      <c r="AB334" s="35" t="s">
        <v>309</v>
      </c>
      <c r="AC334" s="11">
        <v>44215</v>
      </c>
      <c r="AD334" s="8" t="s">
        <v>315</v>
      </c>
    </row>
    <row r="335" spans="1:30" x14ac:dyDescent="0.25">
      <c r="A335" s="9">
        <v>0.60698987411552574</v>
      </c>
      <c r="B335" s="9">
        <v>0.22273051376506531</v>
      </c>
      <c r="C335" s="9">
        <v>0.16320698181956728</v>
      </c>
      <c r="D335" s="3">
        <f t="shared" si="116"/>
        <v>1.6474739409074135</v>
      </c>
      <c r="E335" s="4">
        <f t="shared" si="117"/>
        <v>4.4897305856116034</v>
      </c>
      <c r="F335" s="13">
        <f t="shared" si="118"/>
        <v>6.127188854613741</v>
      </c>
      <c r="G335" s="12">
        <v>2.9390094146541035E-2</v>
      </c>
      <c r="H335" s="7">
        <f t="shared" si="131"/>
        <v>1.029390094146541</v>
      </c>
      <c r="I335" s="5">
        <f t="shared" si="119"/>
        <v>1.6004369483206662</v>
      </c>
      <c r="J335" s="5">
        <f t="shared" si="120"/>
        <v>4.3615443854975142</v>
      </c>
      <c r="K335" s="5">
        <f t="shared" si="121"/>
        <v>5.9522516191432207</v>
      </c>
      <c r="L335">
        <v>2.1</v>
      </c>
      <c r="M335">
        <v>3.49</v>
      </c>
      <c r="N335">
        <v>3.75</v>
      </c>
      <c r="O335" s="5">
        <f t="shared" si="122"/>
        <v>2.1617191977077361</v>
      </c>
      <c r="P335" s="5">
        <f t="shared" si="123"/>
        <v>3.5925714285714285</v>
      </c>
      <c r="Q335" s="5">
        <f t="shared" si="124"/>
        <v>3.860212853049529</v>
      </c>
      <c r="R335" s="6">
        <f t="shared" si="125"/>
        <v>0.46259477228142731</v>
      </c>
      <c r="S335" s="6">
        <f t="shared" si="126"/>
        <v>0.27835215524097345</v>
      </c>
      <c r="T335" s="6">
        <f t="shared" si="127"/>
        <v>0.25905307247759929</v>
      </c>
      <c r="U335">
        <f t="shared" si="128"/>
        <v>1.3121416636897343</v>
      </c>
      <c r="V335">
        <f t="shared" si="129"/>
        <v>0.80017528002340887</v>
      </c>
      <c r="W335">
        <f t="shared" si="130"/>
        <v>0.63001368892731435</v>
      </c>
      <c r="X335" t="s">
        <v>295</v>
      </c>
      <c r="Y335" t="s">
        <v>176</v>
      </c>
      <c r="Z335" t="s">
        <v>144</v>
      </c>
      <c r="AA335" s="8" t="s">
        <v>303</v>
      </c>
      <c r="AB335" s="35" t="s">
        <v>304</v>
      </c>
      <c r="AC335" s="11">
        <v>44215</v>
      </c>
      <c r="AD335" s="8" t="s">
        <v>304</v>
      </c>
    </row>
    <row r="336" spans="1:30" x14ac:dyDescent="0.25">
      <c r="A336" s="9">
        <v>0.58130038105166693</v>
      </c>
      <c r="B336" s="9">
        <v>0.22320851163786545</v>
      </c>
      <c r="C336" s="9">
        <v>0.18624572905271802</v>
      </c>
      <c r="D336" s="3">
        <f t="shared" si="116"/>
        <v>1.7202809985963494</v>
      </c>
      <c r="E336" s="4">
        <f t="shared" si="117"/>
        <v>4.4801158910212378</v>
      </c>
      <c r="F336" s="13">
        <f t="shared" si="118"/>
        <v>5.369250640464049</v>
      </c>
      <c r="G336" s="12">
        <v>3.3191519433440009E-2</v>
      </c>
      <c r="H336" s="7">
        <f t="shared" si="131"/>
        <v>1.03319151943344</v>
      </c>
      <c r="I336" s="5">
        <f t="shared" si="119"/>
        <v>1.6650165687961522</v>
      </c>
      <c r="J336" s="5">
        <f t="shared" si="120"/>
        <v>4.33619111922052</v>
      </c>
      <c r="K336" s="5">
        <f t="shared" si="121"/>
        <v>5.1967622066897396</v>
      </c>
      <c r="L336">
        <v>1.57</v>
      </c>
      <c r="M336">
        <v>4.0199999999999996</v>
      </c>
      <c r="N336">
        <v>6.78</v>
      </c>
      <c r="O336" s="5">
        <f t="shared" si="122"/>
        <v>1.622110685510501</v>
      </c>
      <c r="P336" s="5">
        <f t="shared" si="123"/>
        <v>4.153429908122428</v>
      </c>
      <c r="Q336" s="5">
        <f t="shared" si="124"/>
        <v>7.0050385017587233</v>
      </c>
      <c r="R336" s="6">
        <f t="shared" si="125"/>
        <v>0.61648074261053643</v>
      </c>
      <c r="S336" s="6">
        <f t="shared" si="126"/>
        <v>0.24076486713894094</v>
      </c>
      <c r="T336" s="6">
        <f t="shared" si="127"/>
        <v>0.14275439025052247</v>
      </c>
      <c r="U336">
        <f t="shared" si="128"/>
        <v>0.94293355959523484</v>
      </c>
      <c r="V336">
        <f t="shared" si="129"/>
        <v>0.92708090798420351</v>
      </c>
      <c r="W336">
        <f t="shared" si="130"/>
        <v>1.3046585028024131</v>
      </c>
      <c r="X336" t="s">
        <v>384</v>
      </c>
      <c r="Y336" t="s">
        <v>385</v>
      </c>
      <c r="Z336" t="s">
        <v>144</v>
      </c>
      <c r="AA336" s="8" t="s">
        <v>303</v>
      </c>
      <c r="AB336" s="35" t="s">
        <v>304</v>
      </c>
      <c r="AC336" s="11">
        <v>44215</v>
      </c>
      <c r="AD336" s="8" t="s">
        <v>326</v>
      </c>
    </row>
    <row r="337" spans="1:30" x14ac:dyDescent="0.25">
      <c r="A337" s="9">
        <v>0.55774346693655807</v>
      </c>
      <c r="B337" s="9">
        <v>0.25930070323930049</v>
      </c>
      <c r="C337" s="9">
        <v>0.1760513972918771</v>
      </c>
      <c r="D337" s="3">
        <f t="shared" si="116"/>
        <v>1.7929389751395286</v>
      </c>
      <c r="E337" s="4">
        <f t="shared" si="117"/>
        <v>3.8565263707639517</v>
      </c>
      <c r="F337" s="13">
        <f t="shared" si="118"/>
        <v>5.6801594044839732</v>
      </c>
      <c r="G337" s="12">
        <v>3.0718978426688359E-2</v>
      </c>
      <c r="H337" s="7">
        <f t="shared" si="131"/>
        <v>1.0307189784266884</v>
      </c>
      <c r="I337" s="5">
        <f t="shared" si="119"/>
        <v>1.7395032134523314</v>
      </c>
      <c r="J337" s="5">
        <f t="shared" si="120"/>
        <v>3.7415885915389242</v>
      </c>
      <c r="K337" s="5">
        <f t="shared" si="121"/>
        <v>5.5108710748241885</v>
      </c>
      <c r="L337">
        <v>1.63</v>
      </c>
      <c r="M337">
        <v>4.1100000000000003</v>
      </c>
      <c r="N337">
        <v>5.75</v>
      </c>
      <c r="O337" s="5">
        <f t="shared" si="122"/>
        <v>1.680071934835502</v>
      </c>
      <c r="P337" s="5">
        <f t="shared" si="123"/>
        <v>4.2362550013336895</v>
      </c>
      <c r="Q337" s="5">
        <f t="shared" si="124"/>
        <v>5.9266341259534583</v>
      </c>
      <c r="R337" s="6">
        <f t="shared" si="125"/>
        <v>0.59521260921361163</v>
      </c>
      <c r="S337" s="6">
        <f t="shared" si="126"/>
        <v>0.23605755547887758</v>
      </c>
      <c r="T337" s="6">
        <f t="shared" si="127"/>
        <v>0.16872983530751076</v>
      </c>
      <c r="U337">
        <f t="shared" si="128"/>
        <v>0.93704914563796393</v>
      </c>
      <c r="V337">
        <f t="shared" si="129"/>
        <v>1.0984639009468296</v>
      </c>
      <c r="W337">
        <f t="shared" si="130"/>
        <v>1.043392219111829</v>
      </c>
      <c r="X337" t="s">
        <v>177</v>
      </c>
      <c r="Y337" t="s">
        <v>381</v>
      </c>
      <c r="Z337" t="s">
        <v>144</v>
      </c>
      <c r="AA337" s="8" t="s">
        <v>303</v>
      </c>
      <c r="AB337" s="35" t="s">
        <v>304</v>
      </c>
      <c r="AC337" s="11">
        <v>44215</v>
      </c>
      <c r="AD337" s="8" t="s">
        <v>301</v>
      </c>
    </row>
    <row r="338" spans="1:30" x14ac:dyDescent="0.25">
      <c r="A338" s="9">
        <v>0.57712028357300849</v>
      </c>
      <c r="B338" s="9">
        <v>0.18908562653388061</v>
      </c>
      <c r="C338" s="9">
        <v>0.21375162324728186</v>
      </c>
      <c r="D338" s="3">
        <f t="shared" si="116"/>
        <v>1.73274103937034</v>
      </c>
      <c r="E338" s="4">
        <f t="shared" si="117"/>
        <v>5.2886092842219217</v>
      </c>
      <c r="F338" s="13">
        <f t="shared" si="118"/>
        <v>4.6783270452320007</v>
      </c>
      <c r="G338" s="12">
        <v>3.1888727486959034E-2</v>
      </c>
      <c r="H338" s="7">
        <f t="shared" si="131"/>
        <v>1.031888727486959</v>
      </c>
      <c r="I338" s="5">
        <f t="shared" si="119"/>
        <v>1.6791936894108945</v>
      </c>
      <c r="J338" s="5">
        <f t="shared" si="120"/>
        <v>5.1251740069897789</v>
      </c>
      <c r="K338" s="5">
        <f t="shared" si="121"/>
        <v>4.5337514797990899</v>
      </c>
      <c r="L338">
        <v>1.64</v>
      </c>
      <c r="M338">
        <v>4.3099999999999996</v>
      </c>
      <c r="N338">
        <v>5.26</v>
      </c>
      <c r="O338" s="5">
        <f t="shared" si="122"/>
        <v>1.6922975130786126</v>
      </c>
      <c r="P338" s="5">
        <f t="shared" si="123"/>
        <v>4.447440415468793</v>
      </c>
      <c r="Q338" s="5">
        <f t="shared" si="124"/>
        <v>5.4277347065814041</v>
      </c>
      <c r="R338" s="6">
        <f t="shared" si="125"/>
        <v>0.59091264524806209</v>
      </c>
      <c r="S338" s="6">
        <f t="shared" si="126"/>
        <v>0.22484843113847375</v>
      </c>
      <c r="T338" s="6">
        <f t="shared" si="127"/>
        <v>0.18423892361346422</v>
      </c>
      <c r="U338">
        <f t="shared" si="128"/>
        <v>0.97665922063782595</v>
      </c>
      <c r="V338">
        <f t="shared" si="129"/>
        <v>0.84094705743101905</v>
      </c>
      <c r="W338">
        <f t="shared" si="130"/>
        <v>1.1601871040873843</v>
      </c>
      <c r="X338" t="s">
        <v>390</v>
      </c>
      <c r="Y338" t="s">
        <v>175</v>
      </c>
      <c r="Z338" t="s">
        <v>144</v>
      </c>
      <c r="AA338" s="8" t="s">
        <v>303</v>
      </c>
      <c r="AB338" s="35" t="s">
        <v>301</v>
      </c>
      <c r="AC338" s="11">
        <v>44215</v>
      </c>
      <c r="AD338" s="8" t="s">
        <v>308</v>
      </c>
    </row>
    <row r="339" spans="1:30" x14ac:dyDescent="0.25">
      <c r="A339" s="9">
        <v>0.42189800054501247</v>
      </c>
      <c r="B339" s="9">
        <v>0.26966368110199423</v>
      </c>
      <c r="C339" s="9">
        <v>0.28890299700378597</v>
      </c>
      <c r="D339" s="3">
        <f t="shared" si="116"/>
        <v>2.3702411452725278</v>
      </c>
      <c r="E339" s="4">
        <f t="shared" si="117"/>
        <v>3.7083228854306576</v>
      </c>
      <c r="F339" s="13">
        <f t="shared" si="118"/>
        <v>3.4613694228547423</v>
      </c>
      <c r="G339" s="12">
        <v>3.3221164800112168E-2</v>
      </c>
      <c r="H339" s="7">
        <f t="shared" si="131"/>
        <v>1.0332211648001122</v>
      </c>
      <c r="I339" s="5">
        <f t="shared" si="119"/>
        <v>2.2940307709734893</v>
      </c>
      <c r="J339" s="5">
        <f t="shared" si="120"/>
        <v>3.5890891628686998</v>
      </c>
      <c r="K339" s="5">
        <f t="shared" si="121"/>
        <v>3.3500759960955522</v>
      </c>
      <c r="L339">
        <v>1.68</v>
      </c>
      <c r="M339">
        <v>3.8</v>
      </c>
      <c r="N339">
        <v>5.72</v>
      </c>
      <c r="O339" s="5">
        <f t="shared" si="122"/>
        <v>1.7358115568641883</v>
      </c>
      <c r="P339" s="5">
        <f t="shared" si="123"/>
        <v>3.926240426240426</v>
      </c>
      <c r="Q339" s="5">
        <f t="shared" si="124"/>
        <v>5.9100250626566417</v>
      </c>
      <c r="R339" s="6">
        <f t="shared" si="125"/>
        <v>0.57609940206098131</v>
      </c>
      <c r="S339" s="6">
        <f t="shared" si="126"/>
        <v>0.25469657775327598</v>
      </c>
      <c r="T339" s="6">
        <f t="shared" si="127"/>
        <v>0.16920402018574277</v>
      </c>
      <c r="U339">
        <f t="shared" si="128"/>
        <v>0.73233542516392636</v>
      </c>
      <c r="V339">
        <f t="shared" si="129"/>
        <v>1.0587644462314563</v>
      </c>
      <c r="W339">
        <f t="shared" si="130"/>
        <v>1.7074239529689916</v>
      </c>
      <c r="X339" t="s">
        <v>179</v>
      </c>
      <c r="Y339" t="s">
        <v>236</v>
      </c>
      <c r="Z339" t="s">
        <v>144</v>
      </c>
      <c r="AA339" s="8" t="s">
        <v>306</v>
      </c>
      <c r="AB339" s="35" t="s">
        <v>309</v>
      </c>
      <c r="AC339" s="11">
        <v>44215</v>
      </c>
      <c r="AD339" s="8" t="s">
        <v>326</v>
      </c>
    </row>
    <row r="340" spans="1:30" x14ac:dyDescent="0.25">
      <c r="A340" s="9">
        <v>0.39400620989208723</v>
      </c>
      <c r="B340" s="9">
        <v>0.29626938210828768</v>
      </c>
      <c r="C340" s="9">
        <v>0.29108148902438585</v>
      </c>
      <c r="D340" s="3">
        <f t="shared" si="116"/>
        <v>2.5380310637080719</v>
      </c>
      <c r="E340" s="4">
        <f t="shared" si="117"/>
        <v>3.3753065972726666</v>
      </c>
      <c r="F340" s="13">
        <f t="shared" si="118"/>
        <v>3.435464080356629</v>
      </c>
      <c r="G340" s="12">
        <v>2.6580041892308781E-2</v>
      </c>
      <c r="H340" s="7">
        <f t="shared" si="131"/>
        <v>1.0265800418923088</v>
      </c>
      <c r="I340" s="5">
        <f t="shared" si="119"/>
        <v>2.4723167801213872</v>
      </c>
      <c r="J340" s="5">
        <f t="shared" si="120"/>
        <v>3.2879137130417213</v>
      </c>
      <c r="K340" s="5">
        <f t="shared" si="121"/>
        <v>3.3465136084508247</v>
      </c>
      <c r="L340">
        <v>2.4500000000000002</v>
      </c>
      <c r="M340">
        <v>3.29</v>
      </c>
      <c r="N340">
        <v>3.18</v>
      </c>
      <c r="O340" s="5">
        <f t="shared" si="122"/>
        <v>2.5151211026361566</v>
      </c>
      <c r="P340" s="5">
        <f t="shared" si="123"/>
        <v>3.3774483378256961</v>
      </c>
      <c r="Q340" s="5">
        <f t="shared" si="124"/>
        <v>3.2645245332175419</v>
      </c>
      <c r="R340" s="6">
        <f t="shared" si="125"/>
        <v>0.39759516905642311</v>
      </c>
      <c r="S340" s="6">
        <f t="shared" si="126"/>
        <v>0.29608150887180446</v>
      </c>
      <c r="T340" s="6">
        <f t="shared" si="127"/>
        <v>0.30632332207177254</v>
      </c>
      <c r="U340">
        <f t="shared" si="128"/>
        <v>0.99097333306927948</v>
      </c>
      <c r="V340">
        <f t="shared" si="129"/>
        <v>1.0006345321502823</v>
      </c>
      <c r="W340">
        <f t="shared" si="130"/>
        <v>0.95024266208560038</v>
      </c>
      <c r="X340" t="s">
        <v>387</v>
      </c>
      <c r="Y340" t="s">
        <v>382</v>
      </c>
      <c r="Z340" t="s">
        <v>144</v>
      </c>
      <c r="AA340" s="8" t="s">
        <v>306</v>
      </c>
      <c r="AB340" s="35" t="s">
        <v>309</v>
      </c>
      <c r="AC340" s="11">
        <v>44215</v>
      </c>
      <c r="AD340" s="8" t="s">
        <v>319</v>
      </c>
    </row>
    <row r="341" spans="1:30" x14ac:dyDescent="0.25">
      <c r="A341" s="9">
        <v>0.57018437814154388</v>
      </c>
      <c r="B341" s="9">
        <v>0.2742427365784082</v>
      </c>
      <c r="C341" s="9">
        <v>0.15112754295082526</v>
      </c>
      <c r="D341" s="3">
        <f t="shared" si="116"/>
        <v>1.7538186564482792</v>
      </c>
      <c r="E341" s="4">
        <f t="shared" si="117"/>
        <v>3.6464046868715956</v>
      </c>
      <c r="F341" s="13">
        <f t="shared" si="118"/>
        <v>6.6169275333576074</v>
      </c>
      <c r="G341" s="12">
        <v>2.9925191469976964E-2</v>
      </c>
      <c r="H341" s="7">
        <f t="shared" si="131"/>
        <v>1.029925191469977</v>
      </c>
      <c r="I341" s="5">
        <f t="shared" si="119"/>
        <v>1.7028602377859248</v>
      </c>
      <c r="J341" s="5">
        <f t="shared" si="120"/>
        <v>3.5404558671559503</v>
      </c>
      <c r="K341" s="5">
        <f t="shared" si="121"/>
        <v>6.4246681100337915</v>
      </c>
      <c r="L341">
        <v>1.55</v>
      </c>
      <c r="M341">
        <v>4.12</v>
      </c>
      <c r="N341">
        <v>7.04</v>
      </c>
      <c r="O341" s="5">
        <f t="shared" si="122"/>
        <v>1.5963840467784642</v>
      </c>
      <c r="P341" s="5">
        <f t="shared" si="123"/>
        <v>4.2432917888563049</v>
      </c>
      <c r="Q341" s="5">
        <f t="shared" si="124"/>
        <v>7.2506733479486378</v>
      </c>
      <c r="R341" s="6">
        <f t="shared" si="125"/>
        <v>0.62641568112511559</v>
      </c>
      <c r="S341" s="6">
        <f t="shared" si="126"/>
        <v>0.23566609362716726</v>
      </c>
      <c r="T341" s="6">
        <f t="shared" si="127"/>
        <v>0.13791822524771719</v>
      </c>
      <c r="U341">
        <f t="shared" si="128"/>
        <v>0.91023324498745994</v>
      </c>
      <c r="V341">
        <f t="shared" si="129"/>
        <v>1.1636919522766422</v>
      </c>
      <c r="W341">
        <f t="shared" si="130"/>
        <v>1.0957764478145116</v>
      </c>
      <c r="X341" t="s">
        <v>383</v>
      </c>
      <c r="Y341" t="s">
        <v>380</v>
      </c>
      <c r="Z341" t="s">
        <v>144</v>
      </c>
      <c r="AA341" s="8" t="s">
        <v>306</v>
      </c>
      <c r="AB341" s="35" t="s">
        <v>309</v>
      </c>
      <c r="AC341" s="11">
        <v>44215</v>
      </c>
      <c r="AD341" s="8" t="s">
        <v>320</v>
      </c>
    </row>
    <row r="342" spans="1:30" x14ac:dyDescent="0.25">
      <c r="A342" s="9">
        <v>0.58926477667436417</v>
      </c>
      <c r="B342" s="9">
        <v>0.23713086402155173</v>
      </c>
      <c r="C342" s="9">
        <v>0.16680854808624934</v>
      </c>
      <c r="D342" s="3">
        <f t="shared" si="116"/>
        <v>1.6970299932802768</v>
      </c>
      <c r="E342" s="4">
        <f t="shared" si="117"/>
        <v>4.2170807420037679</v>
      </c>
      <c r="F342" s="13">
        <f t="shared" si="118"/>
        <v>5.9948966133494794</v>
      </c>
      <c r="G342" s="12">
        <v>3.2052767947747141E-2</v>
      </c>
      <c r="H342" s="7">
        <f t="shared" si="131"/>
        <v>1.0320527679477471</v>
      </c>
      <c r="I342" s="5">
        <f t="shared" si="119"/>
        <v>1.6443248310402259</v>
      </c>
      <c r="J342" s="5">
        <f t="shared" si="120"/>
        <v>4.0861096185900436</v>
      </c>
      <c r="K342" s="5">
        <f t="shared" si="121"/>
        <v>5.8087113367957182</v>
      </c>
      <c r="L342">
        <v>1.63</v>
      </c>
      <c r="M342">
        <v>3.97</v>
      </c>
      <c r="N342">
        <v>6</v>
      </c>
      <c r="O342" s="5">
        <f t="shared" si="122"/>
        <v>1.6822460117548277</v>
      </c>
      <c r="P342" s="5">
        <f t="shared" si="123"/>
        <v>4.0972494887525563</v>
      </c>
      <c r="Q342" s="5">
        <f t="shared" si="124"/>
        <v>6.1923166076864824</v>
      </c>
      <c r="R342" s="6">
        <f t="shared" si="125"/>
        <v>0.59444337689756466</v>
      </c>
      <c r="S342" s="6">
        <f t="shared" si="126"/>
        <v>0.24406617237859704</v>
      </c>
      <c r="T342" s="6">
        <f t="shared" si="127"/>
        <v>0.16149045072383839</v>
      </c>
      <c r="U342">
        <f t="shared" si="128"/>
        <v>0.99128832042804838</v>
      </c>
      <c r="V342">
        <f t="shared" si="129"/>
        <v>0.97158431137975487</v>
      </c>
      <c r="W342">
        <f t="shared" si="130"/>
        <v>1.0329313426185511</v>
      </c>
      <c r="X342" t="s">
        <v>235</v>
      </c>
      <c r="Y342" t="s">
        <v>388</v>
      </c>
      <c r="Z342" t="s">
        <v>144</v>
      </c>
      <c r="AA342" s="8" t="s">
        <v>303</v>
      </c>
      <c r="AB342" s="35" t="s">
        <v>304</v>
      </c>
      <c r="AC342" s="11">
        <v>44215</v>
      </c>
      <c r="AD342" s="8" t="s">
        <v>300</v>
      </c>
    </row>
    <row r="343" spans="1:30" x14ac:dyDescent="0.25">
      <c r="A343" s="9">
        <v>0.17289730183288171</v>
      </c>
      <c r="B343" s="9">
        <v>0.20005298942870228</v>
      </c>
      <c r="C343" s="9">
        <v>0.55215022092526422</v>
      </c>
      <c r="D343" s="3">
        <f t="shared" si="116"/>
        <v>5.7837802522018267</v>
      </c>
      <c r="E343" s="4">
        <f t="shared" si="117"/>
        <v>4.9986756151744194</v>
      </c>
      <c r="F343" s="13">
        <f t="shared" si="118"/>
        <v>1.8111013309462283</v>
      </c>
      <c r="G343" s="12">
        <v>2.9083709575316474E-2</v>
      </c>
      <c r="H343" s="7">
        <f t="shared" si="131"/>
        <v>1.0290837095753165</v>
      </c>
      <c r="I343" s="5">
        <f t="shared" si="119"/>
        <v>5.6203204835383938</v>
      </c>
      <c r="J343" s="5">
        <f t="shared" si="120"/>
        <v>4.8574042798105115</v>
      </c>
      <c r="K343" s="5">
        <f t="shared" si="121"/>
        <v>1.759916432545255</v>
      </c>
      <c r="L343">
        <v>3.23</v>
      </c>
      <c r="M343">
        <v>3.61</v>
      </c>
      <c r="N343">
        <v>2.2599999999999998</v>
      </c>
      <c r="O343" s="5">
        <f t="shared" si="122"/>
        <v>3.323940381928272</v>
      </c>
      <c r="P343" s="5">
        <f t="shared" si="123"/>
        <v>3.7149921915668922</v>
      </c>
      <c r="Q343" s="5">
        <f t="shared" si="124"/>
        <v>2.325729183640215</v>
      </c>
      <c r="R343" s="6">
        <f t="shared" si="125"/>
        <v>0.30084775450150636</v>
      </c>
      <c r="S343" s="6">
        <f t="shared" si="126"/>
        <v>0.26917956981713725</v>
      </c>
      <c r="T343" s="6">
        <f t="shared" si="127"/>
        <v>0.42997267568135644</v>
      </c>
      <c r="U343">
        <f t="shared" si="128"/>
        <v>0.57470032348875666</v>
      </c>
      <c r="V343">
        <f t="shared" si="129"/>
        <v>0.74319529362724301</v>
      </c>
      <c r="W343">
        <f t="shared" si="130"/>
        <v>1.284151882559279</v>
      </c>
      <c r="X343" t="s">
        <v>184</v>
      </c>
      <c r="Y343" t="s">
        <v>337</v>
      </c>
      <c r="Z343" t="s">
        <v>145</v>
      </c>
      <c r="AA343" s="8" t="s">
        <v>299</v>
      </c>
      <c r="AB343" s="35" t="s">
        <v>300</v>
      </c>
      <c r="AC343" s="11">
        <v>44215</v>
      </c>
      <c r="AD343" s="8" t="s">
        <v>307</v>
      </c>
    </row>
    <row r="344" spans="1:30" x14ac:dyDescent="0.25">
      <c r="A344" s="9">
        <v>0.35089937761617046</v>
      </c>
      <c r="B344" s="9">
        <v>0.28180306922817611</v>
      </c>
      <c r="C344" s="9">
        <v>0.34048102360222682</v>
      </c>
      <c r="D344" s="3">
        <f t="shared" si="116"/>
        <v>2.8498198167049615</v>
      </c>
      <c r="E344" s="4">
        <f t="shared" si="117"/>
        <v>3.5485773903700792</v>
      </c>
      <c r="F344" s="13">
        <f t="shared" si="118"/>
        <v>2.9370212454726059</v>
      </c>
      <c r="G344" s="12">
        <v>2.8880612440911335E-2</v>
      </c>
      <c r="H344" s="7">
        <f t="shared" si="131"/>
        <v>1.0288806124409113</v>
      </c>
      <c r="I344" s="5">
        <f t="shared" si="119"/>
        <v>2.769825558228824</v>
      </c>
      <c r="J344" s="5">
        <f t="shared" si="120"/>
        <v>3.44896905186254</v>
      </c>
      <c r="K344" s="5">
        <f t="shared" si="121"/>
        <v>2.8545792485143937</v>
      </c>
      <c r="L344" s="15">
        <v>2.38</v>
      </c>
      <c r="M344" s="15">
        <v>3.17</v>
      </c>
      <c r="N344" s="15">
        <v>3.41</v>
      </c>
      <c r="O344" s="5">
        <f t="shared" si="122"/>
        <v>2.448735857609369</v>
      </c>
      <c r="P344" s="5">
        <f t="shared" si="123"/>
        <v>3.2615515414376888</v>
      </c>
      <c r="Q344" s="5">
        <f t="shared" si="124"/>
        <v>3.508482888423508</v>
      </c>
      <c r="R344" s="6">
        <f t="shared" si="125"/>
        <v>0.40837397667556985</v>
      </c>
      <c r="S344" s="6">
        <f t="shared" si="126"/>
        <v>0.30660254400247833</v>
      </c>
      <c r="T344" s="6">
        <f t="shared" si="127"/>
        <v>0.28502347932195193</v>
      </c>
      <c r="U344">
        <f t="shared" si="128"/>
        <v>0.85925988838152689</v>
      </c>
      <c r="V344">
        <f t="shared" si="129"/>
        <v>0.91911523482302948</v>
      </c>
      <c r="W344">
        <f t="shared" si="130"/>
        <v>1.1945718451413334</v>
      </c>
      <c r="X344" t="s">
        <v>391</v>
      </c>
      <c r="Y344" t="s">
        <v>397</v>
      </c>
      <c r="Z344" t="s">
        <v>145</v>
      </c>
      <c r="AA344" s="8" t="s">
        <v>306</v>
      </c>
      <c r="AB344" s="35" t="s">
        <v>309</v>
      </c>
      <c r="AC344" s="11">
        <v>44215</v>
      </c>
      <c r="AD344" s="8" t="s">
        <v>309</v>
      </c>
    </row>
    <row r="345" spans="1:30" x14ac:dyDescent="0.25">
      <c r="A345" s="9">
        <v>0.72762597389148154</v>
      </c>
      <c r="B345" s="9">
        <v>0.19174495673798533</v>
      </c>
      <c r="C345" s="9">
        <v>7.8183199181690435E-2</v>
      </c>
      <c r="D345" s="3">
        <f t="shared" si="116"/>
        <v>1.3743324673414428</v>
      </c>
      <c r="E345" s="4">
        <f t="shared" si="117"/>
        <v>5.2152610270030459</v>
      </c>
      <c r="F345" s="13">
        <f t="shared" si="118"/>
        <v>12.790471744141522</v>
      </c>
      <c r="G345" s="12">
        <v>2.8805487916419681E-2</v>
      </c>
      <c r="H345" s="7">
        <f t="shared" si="131"/>
        <v>1.0288054879164197</v>
      </c>
      <c r="I345" s="5">
        <f t="shared" si="119"/>
        <v>1.3358525819344129</v>
      </c>
      <c r="J345" s="5">
        <f t="shared" si="120"/>
        <v>5.0692391207644247</v>
      </c>
      <c r="K345" s="5">
        <f t="shared" si="121"/>
        <v>12.432351785025297</v>
      </c>
      <c r="L345">
        <v>2.12</v>
      </c>
      <c r="M345">
        <v>3.41</v>
      </c>
      <c r="N345">
        <v>3.79</v>
      </c>
      <c r="O345" s="5">
        <f t="shared" si="122"/>
        <v>2.1810676343828099</v>
      </c>
      <c r="P345" s="5">
        <f t="shared" si="123"/>
        <v>3.5082267137949912</v>
      </c>
      <c r="Q345" s="5">
        <f t="shared" si="124"/>
        <v>3.8991727992032308</v>
      </c>
      <c r="R345" s="6">
        <f t="shared" si="125"/>
        <v>0.45849105467239493</v>
      </c>
      <c r="S345" s="6">
        <f t="shared" si="126"/>
        <v>0.28504429205439219</v>
      </c>
      <c r="T345" s="6">
        <f t="shared" si="127"/>
        <v>0.25646465327321299</v>
      </c>
      <c r="U345">
        <f t="shared" si="128"/>
        <v>1.5870014615909818</v>
      </c>
      <c r="V345">
        <f t="shared" si="129"/>
        <v>0.67268477946366501</v>
      </c>
      <c r="W345">
        <f t="shared" si="130"/>
        <v>0.3048498036039356</v>
      </c>
      <c r="X345" t="s">
        <v>392</v>
      </c>
      <c r="Y345" t="s">
        <v>398</v>
      </c>
      <c r="Z345" t="s">
        <v>145</v>
      </c>
      <c r="AA345" s="8" t="s">
        <v>303</v>
      </c>
      <c r="AB345" s="35" t="s">
        <v>316</v>
      </c>
      <c r="AC345" s="11">
        <v>44215</v>
      </c>
      <c r="AD345" s="8" t="s">
        <v>326</v>
      </c>
    </row>
    <row r="346" spans="1:30" x14ac:dyDescent="0.25">
      <c r="A346" s="9">
        <v>0.41910354127750094</v>
      </c>
      <c r="B346" s="9">
        <v>0.2484211560362283</v>
      </c>
      <c r="C346" s="9">
        <v>0.3096466264569982</v>
      </c>
      <c r="D346" s="3">
        <f t="shared" si="116"/>
        <v>2.3860452167782333</v>
      </c>
      <c r="E346" s="4">
        <f t="shared" si="117"/>
        <v>4.0254220532415754</v>
      </c>
      <c r="F346" s="13">
        <f t="shared" si="118"/>
        <v>3.2294877920747309</v>
      </c>
      <c r="G346" s="12">
        <v>2.8480230387976313E-2</v>
      </c>
      <c r="H346" s="7">
        <f t="shared" si="131"/>
        <v>1.0284802303879763</v>
      </c>
      <c r="I346" s="5">
        <f t="shared" si="119"/>
        <v>2.3199718830551941</v>
      </c>
      <c r="J346" s="5">
        <f t="shared" si="120"/>
        <v>3.9139518041324477</v>
      </c>
      <c r="K346" s="5">
        <f t="shared" si="121"/>
        <v>3.1400582107995043</v>
      </c>
      <c r="L346">
        <v>2.4</v>
      </c>
      <c r="M346">
        <v>3.62</v>
      </c>
      <c r="N346">
        <v>2.98</v>
      </c>
      <c r="O346" s="5">
        <f t="shared" si="122"/>
        <v>2.468352552931143</v>
      </c>
      <c r="P346" s="5">
        <f t="shared" si="123"/>
        <v>3.7230984340044744</v>
      </c>
      <c r="Q346" s="5">
        <f t="shared" si="124"/>
        <v>3.0648710865561695</v>
      </c>
      <c r="R346" s="6">
        <f t="shared" si="125"/>
        <v>0.40512851327194344</v>
      </c>
      <c r="S346" s="6">
        <f t="shared" si="126"/>
        <v>0.26859348946206191</v>
      </c>
      <c r="T346" s="6">
        <f t="shared" si="127"/>
        <v>0.32627799726599466</v>
      </c>
      <c r="U346">
        <f t="shared" si="128"/>
        <v>1.0344952960548022</v>
      </c>
      <c r="V346">
        <f t="shared" si="129"/>
        <v>0.92489641701206282</v>
      </c>
      <c r="W346">
        <f t="shared" si="130"/>
        <v>0.94902699247771227</v>
      </c>
      <c r="X346" t="s">
        <v>396</v>
      </c>
      <c r="Y346" t="s">
        <v>400</v>
      </c>
      <c r="Z346" t="s">
        <v>145</v>
      </c>
      <c r="AA346" s="8" t="s">
        <v>303</v>
      </c>
      <c r="AB346" s="35" t="s">
        <v>304</v>
      </c>
      <c r="AC346" s="11">
        <v>44215</v>
      </c>
      <c r="AD346" s="8" t="s">
        <v>309</v>
      </c>
    </row>
    <row r="347" spans="1:30" x14ac:dyDescent="0.25">
      <c r="A347" s="9">
        <v>0.16202034862336173</v>
      </c>
      <c r="B347" s="9">
        <v>0.23922129923497543</v>
      </c>
      <c r="C347" s="9">
        <v>0.52680914432258541</v>
      </c>
      <c r="D347" s="3">
        <f t="shared" si="116"/>
        <v>6.1720642406753212</v>
      </c>
      <c r="E347" s="4">
        <f t="shared" si="117"/>
        <v>4.1802297838778504</v>
      </c>
      <c r="F347" s="13">
        <f t="shared" si="118"/>
        <v>1.8982206569057991</v>
      </c>
      <c r="G347" s="12">
        <v>2.7457721043481653E-2</v>
      </c>
      <c r="H347" s="7">
        <f t="shared" si="131"/>
        <v>1.0274577210434817</v>
      </c>
      <c r="I347" s="5">
        <f t="shared" si="119"/>
        <v>6.0071223508905058</v>
      </c>
      <c r="J347" s="5">
        <f t="shared" si="120"/>
        <v>4.0685175635571911</v>
      </c>
      <c r="K347" s="5">
        <f t="shared" si="121"/>
        <v>1.8474927172458</v>
      </c>
      <c r="L347">
        <v>3.43</v>
      </c>
      <c r="M347">
        <v>3.28</v>
      </c>
      <c r="N347">
        <v>2.3199999999999998</v>
      </c>
      <c r="O347" s="5">
        <f t="shared" si="122"/>
        <v>3.5241799831791423</v>
      </c>
      <c r="P347" s="5">
        <f t="shared" si="123"/>
        <v>3.3700613250226197</v>
      </c>
      <c r="Q347" s="5">
        <f t="shared" si="124"/>
        <v>2.3837019128208774</v>
      </c>
      <c r="R347" s="6">
        <f t="shared" si="125"/>
        <v>0.28375395262812481</v>
      </c>
      <c r="S347" s="6">
        <f t="shared" si="126"/>
        <v>0.29673050533977691</v>
      </c>
      <c r="T347" s="6">
        <f t="shared" si="127"/>
        <v>0.41951554203209834</v>
      </c>
      <c r="U347">
        <f t="shared" si="128"/>
        <v>0.57098886948615779</v>
      </c>
      <c r="V347">
        <f t="shared" si="129"/>
        <v>0.80619044867345402</v>
      </c>
      <c r="W347">
        <f t="shared" si="130"/>
        <v>1.2557559650132764</v>
      </c>
      <c r="X347" t="s">
        <v>183</v>
      </c>
      <c r="Y347" t="s">
        <v>181</v>
      </c>
      <c r="Z347" t="s">
        <v>145</v>
      </c>
      <c r="AA347" s="8" t="s">
        <v>299</v>
      </c>
      <c r="AB347" s="35" t="s">
        <v>300</v>
      </c>
      <c r="AC347" s="11">
        <v>44215</v>
      </c>
      <c r="AD347" s="8" t="s">
        <v>300</v>
      </c>
    </row>
    <row r="348" spans="1:30" x14ac:dyDescent="0.25">
      <c r="A348" s="9">
        <v>0.2768350171032764</v>
      </c>
      <c r="B348" s="9">
        <v>0.33950768137085952</v>
      </c>
      <c r="C348" s="9">
        <v>0.3580551736933697</v>
      </c>
      <c r="D348" s="3">
        <f t="shared" si="116"/>
        <v>3.6122597873047932</v>
      </c>
      <c r="E348" s="4">
        <f t="shared" si="117"/>
        <v>2.9454414579434949</v>
      </c>
      <c r="F348" s="13">
        <f t="shared" si="118"/>
        <v>2.7928656628108866</v>
      </c>
      <c r="G348" s="12">
        <v>2.7800324675324672E-2</v>
      </c>
      <c r="H348" s="7">
        <f t="shared" si="131"/>
        <v>1.0278003246753247</v>
      </c>
      <c r="I348" s="5">
        <f t="shared" si="119"/>
        <v>3.5145540437982272</v>
      </c>
      <c r="J348" s="5">
        <f t="shared" si="120"/>
        <v>2.8657720641156055</v>
      </c>
      <c r="K348" s="5">
        <f t="shared" si="121"/>
        <v>2.7173231957220234</v>
      </c>
      <c r="L348">
        <v>3.08</v>
      </c>
      <c r="M348">
        <v>3.2</v>
      </c>
      <c r="N348">
        <v>2.56</v>
      </c>
      <c r="O348" s="5">
        <f t="shared" si="122"/>
        <v>3.1656249999999999</v>
      </c>
      <c r="P348" s="5">
        <f t="shared" si="123"/>
        <v>3.2889610389610393</v>
      </c>
      <c r="Q348" s="5">
        <f t="shared" si="124"/>
        <v>2.6311688311688313</v>
      </c>
      <c r="R348" s="6">
        <f t="shared" si="125"/>
        <v>0.31589338598223099</v>
      </c>
      <c r="S348" s="6">
        <f t="shared" si="126"/>
        <v>0.30404738400789733</v>
      </c>
      <c r="T348" s="6">
        <f t="shared" si="127"/>
        <v>0.38005923000987163</v>
      </c>
      <c r="U348">
        <f t="shared" si="128"/>
        <v>0.87635585101755942</v>
      </c>
      <c r="V348">
        <f t="shared" si="129"/>
        <v>1.1166275364567557</v>
      </c>
      <c r="W348">
        <f t="shared" si="130"/>
        <v>0.94210361286073641</v>
      </c>
      <c r="X348" t="s">
        <v>399</v>
      </c>
      <c r="Y348" t="s">
        <v>394</v>
      </c>
      <c r="Z348" t="s">
        <v>145</v>
      </c>
      <c r="AA348" s="8" t="s">
        <v>306</v>
      </c>
      <c r="AB348" s="35" t="s">
        <v>309</v>
      </c>
      <c r="AC348" s="11">
        <v>44215</v>
      </c>
      <c r="AD348" s="8" t="s">
        <v>301</v>
      </c>
    </row>
    <row r="349" spans="1:30" x14ac:dyDescent="0.25">
      <c r="A349" s="9">
        <v>0.18869079875302092</v>
      </c>
      <c r="B349" s="9">
        <v>0.46756480858462107</v>
      </c>
      <c r="C349" s="9">
        <v>0.33009095573838915</v>
      </c>
      <c r="D349" s="3">
        <f t="shared" si="116"/>
        <v>5.299675482898925</v>
      </c>
      <c r="E349" s="4">
        <f t="shared" si="117"/>
        <v>2.1387409438001308</v>
      </c>
      <c r="F349" s="13">
        <f t="shared" si="118"/>
        <v>3.0294680378717849</v>
      </c>
      <c r="G349" s="12">
        <v>5.3497653241898702E-2</v>
      </c>
      <c r="H349" s="7">
        <f t="shared" si="131"/>
        <v>1.0534976532418987</v>
      </c>
      <c r="I349" s="5">
        <f t="shared" si="119"/>
        <v>5.0305527179774749</v>
      </c>
      <c r="J349" s="5">
        <f t="shared" si="120"/>
        <v>2.030133562441875</v>
      </c>
      <c r="K349" s="5">
        <f t="shared" si="121"/>
        <v>2.8756286533238002</v>
      </c>
      <c r="L349">
        <v>4.25</v>
      </c>
      <c r="M349">
        <v>3.64</v>
      </c>
      <c r="N349">
        <v>1.84</v>
      </c>
      <c r="O349" s="5">
        <f t="shared" si="122"/>
        <v>4.4773650262780693</v>
      </c>
      <c r="P349" s="5">
        <f t="shared" si="123"/>
        <v>3.8347314578005114</v>
      </c>
      <c r="Q349" s="5">
        <f t="shared" si="124"/>
        <v>1.9384356819650936</v>
      </c>
      <c r="R349" s="6">
        <f t="shared" si="125"/>
        <v>0.22334564953514122</v>
      </c>
      <c r="S349" s="6">
        <f t="shared" si="126"/>
        <v>0.2607744534407555</v>
      </c>
      <c r="T349" s="6">
        <f t="shared" si="127"/>
        <v>0.51587989702410331</v>
      </c>
      <c r="U349">
        <f t="shared" si="128"/>
        <v>0.84483758311724944</v>
      </c>
      <c r="V349">
        <f t="shared" si="129"/>
        <v>1.792985480039921</v>
      </c>
      <c r="W349">
        <f t="shared" si="130"/>
        <v>0.63986008689725393</v>
      </c>
      <c r="X349" t="s">
        <v>440</v>
      </c>
      <c r="Y349" t="s">
        <v>441</v>
      </c>
      <c r="Z349" t="s">
        <v>146</v>
      </c>
      <c r="AA349" s="8" t="s">
        <v>299</v>
      </c>
      <c r="AB349" s="35" t="s">
        <v>305</v>
      </c>
      <c r="AC349" s="11">
        <v>44215</v>
      </c>
      <c r="AD349" s="8" t="s">
        <v>314</v>
      </c>
    </row>
    <row r="350" spans="1:30" x14ac:dyDescent="0.25">
      <c r="A350" s="9">
        <v>0.70532844903239689</v>
      </c>
      <c r="B350" s="9">
        <v>0.19067953457904016</v>
      </c>
      <c r="C350" s="9">
        <v>0.10011023995345364</v>
      </c>
      <c r="D350" s="3">
        <f t="shared" si="116"/>
        <v>1.4177791940362643</v>
      </c>
      <c r="E350" s="4">
        <f t="shared" si="117"/>
        <v>5.2444013050885738</v>
      </c>
      <c r="F350" s="13">
        <f t="shared" si="118"/>
        <v>9.9889881441194337</v>
      </c>
      <c r="G350" s="12">
        <v>4.6967424306905814E-2</v>
      </c>
      <c r="H350" s="7">
        <f t="shared" si="131"/>
        <v>1.0469674243069058</v>
      </c>
      <c r="I350" s="5">
        <f t="shared" si="119"/>
        <v>1.3541769888158999</v>
      </c>
      <c r="J350" s="5">
        <f t="shared" si="120"/>
        <v>5.0091351300260145</v>
      </c>
      <c r="K350" s="5">
        <f t="shared" si="121"/>
        <v>9.540877693240704</v>
      </c>
      <c r="L350">
        <v>1.97</v>
      </c>
      <c r="M350">
        <v>3.93</v>
      </c>
      <c r="N350">
        <v>3.51</v>
      </c>
      <c r="O350" s="5">
        <f t="shared" si="122"/>
        <v>2.0625258258846046</v>
      </c>
      <c r="P350" s="5">
        <f t="shared" si="123"/>
        <v>4.1145819775261403</v>
      </c>
      <c r="Q350" s="5">
        <f t="shared" si="124"/>
        <v>3.674855659317239</v>
      </c>
      <c r="R350" s="6">
        <f t="shared" si="125"/>
        <v>0.48484241382582743</v>
      </c>
      <c r="S350" s="6">
        <f t="shared" si="126"/>
        <v>0.24303805476765394</v>
      </c>
      <c r="T350" s="6">
        <f t="shared" si="127"/>
        <v>0.27211953140651857</v>
      </c>
      <c r="U350">
        <f t="shared" si="128"/>
        <v>1.4547581418604516</v>
      </c>
      <c r="V350">
        <f t="shared" si="129"/>
        <v>0.78456657646199102</v>
      </c>
      <c r="W350">
        <f t="shared" si="130"/>
        <v>0.36789068184855589</v>
      </c>
      <c r="X350" t="s">
        <v>442</v>
      </c>
      <c r="Y350" t="s">
        <v>443</v>
      </c>
      <c r="Z350" t="s">
        <v>146</v>
      </c>
      <c r="AA350" s="8" t="s">
        <v>303</v>
      </c>
      <c r="AB350" s="35" t="s">
        <v>304</v>
      </c>
      <c r="AC350" s="11">
        <v>44215</v>
      </c>
      <c r="AD350" s="8" t="s">
        <v>305</v>
      </c>
    </row>
    <row r="351" spans="1:30" x14ac:dyDescent="0.25">
      <c r="A351" s="9">
        <v>0.25727557765316744</v>
      </c>
      <c r="B351" s="9">
        <v>0.30194135098018376</v>
      </c>
      <c r="C351" s="9">
        <v>0.4038959662758117</v>
      </c>
      <c r="D351" s="3">
        <f t="shared" si="116"/>
        <v>3.8868827314347634</v>
      </c>
      <c r="E351" s="4">
        <f t="shared" si="117"/>
        <v>3.3119014562057432</v>
      </c>
      <c r="F351" s="13">
        <f t="shared" si="118"/>
        <v>2.475885087986053</v>
      </c>
      <c r="G351" s="12">
        <v>2.8853348887084573E-2</v>
      </c>
      <c r="H351" s="7">
        <f t="shared" si="131"/>
        <v>1.0288533488870846</v>
      </c>
      <c r="I351" s="5">
        <f t="shared" si="119"/>
        <v>3.7778782910501505</v>
      </c>
      <c r="J351" s="5">
        <f t="shared" si="120"/>
        <v>3.2190218944111346</v>
      </c>
      <c r="K351" s="5">
        <f t="shared" si="121"/>
        <v>2.4064509200113209</v>
      </c>
      <c r="L351">
        <v>3.76</v>
      </c>
      <c r="M351">
        <v>3.18</v>
      </c>
      <c r="N351">
        <v>2.23</v>
      </c>
      <c r="O351" s="5">
        <f t="shared" si="122"/>
        <v>3.8684885918154377</v>
      </c>
      <c r="P351" s="5">
        <f t="shared" si="123"/>
        <v>3.2717536494609289</v>
      </c>
      <c r="Q351" s="5">
        <f t="shared" si="124"/>
        <v>2.2943429680181984</v>
      </c>
      <c r="R351" s="6">
        <f t="shared" si="125"/>
        <v>0.25849888820034272</v>
      </c>
      <c r="S351" s="6">
        <f t="shared" si="126"/>
        <v>0.30564648416141149</v>
      </c>
      <c r="T351" s="6">
        <f t="shared" si="127"/>
        <v>0.43585462763824601</v>
      </c>
      <c r="U351">
        <f t="shared" si="128"/>
        <v>0.99526763710400501</v>
      </c>
      <c r="V351">
        <f t="shared" si="129"/>
        <v>0.98787771699257954</v>
      </c>
      <c r="W351">
        <f t="shared" si="130"/>
        <v>0.92667587003582408</v>
      </c>
      <c r="X351" t="s">
        <v>354</v>
      </c>
      <c r="Y351" t="s">
        <v>352</v>
      </c>
      <c r="Z351" t="s">
        <v>150</v>
      </c>
      <c r="AA351" s="8" t="s">
        <v>306</v>
      </c>
      <c r="AB351" s="35" t="s">
        <v>309</v>
      </c>
      <c r="AC351" s="11">
        <v>44215</v>
      </c>
      <c r="AD351" s="8" t="s">
        <v>309</v>
      </c>
    </row>
    <row r="352" spans="1:30" x14ac:dyDescent="0.25">
      <c r="A352" s="9">
        <v>0.33574867169271011</v>
      </c>
      <c r="B352" s="9">
        <v>0.32359348888190731</v>
      </c>
      <c r="C352" s="9">
        <v>0.31963331819773916</v>
      </c>
      <c r="D352" s="3">
        <f t="shared" si="116"/>
        <v>2.9784183358295988</v>
      </c>
      <c r="E352" s="4">
        <f t="shared" si="117"/>
        <v>3.0902970373577001</v>
      </c>
      <c r="F352" s="13">
        <f t="shared" si="118"/>
        <v>3.1285849849400127</v>
      </c>
      <c r="G352" s="12">
        <v>2.1616193647270077E-2</v>
      </c>
      <c r="H352" s="7">
        <f t="shared" si="131"/>
        <v>1.0216161936472701</v>
      </c>
      <c r="I352" s="5">
        <f t="shared" si="119"/>
        <v>2.915398516928704</v>
      </c>
      <c r="J352" s="5">
        <f t="shared" si="120"/>
        <v>3.0249099970949329</v>
      </c>
      <c r="K352" s="5">
        <f t="shared" si="121"/>
        <v>3.0623878168675627</v>
      </c>
      <c r="L352">
        <v>3.06</v>
      </c>
      <c r="M352">
        <v>3.15</v>
      </c>
      <c r="N352">
        <v>2.65</v>
      </c>
      <c r="O352" s="5">
        <f t="shared" si="122"/>
        <v>3.1261455525606463</v>
      </c>
      <c r="P352" s="5">
        <f t="shared" si="123"/>
        <v>3.2180910099889006</v>
      </c>
      <c r="Q352" s="5">
        <f t="shared" si="124"/>
        <v>2.7072829131652658</v>
      </c>
      <c r="R352" s="6">
        <f t="shared" si="125"/>
        <v>0.31988273840317299</v>
      </c>
      <c r="S352" s="6">
        <f t="shared" si="126"/>
        <v>0.31074323159165379</v>
      </c>
      <c r="T352" s="6">
        <f t="shared" si="127"/>
        <v>0.36937403000517333</v>
      </c>
      <c r="U352">
        <f t="shared" si="128"/>
        <v>1.0495992167903103</v>
      </c>
      <c r="V352">
        <f t="shared" si="129"/>
        <v>1.0413532974618092</v>
      </c>
      <c r="W352">
        <f t="shared" si="130"/>
        <v>0.86533782083505562</v>
      </c>
      <c r="X352" t="s">
        <v>123</v>
      </c>
      <c r="Y352" t="s">
        <v>68</v>
      </c>
      <c r="Z352" t="s">
        <v>154</v>
      </c>
      <c r="AA352" s="8" t="s">
        <v>306</v>
      </c>
      <c r="AB352" s="35" t="s">
        <v>309</v>
      </c>
      <c r="AC352" s="11">
        <v>44215</v>
      </c>
      <c r="AD352" s="8" t="s">
        <v>317</v>
      </c>
    </row>
    <row r="353" spans="1:30" x14ac:dyDescent="0.25">
      <c r="A353" s="9">
        <v>0.30181230188787006</v>
      </c>
      <c r="B353" s="9">
        <v>0.3195803485144873</v>
      </c>
      <c r="C353" s="9">
        <v>0.35230095519727284</v>
      </c>
      <c r="D353" s="3">
        <f t="shared" si="116"/>
        <v>3.3133175610963734</v>
      </c>
      <c r="E353" s="4">
        <f t="shared" si="117"/>
        <v>3.1291035404658736</v>
      </c>
      <c r="F353" s="13">
        <f t="shared" si="118"/>
        <v>2.8384822273332881</v>
      </c>
      <c r="G353" s="12">
        <v>2.5882785704035571E-2</v>
      </c>
      <c r="H353" s="7">
        <f t="shared" si="131"/>
        <v>1.0258827857040356</v>
      </c>
      <c r="I353" s="5">
        <f t="shared" si="119"/>
        <v>3.2297233244074111</v>
      </c>
      <c r="J353" s="5">
        <f t="shared" si="120"/>
        <v>3.0501569809639166</v>
      </c>
      <c r="K353" s="5">
        <f t="shared" si="121"/>
        <v>2.7668679764280424</v>
      </c>
      <c r="L353">
        <v>1.88</v>
      </c>
      <c r="M353">
        <v>3.48</v>
      </c>
      <c r="N353">
        <v>4.84</v>
      </c>
      <c r="O353" s="5">
        <f t="shared" si="122"/>
        <v>1.9286596371235867</v>
      </c>
      <c r="P353" s="5">
        <f t="shared" si="123"/>
        <v>3.5700720942500439</v>
      </c>
      <c r="Q353" s="5">
        <f t="shared" si="124"/>
        <v>4.965272682807532</v>
      </c>
      <c r="R353" s="6">
        <f t="shared" si="125"/>
        <v>0.51849480372358769</v>
      </c>
      <c r="S353" s="6">
        <f t="shared" si="126"/>
        <v>0.28010638821848988</v>
      </c>
      <c r="T353" s="6">
        <f t="shared" si="127"/>
        <v>0.20139880805792248</v>
      </c>
      <c r="U353">
        <f t="shared" si="128"/>
        <v>0.5820932046384939</v>
      </c>
      <c r="V353">
        <f t="shared" si="129"/>
        <v>1.1409248841022746</v>
      </c>
      <c r="W353">
        <f t="shared" si="130"/>
        <v>1.7492703089680193</v>
      </c>
      <c r="X353" t="s">
        <v>73</v>
      </c>
      <c r="Y353" t="s">
        <v>65</v>
      </c>
      <c r="Z353" t="s">
        <v>154</v>
      </c>
      <c r="AA353" s="19" t="s">
        <v>306</v>
      </c>
      <c r="AB353" s="36" t="s">
        <v>309</v>
      </c>
      <c r="AC353" s="11">
        <v>44215</v>
      </c>
      <c r="AD353" s="19" t="s">
        <v>317</v>
      </c>
    </row>
    <row r="354" spans="1:30" x14ac:dyDescent="0.25">
      <c r="A354" s="9">
        <v>0.22808936290997836</v>
      </c>
      <c r="B354" s="9">
        <v>0.39799845359250208</v>
      </c>
      <c r="C354" s="9">
        <v>0.35356345819788632</v>
      </c>
      <c r="D354" s="3">
        <f t="shared" si="116"/>
        <v>4.3842465393472869</v>
      </c>
      <c r="E354" s="4">
        <f t="shared" si="117"/>
        <v>2.5125725765353555</v>
      </c>
      <c r="F354" s="13">
        <f t="shared" si="118"/>
        <v>2.828346586202664</v>
      </c>
      <c r="G354" s="12">
        <v>2.4124713095063921E-2</v>
      </c>
      <c r="H354" s="7">
        <f t="shared" si="131"/>
        <v>1.0241247130950639</v>
      </c>
      <c r="I354" s="5">
        <f t="shared" si="119"/>
        <v>4.2809693812557388</v>
      </c>
      <c r="J354" s="5">
        <f t="shared" si="120"/>
        <v>2.453385358646381</v>
      </c>
      <c r="K354" s="5">
        <f t="shared" si="121"/>
        <v>2.7617208627403995</v>
      </c>
      <c r="L354">
        <v>5.84</v>
      </c>
      <c r="M354">
        <v>3.73</v>
      </c>
      <c r="N354">
        <v>1.71</v>
      </c>
      <c r="O354" s="5">
        <f t="shared" si="122"/>
        <v>5.9808883244751732</v>
      </c>
      <c r="P354" s="5">
        <f t="shared" si="123"/>
        <v>3.8199851798445885</v>
      </c>
      <c r="Q354" s="5">
        <f t="shared" si="124"/>
        <v>1.7512532593925592</v>
      </c>
      <c r="R354" s="6">
        <f t="shared" si="125"/>
        <v>0.1671992429465318</v>
      </c>
      <c r="S354" s="6">
        <f t="shared" si="126"/>
        <v>0.26178112032379242</v>
      </c>
      <c r="T354" s="6">
        <f t="shared" si="127"/>
        <v>0.57101963672967593</v>
      </c>
      <c r="U354">
        <f t="shared" si="128"/>
        <v>1.3641770075652702</v>
      </c>
      <c r="V354">
        <f t="shared" si="129"/>
        <v>1.5203481943244221</v>
      </c>
      <c r="W354">
        <f t="shared" si="130"/>
        <v>0.61917915857115324</v>
      </c>
      <c r="X354" t="s">
        <v>120</v>
      </c>
      <c r="Y354" t="s">
        <v>72</v>
      </c>
      <c r="Z354" t="s">
        <v>154</v>
      </c>
      <c r="AA354" s="8" t="s">
        <v>306</v>
      </c>
      <c r="AB354" s="35" t="s">
        <v>309</v>
      </c>
      <c r="AC354" s="11">
        <v>44215</v>
      </c>
      <c r="AD354" s="8" t="s">
        <v>300</v>
      </c>
    </row>
    <row r="355" spans="1:30" x14ac:dyDescent="0.25">
      <c r="A355" s="9">
        <v>0.41919616180444907</v>
      </c>
      <c r="B355" s="9">
        <v>0.45533522309907004</v>
      </c>
      <c r="C355" s="9">
        <v>0.12431319118024763</v>
      </c>
      <c r="D355" s="3">
        <f t="shared" si="116"/>
        <v>2.385518025011141</v>
      </c>
      <c r="E355" s="4">
        <f t="shared" si="117"/>
        <v>2.1961841502044832</v>
      </c>
      <c r="F355" s="13">
        <f t="shared" si="118"/>
        <v>8.0441986124389029</v>
      </c>
      <c r="G355" s="12">
        <v>2.6726866964106533E-2</v>
      </c>
      <c r="H355" s="7">
        <f t="shared" si="131"/>
        <v>1.0267268669641065</v>
      </c>
      <c r="I355" s="5">
        <f t="shared" si="119"/>
        <v>2.3234202802784321</v>
      </c>
      <c r="J355" s="5">
        <f t="shared" si="120"/>
        <v>2.1390149813633541</v>
      </c>
      <c r="K355" s="5">
        <f t="shared" si="121"/>
        <v>7.8347989823471922</v>
      </c>
      <c r="L355">
        <v>3.47</v>
      </c>
      <c r="M355">
        <v>2.94</v>
      </c>
      <c r="N355">
        <v>2.5099999999999998</v>
      </c>
      <c r="O355" s="5">
        <f t="shared" si="122"/>
        <v>3.5627422283654497</v>
      </c>
      <c r="P355" s="5">
        <f t="shared" si="123"/>
        <v>3.0185769888744733</v>
      </c>
      <c r="Q355" s="5">
        <f t="shared" si="124"/>
        <v>2.577084436079907</v>
      </c>
      <c r="R355" s="6">
        <f t="shared" si="125"/>
        <v>0.28068266966897293</v>
      </c>
      <c r="S355" s="6">
        <f t="shared" si="126"/>
        <v>0.33128192644603266</v>
      </c>
      <c r="T355" s="6">
        <f t="shared" si="127"/>
        <v>0.38803540388499452</v>
      </c>
      <c r="U355">
        <f t="shared" si="128"/>
        <v>1.4934878676294265</v>
      </c>
      <c r="V355">
        <f t="shared" si="129"/>
        <v>1.3744644266708774</v>
      </c>
      <c r="W355">
        <f t="shared" si="130"/>
        <v>0.32036559019004213</v>
      </c>
      <c r="X355" t="s">
        <v>244</v>
      </c>
      <c r="Y355" t="s">
        <v>241</v>
      </c>
      <c r="Z355" t="s">
        <v>293</v>
      </c>
      <c r="AA355" s="8" t="s">
        <v>303</v>
      </c>
      <c r="AB355" s="35" t="s">
        <v>308</v>
      </c>
      <c r="AC355" s="11">
        <v>44215</v>
      </c>
      <c r="AD355" s="8" t="s">
        <v>314</v>
      </c>
    </row>
    <row r="356" spans="1:30" x14ac:dyDescent="0.25">
      <c r="A356" s="9">
        <v>0.74615125061175269</v>
      </c>
      <c r="B356" s="9">
        <v>0.17583494173358713</v>
      </c>
      <c r="C356" s="9">
        <v>7.4660307529876679E-2</v>
      </c>
      <c r="D356" s="3">
        <f t="shared" si="116"/>
        <v>1.3402108475729584</v>
      </c>
      <c r="E356" s="4">
        <f t="shared" si="117"/>
        <v>5.6871517693856912</v>
      </c>
      <c r="F356" s="13">
        <f t="shared" si="118"/>
        <v>13.393997869615415</v>
      </c>
      <c r="G356" s="12">
        <v>3.7506166160113263E-2</v>
      </c>
      <c r="H356" s="7">
        <f t="shared" si="131"/>
        <v>1.0375061661601133</v>
      </c>
      <c r="I356" s="5">
        <f t="shared" si="119"/>
        <v>1.291761814325574</v>
      </c>
      <c r="J356" s="5">
        <f t="shared" si="120"/>
        <v>5.4815594883973162</v>
      </c>
      <c r="K356" s="5">
        <f t="shared" si="121"/>
        <v>12.909800738040515</v>
      </c>
      <c r="L356">
        <v>1.76</v>
      </c>
      <c r="M356">
        <v>3.94</v>
      </c>
      <c r="N356">
        <v>4.6399999999999997</v>
      </c>
      <c r="O356" s="5">
        <f t="shared" si="122"/>
        <v>1.8260108524417993</v>
      </c>
      <c r="P356" s="5">
        <f t="shared" si="123"/>
        <v>4.0877742946708464</v>
      </c>
      <c r="Q356" s="5">
        <f t="shared" si="124"/>
        <v>4.8140286109829251</v>
      </c>
      <c r="R356" s="6">
        <f t="shared" si="125"/>
        <v>0.54764187116564422</v>
      </c>
      <c r="S356" s="6">
        <f t="shared" si="126"/>
        <v>0.2446319018404908</v>
      </c>
      <c r="T356" s="6">
        <f t="shared" si="127"/>
        <v>0.20772622699386506</v>
      </c>
      <c r="U356">
        <f t="shared" si="128"/>
        <v>1.3624802811800814</v>
      </c>
      <c r="V356">
        <f t="shared" si="129"/>
        <v>0.71877355492350348</v>
      </c>
      <c r="W356">
        <f t="shared" si="130"/>
        <v>0.35941685655361028</v>
      </c>
      <c r="X356" t="s">
        <v>74</v>
      </c>
      <c r="Y356" t="s">
        <v>127</v>
      </c>
      <c r="Z356" t="s">
        <v>155</v>
      </c>
      <c r="AA356" s="8" t="s">
        <v>303</v>
      </c>
      <c r="AB356" s="35" t="s">
        <v>304</v>
      </c>
      <c r="AC356" s="11">
        <v>44215</v>
      </c>
      <c r="AD356" s="8" t="s">
        <v>320</v>
      </c>
    </row>
    <row r="357" spans="1:30" x14ac:dyDescent="0.25">
      <c r="A357" s="9">
        <v>0.26486684684936568</v>
      </c>
      <c r="B357" s="9">
        <v>0.35664701422821293</v>
      </c>
      <c r="C357" s="9">
        <v>0.35479376462236034</v>
      </c>
      <c r="D357" s="3">
        <f t="shared" si="116"/>
        <v>3.7754819521399638</v>
      </c>
      <c r="E357" s="4">
        <f t="shared" si="117"/>
        <v>2.8038928130774017</v>
      </c>
      <c r="F357" s="13">
        <f t="shared" si="118"/>
        <v>2.81853882371465</v>
      </c>
      <c r="G357" s="12">
        <v>3.4946657889512345E-2</v>
      </c>
      <c r="H357" s="7">
        <f t="shared" si="131"/>
        <v>1.0349466578895123</v>
      </c>
      <c r="I357" s="5">
        <f t="shared" si="119"/>
        <v>3.6479966608511165</v>
      </c>
      <c r="J357" s="5">
        <f t="shared" si="120"/>
        <v>2.7092148099643762</v>
      </c>
      <c r="K357" s="5">
        <f t="shared" si="121"/>
        <v>2.7233662742215921</v>
      </c>
      <c r="L357">
        <v>4.38</v>
      </c>
      <c r="M357">
        <v>3.8</v>
      </c>
      <c r="N357">
        <v>1.84</v>
      </c>
      <c r="O357" s="5">
        <f t="shared" si="122"/>
        <v>4.533066361556064</v>
      </c>
      <c r="P357" s="5">
        <f t="shared" si="123"/>
        <v>3.9327972999801468</v>
      </c>
      <c r="Q357" s="5">
        <f t="shared" si="124"/>
        <v>1.9043018505167029</v>
      </c>
      <c r="R357" s="6">
        <f t="shared" si="125"/>
        <v>0.22060122668416668</v>
      </c>
      <c r="S357" s="6">
        <f t="shared" si="126"/>
        <v>0.25427194023069738</v>
      </c>
      <c r="T357" s="6">
        <f t="shared" si="127"/>
        <v>0.52512683308513586</v>
      </c>
      <c r="U357">
        <f t="shared" si="128"/>
        <v>1.2006589937442813</v>
      </c>
      <c r="V357">
        <f t="shared" si="129"/>
        <v>1.4026204146026968</v>
      </c>
      <c r="W357">
        <f t="shared" si="130"/>
        <v>0.67563442252214834</v>
      </c>
      <c r="X357" t="s">
        <v>134</v>
      </c>
      <c r="Y357" t="s">
        <v>142</v>
      </c>
      <c r="Z357" t="s">
        <v>155</v>
      </c>
      <c r="AA357" s="8" t="s">
        <v>306</v>
      </c>
      <c r="AB357" s="35" t="s">
        <v>309</v>
      </c>
      <c r="AC357" s="11">
        <v>44215</v>
      </c>
      <c r="AD357" s="8" t="s">
        <v>316</v>
      </c>
    </row>
    <row r="358" spans="1:30" x14ac:dyDescent="0.25">
      <c r="A358" s="9">
        <v>0.35900444989341401</v>
      </c>
      <c r="B358" s="9">
        <v>0.30303928030997085</v>
      </c>
      <c r="C358" s="9">
        <v>0.316110773991573</v>
      </c>
      <c r="D358" s="3">
        <f t="shared" si="116"/>
        <v>2.7854807936138206</v>
      </c>
      <c r="E358" s="4">
        <f t="shared" si="117"/>
        <v>3.29990224032055</v>
      </c>
      <c r="F358" s="13">
        <f t="shared" si="118"/>
        <v>3.1634480134063967</v>
      </c>
      <c r="G358" s="12">
        <v>3.6416483491080731E-2</v>
      </c>
      <c r="H358" s="7">
        <f t="shared" si="131"/>
        <v>1.0364164834910807</v>
      </c>
      <c r="I358" s="5">
        <f t="shared" si="119"/>
        <v>2.6876075766676015</v>
      </c>
      <c r="J358" s="5">
        <f t="shared" si="120"/>
        <v>3.1839538379446748</v>
      </c>
      <c r="K358" s="5">
        <f t="shared" si="121"/>
        <v>3.052294192341086</v>
      </c>
      <c r="L358">
        <v>1.81</v>
      </c>
      <c r="M358">
        <v>3.64</v>
      </c>
      <c r="N358">
        <v>4.78</v>
      </c>
      <c r="O358" s="5">
        <f t="shared" si="122"/>
        <v>1.8759138351188562</v>
      </c>
      <c r="P358" s="5">
        <f t="shared" si="123"/>
        <v>3.7725559999075342</v>
      </c>
      <c r="Q358" s="5">
        <f t="shared" si="124"/>
        <v>4.954070791087366</v>
      </c>
      <c r="R358" s="6">
        <f t="shared" si="125"/>
        <v>0.53307352463586943</v>
      </c>
      <c r="S358" s="6">
        <f t="shared" si="126"/>
        <v>0.26507227461289112</v>
      </c>
      <c r="T358" s="6">
        <f t="shared" si="127"/>
        <v>0.20185420075123928</v>
      </c>
      <c r="U358">
        <f t="shared" si="128"/>
        <v>0.67346141442428953</v>
      </c>
      <c r="V358">
        <f t="shared" si="129"/>
        <v>1.1432326551410417</v>
      </c>
      <c r="W358">
        <f t="shared" si="130"/>
        <v>1.5660351521796716</v>
      </c>
      <c r="X358" t="s">
        <v>423</v>
      </c>
      <c r="Y358" t="s">
        <v>135</v>
      </c>
      <c r="Z358" t="s">
        <v>155</v>
      </c>
      <c r="AA358" s="8" t="s">
        <v>306</v>
      </c>
      <c r="AB358" s="35" t="s">
        <v>309</v>
      </c>
      <c r="AC358" s="11">
        <v>44215</v>
      </c>
      <c r="AD358" s="8" t="s">
        <v>319</v>
      </c>
    </row>
    <row r="359" spans="1:30" x14ac:dyDescent="0.25">
      <c r="A359" s="9">
        <v>0.56417907407093937</v>
      </c>
      <c r="B359" s="9">
        <v>0.19834623834296705</v>
      </c>
      <c r="C359" s="9">
        <v>0.22106198647268122</v>
      </c>
      <c r="D359" s="3">
        <f t="shared" si="116"/>
        <v>1.7724868680157053</v>
      </c>
      <c r="E359" s="4">
        <f t="shared" si="117"/>
        <v>5.0416887577714826</v>
      </c>
      <c r="F359" s="13">
        <f t="shared" si="118"/>
        <v>4.5236180853897272</v>
      </c>
      <c r="G359" s="12">
        <v>3.8662942048139692E-2</v>
      </c>
      <c r="H359" s="7">
        <f t="shared" si="131"/>
        <v>1.0386629420481397</v>
      </c>
      <c r="I359" s="5">
        <f t="shared" si="119"/>
        <v>1.706508238871542</v>
      </c>
      <c r="J359" s="5">
        <f t="shared" si="120"/>
        <v>4.8540181358832113</v>
      </c>
      <c r="K359" s="5">
        <f t="shared" si="121"/>
        <v>4.3552320028570612</v>
      </c>
      <c r="L359">
        <v>2.2400000000000002</v>
      </c>
      <c r="M359">
        <v>3.48</v>
      </c>
      <c r="N359">
        <v>3.28</v>
      </c>
      <c r="O359" s="5">
        <f t="shared" si="122"/>
        <v>2.3266049901878332</v>
      </c>
      <c r="P359" s="5">
        <f t="shared" si="123"/>
        <v>3.614547038327526</v>
      </c>
      <c r="Q359" s="5">
        <f t="shared" si="124"/>
        <v>3.4068144499178978</v>
      </c>
      <c r="R359" s="6">
        <f t="shared" si="125"/>
        <v>0.42981082058079284</v>
      </c>
      <c r="S359" s="6">
        <f t="shared" si="126"/>
        <v>0.27665983853476322</v>
      </c>
      <c r="T359" s="6">
        <f t="shared" si="127"/>
        <v>0.29352934088444393</v>
      </c>
      <c r="U359">
        <f t="shared" si="128"/>
        <v>1.3126218490929986</v>
      </c>
      <c r="V359">
        <f t="shared" si="129"/>
        <v>0.71693180836597714</v>
      </c>
      <c r="W359">
        <f t="shared" si="130"/>
        <v>0.75311716984268529</v>
      </c>
      <c r="X359" t="s">
        <v>169</v>
      </c>
      <c r="Y359" t="s">
        <v>174</v>
      </c>
      <c r="Z359" t="s">
        <v>166</v>
      </c>
      <c r="AA359" s="8" t="s">
        <v>306</v>
      </c>
      <c r="AB359" s="35" t="s">
        <v>317</v>
      </c>
      <c r="AC359" s="11">
        <v>44216</v>
      </c>
      <c r="AD359" s="8" t="s">
        <v>314</v>
      </c>
    </row>
    <row r="360" spans="1:30" x14ac:dyDescent="0.25">
      <c r="A360" s="9">
        <v>0.46680375409214342</v>
      </c>
      <c r="B360" s="9">
        <v>0.20594260065442868</v>
      </c>
      <c r="C360" s="9">
        <v>0.30369871844894469</v>
      </c>
      <c r="D360" s="3">
        <f t="shared" si="116"/>
        <v>2.1422278446428429</v>
      </c>
      <c r="E360" s="4">
        <f t="shared" si="117"/>
        <v>4.8557219187398637</v>
      </c>
      <c r="F360" s="13">
        <f t="shared" si="118"/>
        <v>3.2927369766563954</v>
      </c>
      <c r="G360" s="12">
        <v>4.091835991551962E-2</v>
      </c>
      <c r="H360" s="7">
        <f t="shared" si="131"/>
        <v>1.0409183599155196</v>
      </c>
      <c r="I360" s="5">
        <f t="shared" si="119"/>
        <v>2.0580171578650077</v>
      </c>
      <c r="J360" s="5">
        <f t="shared" si="120"/>
        <v>4.6648441469837767</v>
      </c>
      <c r="K360" s="5">
        <f t="shared" si="121"/>
        <v>3.1632999315370247</v>
      </c>
      <c r="L360">
        <v>1.99</v>
      </c>
      <c r="M360">
        <v>3.75</v>
      </c>
      <c r="N360">
        <v>3.68</v>
      </c>
      <c r="O360" s="5">
        <f t="shared" si="122"/>
        <v>2.0714275362318841</v>
      </c>
      <c r="P360" s="5">
        <f t="shared" si="123"/>
        <v>3.9034438496831987</v>
      </c>
      <c r="Q360" s="5">
        <f t="shared" si="124"/>
        <v>3.8305795644891125</v>
      </c>
      <c r="R360" s="6">
        <f t="shared" si="125"/>
        <v>0.48275886194845674</v>
      </c>
      <c r="S360" s="6">
        <f t="shared" si="126"/>
        <v>0.25618403607398105</v>
      </c>
      <c r="T360" s="6">
        <f t="shared" si="127"/>
        <v>0.26105710197756221</v>
      </c>
      <c r="U360">
        <f t="shared" si="128"/>
        <v>0.96695015024288289</v>
      </c>
      <c r="V360">
        <f t="shared" si="129"/>
        <v>0.80388537791229275</v>
      </c>
      <c r="W360">
        <f t="shared" si="130"/>
        <v>1.1633421046520602</v>
      </c>
      <c r="X360" t="s">
        <v>165</v>
      </c>
      <c r="Y360" t="s">
        <v>196</v>
      </c>
      <c r="Z360" t="s">
        <v>166</v>
      </c>
      <c r="AA360" s="8" t="s">
        <v>306</v>
      </c>
      <c r="AB360" s="35" t="s">
        <v>317</v>
      </c>
      <c r="AC360" s="11">
        <v>44216</v>
      </c>
      <c r="AD360" s="8" t="s">
        <v>319</v>
      </c>
    </row>
    <row r="361" spans="1:30" x14ac:dyDescent="0.25">
      <c r="A361" s="9">
        <v>0.30429757710863314</v>
      </c>
      <c r="B361" s="9">
        <v>0.26994382589076293</v>
      </c>
      <c r="C361" s="9">
        <v>0.38977911902575757</v>
      </c>
      <c r="D361" s="3">
        <f t="shared" si="116"/>
        <v>3.2862568591632382</v>
      </c>
      <c r="E361" s="4">
        <f t="shared" si="117"/>
        <v>3.7044744279673427</v>
      </c>
      <c r="F361" s="13">
        <f t="shared" si="118"/>
        <v>2.5655555959474512</v>
      </c>
      <c r="G361" s="12">
        <v>3.8492861933505873E-2</v>
      </c>
      <c r="H361" s="7">
        <f t="shared" si="131"/>
        <v>1.0384928619335059</v>
      </c>
      <c r="I361" s="5">
        <f t="shared" si="119"/>
        <v>3.1644481918197869</v>
      </c>
      <c r="J361" s="5">
        <f t="shared" si="120"/>
        <v>3.5671640737811234</v>
      </c>
      <c r="K361" s="5">
        <f t="shared" si="121"/>
        <v>2.47046050097138</v>
      </c>
      <c r="L361">
        <v>2.4</v>
      </c>
      <c r="M361">
        <v>3.55</v>
      </c>
      <c r="N361">
        <v>2.94</v>
      </c>
      <c r="O361" s="5">
        <f t="shared" si="122"/>
        <v>2.4923828686404139</v>
      </c>
      <c r="P361" s="5">
        <f t="shared" si="123"/>
        <v>3.6866496598639458</v>
      </c>
      <c r="Q361" s="5">
        <f t="shared" si="124"/>
        <v>3.0531690140845074</v>
      </c>
      <c r="R361" s="6">
        <f t="shared" si="125"/>
        <v>0.40122246569023179</v>
      </c>
      <c r="S361" s="6">
        <f t="shared" si="126"/>
        <v>0.27124899088917076</v>
      </c>
      <c r="T361" s="6">
        <f t="shared" si="127"/>
        <v>0.32752854342059734</v>
      </c>
      <c r="U361">
        <f t="shared" si="128"/>
        <v>0.75842606815434266</v>
      </c>
      <c r="V361">
        <f t="shared" si="129"/>
        <v>0.99518831390255336</v>
      </c>
      <c r="W361">
        <f t="shared" si="130"/>
        <v>1.1900615285466001</v>
      </c>
      <c r="X361" t="s">
        <v>197</v>
      </c>
      <c r="Y361" t="s">
        <v>173</v>
      </c>
      <c r="Z361" t="s">
        <v>166</v>
      </c>
      <c r="AA361" s="8" t="s">
        <v>306</v>
      </c>
      <c r="AB361" s="35" t="s">
        <v>309</v>
      </c>
      <c r="AC361" s="11">
        <v>44216</v>
      </c>
      <c r="AD361" s="8" t="s">
        <v>324</v>
      </c>
    </row>
    <row r="362" spans="1:30" x14ac:dyDescent="0.25">
      <c r="A362" s="9">
        <v>0.5617335493077994</v>
      </c>
      <c r="B362" s="9">
        <v>0.24859751843293618</v>
      </c>
      <c r="C362" s="9">
        <v>0.1818741204925482</v>
      </c>
      <c r="D362" s="3">
        <f t="shared" si="116"/>
        <v>1.7802034456233884</v>
      </c>
      <c r="E362" s="4">
        <f t="shared" si="117"/>
        <v>4.0225663003541552</v>
      </c>
      <c r="F362" s="13">
        <f t="shared" si="118"/>
        <v>5.4983083755501783</v>
      </c>
      <c r="G362" s="12">
        <v>4.4081185065864226E-2</v>
      </c>
      <c r="H362" s="7">
        <f t="shared" si="131"/>
        <v>1.0440811850658642</v>
      </c>
      <c r="I362" s="5">
        <f t="shared" si="119"/>
        <v>1.7050431241236159</v>
      </c>
      <c r="J362" s="5">
        <f t="shared" si="120"/>
        <v>3.8527332528268841</v>
      </c>
      <c r="K362" s="5">
        <f t="shared" si="121"/>
        <v>5.2661693881624023</v>
      </c>
      <c r="L362">
        <v>1.55</v>
      </c>
      <c r="M362">
        <v>4.1900000000000004</v>
      </c>
      <c r="N362">
        <v>6.24</v>
      </c>
      <c r="O362" s="5">
        <f t="shared" si="122"/>
        <v>1.6183258368520896</v>
      </c>
      <c r="P362" s="5">
        <f t="shared" si="123"/>
        <v>4.3747001654259714</v>
      </c>
      <c r="Q362" s="5">
        <f t="shared" si="124"/>
        <v>6.5150665948109934</v>
      </c>
      <c r="R362" s="6">
        <f t="shared" si="125"/>
        <v>0.61792253279794673</v>
      </c>
      <c r="S362" s="6">
        <f t="shared" si="126"/>
        <v>0.22858709447179415</v>
      </c>
      <c r="T362" s="6">
        <f t="shared" si="127"/>
        <v>0.1534903727302592</v>
      </c>
      <c r="U362">
        <f t="shared" si="128"/>
        <v>0.90906791627143901</v>
      </c>
      <c r="V362">
        <f t="shared" si="129"/>
        <v>1.0875396050130519</v>
      </c>
      <c r="W362">
        <f t="shared" si="130"/>
        <v>1.1849220068816302</v>
      </c>
      <c r="X362" t="s">
        <v>191</v>
      </c>
      <c r="Y362" t="s">
        <v>168</v>
      </c>
      <c r="Z362" t="s">
        <v>166</v>
      </c>
      <c r="AA362" s="8" t="s">
        <v>303</v>
      </c>
      <c r="AB362" s="35" t="s">
        <v>304</v>
      </c>
      <c r="AC362" s="11">
        <v>44216</v>
      </c>
      <c r="AD362" s="8" t="s">
        <v>308</v>
      </c>
    </row>
    <row r="363" spans="1:30" x14ac:dyDescent="0.25">
      <c r="A363" s="9">
        <v>0.58832835243455417</v>
      </c>
      <c r="B363" s="9">
        <v>0.3042830051775432</v>
      </c>
      <c r="C363" s="9">
        <v>0.10588284262885703</v>
      </c>
      <c r="D363" s="3">
        <f t="shared" si="116"/>
        <v>1.6997311040032534</v>
      </c>
      <c r="E363" s="4">
        <f t="shared" si="117"/>
        <v>3.2864142360383206</v>
      </c>
      <c r="F363" s="13">
        <f t="shared" si="118"/>
        <v>9.44440076571445</v>
      </c>
      <c r="G363" s="12">
        <v>4.4892290392152034E-2</v>
      </c>
      <c r="H363" s="7">
        <f t="shared" si="131"/>
        <v>1.044892290392152</v>
      </c>
      <c r="I363" s="5">
        <f t="shared" si="119"/>
        <v>1.6267046083432561</v>
      </c>
      <c r="J363" s="5">
        <f t="shared" si="120"/>
        <v>3.1452181878047134</v>
      </c>
      <c r="K363" s="5">
        <f t="shared" si="121"/>
        <v>9.0386357068152261</v>
      </c>
      <c r="L363">
        <v>1.32</v>
      </c>
      <c r="M363">
        <v>5.52</v>
      </c>
      <c r="N363">
        <v>9.42</v>
      </c>
      <c r="O363" s="5">
        <f t="shared" si="122"/>
        <v>1.3792578233176407</v>
      </c>
      <c r="P363" s="5">
        <f t="shared" si="123"/>
        <v>5.7678054429646783</v>
      </c>
      <c r="Q363" s="5">
        <f t="shared" si="124"/>
        <v>9.8428853754940722</v>
      </c>
      <c r="R363" s="6">
        <f t="shared" si="125"/>
        <v>0.72502760766991259</v>
      </c>
      <c r="S363" s="6">
        <f t="shared" si="126"/>
        <v>0.17337616705150086</v>
      </c>
      <c r="T363" s="6">
        <f t="shared" si="127"/>
        <v>0.10159622527858647</v>
      </c>
      <c r="U363">
        <f t="shared" si="128"/>
        <v>0.81145648277493698</v>
      </c>
      <c r="V363">
        <f t="shared" si="129"/>
        <v>1.755045173464683</v>
      </c>
      <c r="W363">
        <f t="shared" si="130"/>
        <v>1.0421926832273172</v>
      </c>
      <c r="X363" t="s">
        <v>164</v>
      </c>
      <c r="Y363" t="s">
        <v>172</v>
      </c>
      <c r="Z363" t="s">
        <v>166</v>
      </c>
      <c r="AA363" s="8" t="s">
        <v>303</v>
      </c>
      <c r="AB363" s="35" t="s">
        <v>308</v>
      </c>
      <c r="AC363" s="11">
        <v>44216</v>
      </c>
      <c r="AD363" s="8" t="s">
        <v>304</v>
      </c>
    </row>
    <row r="364" spans="1:30" x14ac:dyDescent="0.25">
      <c r="A364" s="9">
        <v>0.30247908395388545</v>
      </c>
      <c r="B364" s="9">
        <v>0.38159821024872342</v>
      </c>
      <c r="C364" s="9">
        <v>0.30100064299953566</v>
      </c>
      <c r="D364" s="3">
        <f t="shared" si="116"/>
        <v>3.3060137148274866</v>
      </c>
      <c r="E364" s="4">
        <f t="shared" si="117"/>
        <v>2.6205573641139615</v>
      </c>
      <c r="F364" s="13">
        <f t="shared" si="118"/>
        <v>3.3222520391810013</v>
      </c>
      <c r="G364" s="12">
        <v>2.2026407631092981E-2</v>
      </c>
      <c r="H364" s="7">
        <f t="shared" si="131"/>
        <v>1.022026407631093</v>
      </c>
      <c r="I364" s="5">
        <f t="shared" si="119"/>
        <v>3.2347634954857387</v>
      </c>
      <c r="J364" s="5">
        <f t="shared" si="120"/>
        <v>2.5640798951448116</v>
      </c>
      <c r="K364" s="5">
        <f t="shared" si="121"/>
        <v>3.2506518563267788</v>
      </c>
      <c r="L364">
        <v>2.72</v>
      </c>
      <c r="M364">
        <v>3.35</v>
      </c>
      <c r="N364">
        <v>2.81</v>
      </c>
      <c r="O364" s="5">
        <f t="shared" si="122"/>
        <v>2.7799118287565729</v>
      </c>
      <c r="P364" s="5">
        <f t="shared" si="123"/>
        <v>3.4237884655641615</v>
      </c>
      <c r="Q364" s="5">
        <f t="shared" si="124"/>
        <v>2.8718942054433714</v>
      </c>
      <c r="R364" s="6">
        <f t="shared" si="125"/>
        <v>0.35972363930955686</v>
      </c>
      <c r="S364" s="6">
        <f t="shared" si="126"/>
        <v>0.29207411908119241</v>
      </c>
      <c r="T364" s="6">
        <f t="shared" si="127"/>
        <v>0.34820224160925073</v>
      </c>
      <c r="U364">
        <f t="shared" si="128"/>
        <v>0.84086518343485861</v>
      </c>
      <c r="V364">
        <f t="shared" si="129"/>
        <v>1.3065115507295073</v>
      </c>
      <c r="W364">
        <f t="shared" si="130"/>
        <v>0.86444200246509539</v>
      </c>
      <c r="X364" t="s">
        <v>225</v>
      </c>
      <c r="Y364" t="s">
        <v>218</v>
      </c>
      <c r="Z364" t="s">
        <v>291</v>
      </c>
      <c r="AA364" s="8" t="s">
        <v>303</v>
      </c>
      <c r="AB364" s="35" t="s">
        <v>309</v>
      </c>
      <c r="AC364" s="11">
        <v>44216</v>
      </c>
      <c r="AD364" s="8" t="s">
        <v>300</v>
      </c>
    </row>
    <row r="365" spans="1:30" x14ac:dyDescent="0.25">
      <c r="A365" s="9">
        <v>0.15862095618660546</v>
      </c>
      <c r="B365" s="9">
        <v>0.17116551522295878</v>
      </c>
      <c r="C365" s="9">
        <v>0.58866776313487612</v>
      </c>
      <c r="D365" s="3">
        <f t="shared" si="116"/>
        <v>6.3043372328658531</v>
      </c>
      <c r="E365" s="4">
        <f t="shared" si="117"/>
        <v>5.8422983081458222</v>
      </c>
      <c r="F365" s="13">
        <f t="shared" si="118"/>
        <v>1.6987510827408414</v>
      </c>
      <c r="G365" s="12">
        <v>3.0704681652939492E-2</v>
      </c>
      <c r="H365" s="7">
        <f t="shared" si="131"/>
        <v>1.0307046816529395</v>
      </c>
      <c r="I365" s="5">
        <f t="shared" si="119"/>
        <v>6.1165310928398977</v>
      </c>
      <c r="J365" s="5">
        <f t="shared" si="120"/>
        <v>5.6682563028398567</v>
      </c>
      <c r="K365" s="5">
        <f t="shared" si="121"/>
        <v>1.6481453058082136</v>
      </c>
      <c r="L365">
        <v>12.39</v>
      </c>
      <c r="M365">
        <v>7.3</v>
      </c>
      <c r="N365">
        <v>1.23</v>
      </c>
      <c r="O365" s="5">
        <f t="shared" si="122"/>
        <v>12.770431005679921</v>
      </c>
      <c r="P365" s="5">
        <f t="shared" si="123"/>
        <v>7.524144176066458</v>
      </c>
      <c r="Q365" s="5">
        <f t="shared" si="124"/>
        <v>1.2677667584331156</v>
      </c>
      <c r="R365" s="6">
        <f t="shared" si="125"/>
        <v>7.8305892695025622E-2</v>
      </c>
      <c r="S365" s="6">
        <f t="shared" si="126"/>
        <v>0.13290548088922843</v>
      </c>
      <c r="T365" s="6">
        <f t="shared" si="127"/>
        <v>0.78878862641574587</v>
      </c>
      <c r="U365">
        <f t="shared" si="128"/>
        <v>2.0256579770360226</v>
      </c>
      <c r="V365">
        <f t="shared" si="129"/>
        <v>1.2878740145082399</v>
      </c>
      <c r="W365">
        <f t="shared" si="130"/>
        <v>0.74629342186357495</v>
      </c>
      <c r="X365" t="s">
        <v>219</v>
      </c>
      <c r="Y365" t="s">
        <v>249</v>
      </c>
      <c r="Z365" t="s">
        <v>291</v>
      </c>
      <c r="AA365" s="8" t="s">
        <v>299</v>
      </c>
      <c r="AB365" s="35" t="s">
        <v>318</v>
      </c>
      <c r="AC365" s="11">
        <v>44216</v>
      </c>
      <c r="AD365" s="8" t="s">
        <v>305</v>
      </c>
    </row>
    <row r="366" spans="1:30" x14ac:dyDescent="0.25">
      <c r="A366" s="9">
        <v>7.0626476078056874E-2</v>
      </c>
      <c r="B366" s="9">
        <v>0.16205128248392339</v>
      </c>
      <c r="C366" s="9">
        <v>0.64059173472823994</v>
      </c>
      <c r="D366" s="3">
        <f t="shared" si="116"/>
        <v>14.158996109260682</v>
      </c>
      <c r="E366" s="4">
        <f t="shared" si="117"/>
        <v>6.1708860594744559</v>
      </c>
      <c r="F366" s="13">
        <f t="shared" si="118"/>
        <v>1.561056669618494</v>
      </c>
      <c r="G366" s="12">
        <v>2.6084958301328731E-2</v>
      </c>
      <c r="H366" s="7">
        <f t="shared" si="131"/>
        <v>1.0260849583013287</v>
      </c>
      <c r="I366" s="5">
        <f t="shared" si="119"/>
        <v>13.79904850442475</v>
      </c>
      <c r="J366" s="5">
        <f t="shared" si="120"/>
        <v>6.0140108375531431</v>
      </c>
      <c r="K366" s="5">
        <f t="shared" si="121"/>
        <v>1.5213717509345468</v>
      </c>
      <c r="L366">
        <v>4.5199999999999996</v>
      </c>
      <c r="M366">
        <v>3.87</v>
      </c>
      <c r="N366">
        <v>1.83</v>
      </c>
      <c r="O366" s="5">
        <f t="shared" si="122"/>
        <v>4.6379040115220054</v>
      </c>
      <c r="P366" s="5">
        <f t="shared" si="123"/>
        <v>3.9709487886261421</v>
      </c>
      <c r="Q366" s="5">
        <f t="shared" si="124"/>
        <v>1.8777354736914316</v>
      </c>
      <c r="R366" s="6">
        <f t="shared" si="125"/>
        <v>0.21561463918090737</v>
      </c>
      <c r="S366" s="6">
        <f t="shared" si="126"/>
        <v>0.2518289842629719</v>
      </c>
      <c r="T366" s="6">
        <f t="shared" si="127"/>
        <v>0.53255637655612087</v>
      </c>
      <c r="U366">
        <f t="shared" si="128"/>
        <v>0.32755881672208298</v>
      </c>
      <c r="V366">
        <f t="shared" si="129"/>
        <v>0.64349734387484847</v>
      </c>
      <c r="W366">
        <f t="shared" si="130"/>
        <v>1.2028618244527476</v>
      </c>
      <c r="X366" t="s">
        <v>214</v>
      </c>
      <c r="Y366" t="s">
        <v>226</v>
      </c>
      <c r="Z366" t="s">
        <v>291</v>
      </c>
      <c r="AA366" s="8" t="s">
        <v>299</v>
      </c>
      <c r="AB366" s="35" t="s">
        <v>300</v>
      </c>
      <c r="AC366" s="11">
        <v>44216</v>
      </c>
      <c r="AD366" s="8" t="s">
        <v>315</v>
      </c>
    </row>
    <row r="367" spans="1:30" x14ac:dyDescent="0.25">
      <c r="A367" s="9">
        <v>0.54387446395278327</v>
      </c>
      <c r="B367" s="9">
        <v>0.19983078703469484</v>
      </c>
      <c r="C367" s="9">
        <v>0.2382658875472522</v>
      </c>
      <c r="D367" s="3">
        <f t="shared" si="116"/>
        <v>1.838659592017204</v>
      </c>
      <c r="E367" s="4">
        <f t="shared" si="117"/>
        <v>5.0042339062918213</v>
      </c>
      <c r="F367" s="13">
        <f t="shared" si="118"/>
        <v>4.1969918996553082</v>
      </c>
      <c r="G367" s="12">
        <v>2.2025746371526989E-2</v>
      </c>
      <c r="H367" s="7">
        <f t="shared" si="131"/>
        <v>1.022025746371527</v>
      </c>
      <c r="I367" s="5">
        <f t="shared" si="119"/>
        <v>1.7990345140960999</v>
      </c>
      <c r="J367" s="5">
        <f t="shared" si="120"/>
        <v>4.8963873210222255</v>
      </c>
      <c r="K367" s="5">
        <f t="shared" si="121"/>
        <v>4.1065422417740312</v>
      </c>
      <c r="L367">
        <v>2.96</v>
      </c>
      <c r="M367">
        <v>3.58</v>
      </c>
      <c r="N367">
        <v>2.4700000000000002</v>
      </c>
      <c r="O367" s="5">
        <f t="shared" si="122"/>
        <v>3.02519620925972</v>
      </c>
      <c r="P367" s="5">
        <f t="shared" si="123"/>
        <v>3.6588521720100666</v>
      </c>
      <c r="Q367" s="5">
        <f t="shared" si="124"/>
        <v>2.5244035935376719</v>
      </c>
      <c r="R367" s="6">
        <f t="shared" si="125"/>
        <v>0.33055707161708525</v>
      </c>
      <c r="S367" s="6">
        <f t="shared" si="126"/>
        <v>0.27330975753814868</v>
      </c>
      <c r="T367" s="6">
        <f t="shared" si="127"/>
        <v>0.39613317084476607</v>
      </c>
      <c r="U367">
        <f t="shared" si="128"/>
        <v>1.6453269666631221</v>
      </c>
      <c r="V367">
        <f t="shared" si="129"/>
        <v>0.73115130917637428</v>
      </c>
      <c r="W367">
        <f t="shared" si="130"/>
        <v>0.60147926274172625</v>
      </c>
      <c r="X367" t="s">
        <v>221</v>
      </c>
      <c r="Y367" t="s">
        <v>216</v>
      </c>
      <c r="Z367" t="s">
        <v>291</v>
      </c>
      <c r="AA367" s="8" t="s">
        <v>306</v>
      </c>
      <c r="AB367" s="35" t="s">
        <v>317</v>
      </c>
      <c r="AC367" s="11">
        <v>44216</v>
      </c>
      <c r="AD367" s="8" t="s">
        <v>317</v>
      </c>
    </row>
    <row r="368" spans="1:30" x14ac:dyDescent="0.25">
      <c r="A368" s="9">
        <v>0.58596734848057541</v>
      </c>
      <c r="B368" s="9">
        <v>0.24185034585394602</v>
      </c>
      <c r="C368" s="9">
        <v>0.16565498393875194</v>
      </c>
      <c r="D368" s="3">
        <f t="shared" si="116"/>
        <v>1.7065797310942652</v>
      </c>
      <c r="E368" s="4">
        <f t="shared" si="117"/>
        <v>4.1347883810920916</v>
      </c>
      <c r="F368" s="13">
        <f t="shared" si="118"/>
        <v>6.036643004775109</v>
      </c>
      <c r="G368" s="12">
        <v>2.5890002106513821E-2</v>
      </c>
      <c r="H368" s="7">
        <f t="shared" si="131"/>
        <v>1.0258900021065138</v>
      </c>
      <c r="I368" s="5">
        <f t="shared" si="119"/>
        <v>1.6635114170038263</v>
      </c>
      <c r="J368" s="5">
        <f t="shared" si="120"/>
        <v>4.030440273910374</v>
      </c>
      <c r="K368" s="5">
        <f t="shared" si="121"/>
        <v>5.8842985041083864</v>
      </c>
      <c r="L368">
        <v>1.54</v>
      </c>
      <c r="M368">
        <v>4.13</v>
      </c>
      <c r="N368">
        <v>7.44</v>
      </c>
      <c r="O368" s="5">
        <f t="shared" si="122"/>
        <v>1.5798706032440313</v>
      </c>
      <c r="P368" s="5">
        <f t="shared" si="123"/>
        <v>4.2369257086999017</v>
      </c>
      <c r="Q368" s="5">
        <f t="shared" si="124"/>
        <v>7.6326216156724636</v>
      </c>
      <c r="R368" s="6">
        <f t="shared" si="125"/>
        <v>0.6329632299927902</v>
      </c>
      <c r="S368" s="6">
        <f t="shared" si="126"/>
        <v>0.23602018745493875</v>
      </c>
      <c r="T368" s="6">
        <f t="shared" si="127"/>
        <v>0.13101658255227108</v>
      </c>
      <c r="U368">
        <f t="shared" si="128"/>
        <v>0.92575258832531226</v>
      </c>
      <c r="V368">
        <f t="shared" si="129"/>
        <v>1.0247019480065467</v>
      </c>
      <c r="W368">
        <f t="shared" si="130"/>
        <v>1.2643818111547929</v>
      </c>
      <c r="X368" t="s">
        <v>227</v>
      </c>
      <c r="Y368" t="s">
        <v>223</v>
      </c>
      <c r="Z368" t="s">
        <v>291</v>
      </c>
      <c r="AA368" s="8" t="s">
        <v>303</v>
      </c>
      <c r="AB368" s="35" t="s">
        <v>304</v>
      </c>
      <c r="AC368" s="11">
        <v>44216</v>
      </c>
      <c r="AD368" s="8" t="s">
        <v>308</v>
      </c>
    </row>
    <row r="369" spans="1:30" x14ac:dyDescent="0.25">
      <c r="A369" s="9">
        <v>0.3365490260487517</v>
      </c>
      <c r="B369" s="9">
        <v>0.31162717261827921</v>
      </c>
      <c r="C369" s="9">
        <v>0.32864545578673554</v>
      </c>
      <c r="D369" s="3">
        <f t="shared" si="116"/>
        <v>2.9713352961988435</v>
      </c>
      <c r="E369" s="4">
        <f t="shared" si="117"/>
        <v>3.2089627858765954</v>
      </c>
      <c r="F369" s="13">
        <f t="shared" si="118"/>
        <v>3.0427927189990407</v>
      </c>
      <c r="G369" s="12">
        <v>5.6518683404913395E-2</v>
      </c>
      <c r="H369" s="7">
        <f t="shared" si="131"/>
        <v>1.0565186834049134</v>
      </c>
      <c r="I369" s="5">
        <f t="shared" si="119"/>
        <v>2.8123831058272653</v>
      </c>
      <c r="J369" s="5">
        <f t="shared" si="120"/>
        <v>3.0372986642648443</v>
      </c>
      <c r="K369" s="5">
        <f t="shared" si="121"/>
        <v>2.8800178991561505</v>
      </c>
      <c r="L369">
        <v>1.24</v>
      </c>
      <c r="M369">
        <v>6.1</v>
      </c>
      <c r="N369">
        <v>11.61</v>
      </c>
      <c r="O369" s="5">
        <f t="shared" si="122"/>
        <v>1.3100831674220925</v>
      </c>
      <c r="P369" s="5">
        <f t="shared" si="123"/>
        <v>6.4447639687699709</v>
      </c>
      <c r="Q369" s="5">
        <f t="shared" si="124"/>
        <v>12.266181914331044</v>
      </c>
      <c r="R369" s="6">
        <f t="shared" si="125"/>
        <v>0.7633103186630078</v>
      </c>
      <c r="S369" s="6">
        <f t="shared" si="126"/>
        <v>0.15516472051510322</v>
      </c>
      <c r="T369" s="6">
        <f t="shared" si="127"/>
        <v>8.1524960821888856E-2</v>
      </c>
      <c r="U369">
        <f t="shared" si="128"/>
        <v>0.44090721403876904</v>
      </c>
      <c r="V369">
        <f t="shared" si="129"/>
        <v>2.0083635737799463</v>
      </c>
      <c r="W369">
        <f t="shared" si="130"/>
        <v>4.0312249459983382</v>
      </c>
      <c r="X369" t="s">
        <v>341</v>
      </c>
      <c r="Y369" t="s">
        <v>444</v>
      </c>
      <c r="Z369" t="s">
        <v>349</v>
      </c>
      <c r="AA369" s="8" t="s">
        <v>306</v>
      </c>
      <c r="AB369" s="35" t="s">
        <v>309</v>
      </c>
      <c r="AC369" s="11">
        <v>44216</v>
      </c>
      <c r="AD369" s="8" t="s">
        <v>316</v>
      </c>
    </row>
    <row r="370" spans="1:30" x14ac:dyDescent="0.25">
      <c r="A370" s="9">
        <v>6.3372932092859352E-2</v>
      </c>
      <c r="B370" s="9">
        <v>0.13390963583987792</v>
      </c>
      <c r="C370" s="9">
        <v>0.66592350294799363</v>
      </c>
      <c r="D370" s="3">
        <f t="shared" si="116"/>
        <v>15.77960758600716</v>
      </c>
      <c r="E370" s="4">
        <f t="shared" si="117"/>
        <v>7.4677224960550808</v>
      </c>
      <c r="F370" s="13">
        <f t="shared" si="118"/>
        <v>1.5016739844337594</v>
      </c>
      <c r="G370" s="12">
        <v>2.6010858741419174E-2</v>
      </c>
      <c r="H370" s="7">
        <f t="shared" si="131"/>
        <v>1.0260108587414192</v>
      </c>
      <c r="I370" s="5">
        <f t="shared" si="119"/>
        <v>15.379571718532876</v>
      </c>
      <c r="J370" s="5">
        <f t="shared" si="120"/>
        <v>7.2784049334678009</v>
      </c>
      <c r="K370" s="5">
        <f t="shared" si="121"/>
        <v>1.4636043777117758</v>
      </c>
      <c r="L370">
        <v>6.32</v>
      </c>
      <c r="M370">
        <v>4.41</v>
      </c>
      <c r="N370">
        <v>1.56</v>
      </c>
      <c r="O370" s="5">
        <f t="shared" si="122"/>
        <v>6.4843886272457691</v>
      </c>
      <c r="P370" s="5">
        <f t="shared" si="123"/>
        <v>4.5247078870496589</v>
      </c>
      <c r="Q370" s="5">
        <f t="shared" si="124"/>
        <v>1.6005769396366141</v>
      </c>
      <c r="R370" s="6">
        <f t="shared" si="125"/>
        <v>0.15421654337592469</v>
      </c>
      <c r="S370" s="6">
        <f t="shared" si="126"/>
        <v>0.22100874243443175</v>
      </c>
      <c r="T370" s="6">
        <f t="shared" si="127"/>
        <v>0.62477471418964359</v>
      </c>
      <c r="U370">
        <f t="shared" si="128"/>
        <v>0.41093472013815563</v>
      </c>
      <c r="V370">
        <f t="shared" si="129"/>
        <v>0.60590198543664331</v>
      </c>
      <c r="W370">
        <f t="shared" si="130"/>
        <v>1.0658618023805932</v>
      </c>
      <c r="X370" t="s">
        <v>344</v>
      </c>
      <c r="Y370" t="s">
        <v>330</v>
      </c>
      <c r="Z370" t="s">
        <v>349</v>
      </c>
      <c r="AA370" s="8" t="s">
        <v>299</v>
      </c>
      <c r="AB370" s="35" t="s">
        <v>318</v>
      </c>
      <c r="AC370" s="11">
        <v>44216</v>
      </c>
      <c r="AD370" s="8" t="s">
        <v>300</v>
      </c>
    </row>
    <row r="371" spans="1:30" x14ac:dyDescent="0.25">
      <c r="A371" s="9">
        <v>0.52820010714677945</v>
      </c>
      <c r="B371" s="9">
        <v>0.28606648346725827</v>
      </c>
      <c r="C371" s="9">
        <v>0.17933417694815279</v>
      </c>
      <c r="D371" s="3">
        <f t="shared" si="116"/>
        <v>1.8932218802487177</v>
      </c>
      <c r="E371" s="4">
        <f t="shared" si="117"/>
        <v>3.4956908893329159</v>
      </c>
      <c r="F371" s="13">
        <f t="shared" si="118"/>
        <v>5.5761819471204834</v>
      </c>
      <c r="G371" s="12">
        <v>3.2878728375295152E-2</v>
      </c>
      <c r="H371" s="7">
        <f t="shared" si="131"/>
        <v>1.0328787283752952</v>
      </c>
      <c r="I371" s="5">
        <f t="shared" si="119"/>
        <v>1.8329565981349343</v>
      </c>
      <c r="J371" s="5">
        <f t="shared" si="120"/>
        <v>3.3844156078532013</v>
      </c>
      <c r="K371" s="5">
        <f t="shared" si="121"/>
        <v>5.3986802070091473</v>
      </c>
      <c r="L371">
        <v>1.61</v>
      </c>
      <c r="M371">
        <v>3.91</v>
      </c>
      <c r="N371">
        <v>6.41</v>
      </c>
      <c r="O371" s="5">
        <f t="shared" si="122"/>
        <v>1.6629347526842253</v>
      </c>
      <c r="P371" s="5">
        <f t="shared" si="123"/>
        <v>4.0385558279474045</v>
      </c>
      <c r="Q371" s="5">
        <f t="shared" si="124"/>
        <v>6.6207526488856416</v>
      </c>
      <c r="R371" s="6">
        <f t="shared" si="125"/>
        <v>0.60134650405606749</v>
      </c>
      <c r="S371" s="6">
        <f t="shared" si="126"/>
        <v>0.24761326637602776</v>
      </c>
      <c r="T371" s="6">
        <f t="shared" si="127"/>
        <v>0.15104022956790464</v>
      </c>
      <c r="U371">
        <f t="shared" si="128"/>
        <v>0.87836231454591096</v>
      </c>
      <c r="V371">
        <f t="shared" si="129"/>
        <v>1.1552954639871156</v>
      </c>
      <c r="W371">
        <f t="shared" si="130"/>
        <v>1.1873272270652091</v>
      </c>
      <c r="X371" t="s">
        <v>372</v>
      </c>
      <c r="Y371" t="s">
        <v>369</v>
      </c>
      <c r="Z371" t="s">
        <v>350</v>
      </c>
      <c r="AA371" s="8" t="s">
        <v>306</v>
      </c>
      <c r="AB371" s="35" t="s">
        <v>309</v>
      </c>
      <c r="AC371" s="11">
        <v>44216</v>
      </c>
      <c r="AD371" s="8" t="s">
        <v>316</v>
      </c>
    </row>
    <row r="372" spans="1:30" x14ac:dyDescent="0.25">
      <c r="A372" s="9">
        <v>0.64027022245604537</v>
      </c>
      <c r="B372" s="9">
        <v>0.25742483067767724</v>
      </c>
      <c r="C372" s="9">
        <v>0.10052469307682126</v>
      </c>
      <c r="D372" s="3">
        <f t="shared" si="116"/>
        <v>1.5618405556392247</v>
      </c>
      <c r="E372" s="4">
        <f t="shared" si="117"/>
        <v>3.8846291453993587</v>
      </c>
      <c r="F372" s="13">
        <f t="shared" si="118"/>
        <v>9.9478045581874817</v>
      </c>
      <c r="G372" s="12">
        <v>3.1609349948049648E-2</v>
      </c>
      <c r="H372" s="7">
        <f t="shared" si="131"/>
        <v>1.0316093499480496</v>
      </c>
      <c r="I372" s="5">
        <f t="shared" si="119"/>
        <v>1.5139844900764778</v>
      </c>
      <c r="J372" s="5">
        <f t="shared" si="120"/>
        <v>3.7656009472917078</v>
      </c>
      <c r="K372" s="5">
        <f t="shared" si="121"/>
        <v>9.6429957315610206</v>
      </c>
      <c r="L372">
        <v>1.62</v>
      </c>
      <c r="M372">
        <v>3.76</v>
      </c>
      <c r="N372">
        <v>6.74</v>
      </c>
      <c r="O372" s="5">
        <f t="shared" si="122"/>
        <v>1.6712071469158405</v>
      </c>
      <c r="P372" s="5">
        <f t="shared" si="123"/>
        <v>3.8788511558046666</v>
      </c>
      <c r="Q372" s="5">
        <f t="shared" si="124"/>
        <v>6.9530470186498547</v>
      </c>
      <c r="R372" s="6">
        <f t="shared" si="125"/>
        <v>0.59836986805942527</v>
      </c>
      <c r="S372" s="6">
        <f t="shared" si="126"/>
        <v>0.25780829421709284</v>
      </c>
      <c r="T372" s="6">
        <f t="shared" si="127"/>
        <v>0.14382183772348203</v>
      </c>
      <c r="U372">
        <f t="shared" si="128"/>
        <v>1.0700241717259382</v>
      </c>
      <c r="V372">
        <f t="shared" si="129"/>
        <v>0.99851260200692893</v>
      </c>
      <c r="W372">
        <f t="shared" si="130"/>
        <v>0.69895291749848365</v>
      </c>
      <c r="X372" t="s">
        <v>445</v>
      </c>
      <c r="Y372" t="s">
        <v>333</v>
      </c>
      <c r="Z372" t="s">
        <v>350</v>
      </c>
      <c r="AA372" s="8" t="s">
        <v>303</v>
      </c>
      <c r="AB372" s="35" t="s">
        <v>308</v>
      </c>
      <c r="AC372" s="11">
        <v>44216</v>
      </c>
      <c r="AD372" s="8" t="s">
        <v>308</v>
      </c>
    </row>
    <row r="373" spans="1:30" x14ac:dyDescent="0.25">
      <c r="A373" s="9">
        <v>0.57138266050393149</v>
      </c>
      <c r="B373" s="9">
        <v>0.22598481987101299</v>
      </c>
      <c r="C373" s="9">
        <v>0.19287190193335263</v>
      </c>
      <c r="D373" s="3">
        <f t="shared" si="116"/>
        <v>1.7501406135041777</v>
      </c>
      <c r="E373" s="4">
        <f t="shared" si="117"/>
        <v>4.4250759877180128</v>
      </c>
      <c r="F373" s="13">
        <f t="shared" si="118"/>
        <v>5.1847884008814953</v>
      </c>
      <c r="G373" s="12">
        <v>2.9284767645675558E-2</v>
      </c>
      <c r="H373" s="7">
        <f t="shared" si="131"/>
        <v>1.0292847676456756</v>
      </c>
      <c r="I373" s="5">
        <f t="shared" si="119"/>
        <v>1.7003463652797901</v>
      </c>
      <c r="J373" s="5">
        <f t="shared" si="120"/>
        <v>4.2991756283731535</v>
      </c>
      <c r="K373" s="5">
        <f t="shared" si="121"/>
        <v>5.0372730306121891</v>
      </c>
      <c r="L373">
        <v>2.25</v>
      </c>
      <c r="M373">
        <v>3.39</v>
      </c>
      <c r="N373">
        <v>3.45</v>
      </c>
      <c r="O373" s="5">
        <f t="shared" si="122"/>
        <v>2.31589072720277</v>
      </c>
      <c r="P373" s="5">
        <f t="shared" si="123"/>
        <v>3.4892753623188404</v>
      </c>
      <c r="Q373" s="5">
        <f t="shared" si="124"/>
        <v>3.551032448377581</v>
      </c>
      <c r="R373" s="6">
        <f t="shared" si="125"/>
        <v>0.43179930220966944</v>
      </c>
      <c r="S373" s="6">
        <f t="shared" si="126"/>
        <v>0.28659245721880711</v>
      </c>
      <c r="T373" s="6">
        <f t="shared" si="127"/>
        <v>0.2816082405715235</v>
      </c>
      <c r="U373">
        <f t="shared" si="128"/>
        <v>1.3232598051455033</v>
      </c>
      <c r="V373">
        <f t="shared" si="129"/>
        <v>0.78852326423398678</v>
      </c>
      <c r="W373">
        <f t="shared" si="130"/>
        <v>0.68489438214563392</v>
      </c>
      <c r="X373" t="s">
        <v>371</v>
      </c>
      <c r="Y373" t="s">
        <v>334</v>
      </c>
      <c r="Z373" t="s">
        <v>350</v>
      </c>
      <c r="AA373" s="8" t="s">
        <v>303</v>
      </c>
      <c r="AB373" s="35" t="s">
        <v>304</v>
      </c>
      <c r="AC373" s="11">
        <v>44216</v>
      </c>
      <c r="AD373" s="8" t="s">
        <v>305</v>
      </c>
    </row>
    <row r="374" spans="1:30" x14ac:dyDescent="0.25">
      <c r="A374" s="9">
        <v>0.47313053719674519</v>
      </c>
      <c r="B374" s="9">
        <v>0.30647643518268614</v>
      </c>
      <c r="C374" s="9">
        <v>0.21165811330401219</v>
      </c>
      <c r="D374" s="3">
        <f t="shared" si="116"/>
        <v>2.1135816046136187</v>
      </c>
      <c r="E374" s="4">
        <f t="shared" si="117"/>
        <v>3.2628936035617699</v>
      </c>
      <c r="F374" s="13">
        <f t="shared" si="118"/>
        <v>4.7246003679701323</v>
      </c>
      <c r="G374" s="12">
        <v>2.7090206245645732E-2</v>
      </c>
      <c r="H374" s="7">
        <f t="shared" si="131"/>
        <v>1.0270902062456457</v>
      </c>
      <c r="I374" s="5">
        <f t="shared" si="119"/>
        <v>2.0578344450770865</v>
      </c>
      <c r="J374" s="5">
        <f t="shared" si="120"/>
        <v>3.1768325544537368</v>
      </c>
      <c r="K374" s="5">
        <f t="shared" si="121"/>
        <v>4.5999858038176695</v>
      </c>
      <c r="L374">
        <v>3.14</v>
      </c>
      <c r="M374">
        <v>3.31</v>
      </c>
      <c r="N374">
        <v>2.46</v>
      </c>
      <c r="O374" s="5">
        <f t="shared" si="122"/>
        <v>3.2250632476113279</v>
      </c>
      <c r="P374" s="5">
        <f t="shared" si="123"/>
        <v>3.3996685826730872</v>
      </c>
      <c r="Q374" s="5">
        <f t="shared" si="124"/>
        <v>2.5266419073642883</v>
      </c>
      <c r="R374" s="6">
        <f t="shared" si="125"/>
        <v>0.31007143836346746</v>
      </c>
      <c r="S374" s="6">
        <f t="shared" si="126"/>
        <v>0.29414631917259454</v>
      </c>
      <c r="T374" s="6">
        <f t="shared" si="127"/>
        <v>0.39578224246393817</v>
      </c>
      <c r="U374">
        <f t="shared" si="128"/>
        <v>1.525875906835827</v>
      </c>
      <c r="V374">
        <f t="shared" si="129"/>
        <v>1.0419183080202228</v>
      </c>
      <c r="W374">
        <f t="shared" si="130"/>
        <v>0.53478425910757599</v>
      </c>
      <c r="X374" t="s">
        <v>377</v>
      </c>
      <c r="Y374" t="s">
        <v>336</v>
      </c>
      <c r="Z374" t="s">
        <v>350</v>
      </c>
      <c r="AA374" s="8" t="s">
        <v>306</v>
      </c>
      <c r="AB374" s="35" t="s">
        <v>309</v>
      </c>
      <c r="AC374" s="11">
        <v>44216</v>
      </c>
      <c r="AD374" s="8" t="s">
        <v>305</v>
      </c>
    </row>
    <row r="375" spans="1:30" x14ac:dyDescent="0.25">
      <c r="A375" s="9">
        <v>0.3833000067323945</v>
      </c>
      <c r="B375" s="9">
        <v>0.31057324561821109</v>
      </c>
      <c r="C375" s="9">
        <v>0.28861263917547908</v>
      </c>
      <c r="D375" s="3">
        <f t="shared" si="116"/>
        <v>2.6089224691774189</v>
      </c>
      <c r="E375" s="4">
        <f t="shared" si="117"/>
        <v>3.2198523669012493</v>
      </c>
      <c r="F375" s="13">
        <f t="shared" si="118"/>
        <v>3.4648517225608786</v>
      </c>
      <c r="G375" s="12">
        <v>2.7185958945900035E-2</v>
      </c>
      <c r="H375" s="7">
        <f t="shared" si="131"/>
        <v>1.0271859589459</v>
      </c>
      <c r="I375" s="5">
        <f t="shared" si="119"/>
        <v>2.5398735705603874</v>
      </c>
      <c r="J375" s="5">
        <f t="shared" si="120"/>
        <v>3.13463432678292</v>
      </c>
      <c r="K375" s="5">
        <f t="shared" si="121"/>
        <v>3.3731494208862776</v>
      </c>
      <c r="L375">
        <v>2.69</v>
      </c>
      <c r="M375">
        <v>3.16</v>
      </c>
      <c r="N375">
        <v>2.95</v>
      </c>
      <c r="O375" s="5">
        <f t="shared" si="122"/>
        <v>2.7631302295644709</v>
      </c>
      <c r="P375" s="5">
        <f t="shared" si="123"/>
        <v>3.2459076302690444</v>
      </c>
      <c r="Q375" s="5">
        <f t="shared" si="124"/>
        <v>3.0301985788904053</v>
      </c>
      <c r="R375" s="6">
        <f t="shared" si="125"/>
        <v>0.36190838538856046</v>
      </c>
      <c r="S375" s="6">
        <f t="shared" si="126"/>
        <v>0.30808023946051499</v>
      </c>
      <c r="T375" s="6">
        <f t="shared" si="127"/>
        <v>0.33001137515092455</v>
      </c>
      <c r="U375">
        <f t="shared" si="128"/>
        <v>1.0591078355945447</v>
      </c>
      <c r="V375">
        <f t="shared" si="129"/>
        <v>1.0080920677095733</v>
      </c>
      <c r="W375">
        <f t="shared" si="130"/>
        <v>0.87455360907934609</v>
      </c>
      <c r="X375" t="s">
        <v>446</v>
      </c>
      <c r="Y375" t="s">
        <v>365</v>
      </c>
      <c r="Z375" t="s">
        <v>350</v>
      </c>
      <c r="AA375" s="8" t="s">
        <v>306</v>
      </c>
      <c r="AB375" s="35" t="s">
        <v>309</v>
      </c>
      <c r="AC375" s="11">
        <v>44216</v>
      </c>
      <c r="AD375" s="8" t="s">
        <v>300</v>
      </c>
    </row>
    <row r="376" spans="1:30" x14ac:dyDescent="0.25">
      <c r="A376" s="9">
        <v>0.12372152202154811</v>
      </c>
      <c r="B376" s="9">
        <v>0.16807647913341245</v>
      </c>
      <c r="C376" s="9">
        <v>0.61187026556496016</v>
      </c>
      <c r="D376" s="3">
        <f t="shared" si="116"/>
        <v>8.0826681054395184</v>
      </c>
      <c r="E376" s="4">
        <f t="shared" si="117"/>
        <v>5.9496724655104156</v>
      </c>
      <c r="F376" s="13">
        <f t="shared" si="118"/>
        <v>1.6343333812383689</v>
      </c>
      <c r="G376" s="12">
        <v>2.7942132659328101E-2</v>
      </c>
      <c r="H376" s="7">
        <f t="shared" si="131"/>
        <v>1.0279421326593281</v>
      </c>
      <c r="I376" s="5">
        <f t="shared" si="119"/>
        <v>7.8629602276631347</v>
      </c>
      <c r="J376" s="5">
        <f t="shared" si="120"/>
        <v>5.7879449401673719</v>
      </c>
      <c r="K376" s="5">
        <f t="shared" si="121"/>
        <v>1.5899079620467369</v>
      </c>
      <c r="L376">
        <v>2.82</v>
      </c>
      <c r="M376">
        <v>3.15</v>
      </c>
      <c r="N376">
        <v>2.81</v>
      </c>
      <c r="O376" s="5">
        <f t="shared" si="122"/>
        <v>2.8987968140993052</v>
      </c>
      <c r="P376" s="5">
        <f t="shared" si="123"/>
        <v>3.2380177178768834</v>
      </c>
      <c r="Q376" s="5">
        <f t="shared" si="124"/>
        <v>2.8885173927727119</v>
      </c>
      <c r="R376" s="6">
        <f t="shared" si="125"/>
        <v>0.34497071168843318</v>
      </c>
      <c r="S376" s="6">
        <f t="shared" si="126"/>
        <v>0.308830922844883</v>
      </c>
      <c r="T376" s="6">
        <f t="shared" si="127"/>
        <v>0.34619836546668381</v>
      </c>
      <c r="U376">
        <f t="shared" si="128"/>
        <v>0.3586435538715807</v>
      </c>
      <c r="V376">
        <f t="shared" si="129"/>
        <v>0.54423461739235379</v>
      </c>
      <c r="W376">
        <f t="shared" si="130"/>
        <v>1.7673979042048455</v>
      </c>
      <c r="X376" t="s">
        <v>366</v>
      </c>
      <c r="Y376" t="s">
        <v>370</v>
      </c>
      <c r="Z376" t="s">
        <v>350</v>
      </c>
      <c r="AA376" s="8" t="s">
        <v>299</v>
      </c>
      <c r="AB376" s="35" t="s">
        <v>300</v>
      </c>
      <c r="AC376" s="11">
        <v>44216</v>
      </c>
      <c r="AD376" s="8" t="s">
        <v>305</v>
      </c>
    </row>
    <row r="377" spans="1:30" x14ac:dyDescent="0.25">
      <c r="A377" s="9">
        <v>0.5023222583458864</v>
      </c>
      <c r="B377" s="9">
        <v>0.23669349118128355</v>
      </c>
      <c r="C377" s="9">
        <v>0.24599211527424236</v>
      </c>
      <c r="D377" s="3">
        <f t="shared" si="116"/>
        <v>1.9907539102347029</v>
      </c>
      <c r="E377" s="4">
        <f t="shared" si="117"/>
        <v>4.2248732527845476</v>
      </c>
      <c r="F377" s="13">
        <f t="shared" si="118"/>
        <v>4.0651709461710102</v>
      </c>
      <c r="G377" s="12">
        <v>2.3836033766520437E-2</v>
      </c>
      <c r="H377" s="7">
        <f t="shared" si="131"/>
        <v>1.0238360337665204</v>
      </c>
      <c r="I377" s="5">
        <f t="shared" si="119"/>
        <v>1.9444069602737601</v>
      </c>
      <c r="J377" s="5">
        <f t="shared" si="120"/>
        <v>4.126513536783766</v>
      </c>
      <c r="K377" s="5">
        <f t="shared" si="121"/>
        <v>3.9705292762708599</v>
      </c>
      <c r="L377">
        <v>2.12</v>
      </c>
      <c r="M377">
        <v>3.42</v>
      </c>
      <c r="N377">
        <v>3.85</v>
      </c>
      <c r="O377" s="5">
        <f t="shared" si="122"/>
        <v>2.1705323915850236</v>
      </c>
      <c r="P377" s="5">
        <f t="shared" si="123"/>
        <v>3.5015192354814997</v>
      </c>
      <c r="Q377" s="5">
        <f t="shared" si="124"/>
        <v>3.9417687300011037</v>
      </c>
      <c r="R377" s="6">
        <f t="shared" si="125"/>
        <v>0.46071646010762984</v>
      </c>
      <c r="S377" s="6">
        <f t="shared" si="126"/>
        <v>0.28559032030063614</v>
      </c>
      <c r="T377" s="6">
        <f t="shared" si="127"/>
        <v>0.25369321959173391</v>
      </c>
      <c r="U377">
        <f t="shared" si="128"/>
        <v>1.0903067327538869</v>
      </c>
      <c r="V377">
        <f t="shared" si="129"/>
        <v>0.8287868122845351</v>
      </c>
      <c r="W377">
        <f t="shared" si="130"/>
        <v>0.96964402781483539</v>
      </c>
      <c r="X377" t="s">
        <v>32</v>
      </c>
      <c r="Y377" t="s">
        <v>31</v>
      </c>
      <c r="Z377" t="s">
        <v>147</v>
      </c>
      <c r="AA377" s="8" t="s">
        <v>303</v>
      </c>
      <c r="AB377" s="35" t="s">
        <v>304</v>
      </c>
      <c r="AC377" s="11">
        <v>44216</v>
      </c>
      <c r="AD377" s="8" t="s">
        <v>305</v>
      </c>
    </row>
    <row r="378" spans="1:30" x14ac:dyDescent="0.25">
      <c r="A378" s="9">
        <v>0.12775501622818758</v>
      </c>
      <c r="B378" s="9">
        <v>0.21011350287646721</v>
      </c>
      <c r="C378" s="9">
        <v>0.57281384747736186</v>
      </c>
      <c r="D378" s="3">
        <f t="shared" si="116"/>
        <v>7.8274812960288465</v>
      </c>
      <c r="E378" s="4">
        <f t="shared" si="117"/>
        <v>4.7593323908741532</v>
      </c>
      <c r="F378" s="13">
        <f t="shared" si="118"/>
        <v>1.7457678518142334</v>
      </c>
      <c r="G378" s="12">
        <v>2.4496594102631608E-2</v>
      </c>
      <c r="H378" s="7">
        <f t="shared" si="131"/>
        <v>1.0244965941026316</v>
      </c>
      <c r="I378" s="5">
        <f t="shared" si="119"/>
        <v>7.6403194906519216</v>
      </c>
      <c r="J378" s="5">
        <f t="shared" si="120"/>
        <v>4.6455326628419957</v>
      </c>
      <c r="K378" s="5">
        <f t="shared" si="121"/>
        <v>1.70402504201917</v>
      </c>
      <c r="L378">
        <v>4.5199999999999996</v>
      </c>
      <c r="M378">
        <v>3.94</v>
      </c>
      <c r="N378">
        <v>1.82</v>
      </c>
      <c r="O378" s="5">
        <f t="shared" si="122"/>
        <v>4.6307246053438949</v>
      </c>
      <c r="P378" s="5">
        <f t="shared" si="123"/>
        <v>4.0365165807643688</v>
      </c>
      <c r="Q378" s="5">
        <f t="shared" si="124"/>
        <v>1.8645838012667897</v>
      </c>
      <c r="R378" s="6">
        <f t="shared" si="125"/>
        <v>0.21594892489309161</v>
      </c>
      <c r="S378" s="6">
        <f t="shared" si="126"/>
        <v>0.24773836053725229</v>
      </c>
      <c r="T378" s="6">
        <f t="shared" si="127"/>
        <v>0.53631271456965601</v>
      </c>
      <c r="U378">
        <f t="shared" si="128"/>
        <v>0.59159829710397671</v>
      </c>
      <c r="V378">
        <f t="shared" si="129"/>
        <v>0.84812663820334167</v>
      </c>
      <c r="W378">
        <f t="shared" si="130"/>
        <v>1.0680594211475944</v>
      </c>
      <c r="X378" t="s">
        <v>100</v>
      </c>
      <c r="Y378" t="s">
        <v>105</v>
      </c>
      <c r="Z378" t="s">
        <v>149</v>
      </c>
      <c r="AA378" s="8" t="s">
        <v>299</v>
      </c>
      <c r="AB378" s="35" t="s">
        <v>300</v>
      </c>
      <c r="AC378" s="11">
        <v>44216</v>
      </c>
      <c r="AD378" s="8" t="s">
        <v>309</v>
      </c>
    </row>
    <row r="379" spans="1:30" x14ac:dyDescent="0.25">
      <c r="A379" s="9">
        <v>0.10732499126172242</v>
      </c>
      <c r="B379" s="9">
        <v>0.16782059513116682</v>
      </c>
      <c r="C379" s="9">
        <v>0.620206709502509</v>
      </c>
      <c r="D379" s="3">
        <f t="shared" si="116"/>
        <v>9.317494352842786</v>
      </c>
      <c r="E379" s="4">
        <f t="shared" si="117"/>
        <v>5.9587442126421406</v>
      </c>
      <c r="F379" s="13">
        <f t="shared" si="118"/>
        <v>1.6123656591882687</v>
      </c>
      <c r="G379" s="12">
        <v>3.0615942123039419E-2</v>
      </c>
      <c r="H379" s="7">
        <f t="shared" si="131"/>
        <v>1.0306159421230394</v>
      </c>
      <c r="I379" s="5">
        <f t="shared" si="119"/>
        <v>9.0407046621547629</v>
      </c>
      <c r="J379" s="5">
        <f t="shared" si="120"/>
        <v>5.7817310688667378</v>
      </c>
      <c r="K379" s="5">
        <f t="shared" si="121"/>
        <v>1.5644679975227644</v>
      </c>
      <c r="L379">
        <v>5.26</v>
      </c>
      <c r="M379">
        <v>3.81</v>
      </c>
      <c r="N379">
        <v>1.73</v>
      </c>
      <c r="O379" s="5">
        <f t="shared" si="122"/>
        <v>5.4210398555671873</v>
      </c>
      <c r="P379" s="5">
        <f t="shared" si="123"/>
        <v>3.9266467394887803</v>
      </c>
      <c r="Q379" s="5">
        <f t="shared" si="124"/>
        <v>1.7829655798728581</v>
      </c>
      <c r="R379" s="6">
        <f t="shared" si="125"/>
        <v>0.18446645415695306</v>
      </c>
      <c r="S379" s="6">
        <f t="shared" si="126"/>
        <v>0.25467022279936302</v>
      </c>
      <c r="T379" s="6">
        <f t="shared" si="127"/>
        <v>0.56086332304368391</v>
      </c>
      <c r="U379">
        <f t="shared" si="128"/>
        <v>0.58181305512819737</v>
      </c>
      <c r="V379">
        <f t="shared" si="129"/>
        <v>0.65897219269086282</v>
      </c>
      <c r="W379">
        <f t="shared" si="130"/>
        <v>1.1058072154491783</v>
      </c>
      <c r="X379" t="s">
        <v>141</v>
      </c>
      <c r="Y379" t="s">
        <v>140</v>
      </c>
      <c r="Z379" t="s">
        <v>153</v>
      </c>
      <c r="AA379" s="8" t="s">
        <v>299</v>
      </c>
      <c r="AB379" s="35" t="s">
        <v>300</v>
      </c>
      <c r="AC379" s="11">
        <v>44216</v>
      </c>
      <c r="AD379" s="8" t="s">
        <v>317</v>
      </c>
    </row>
    <row r="380" spans="1:30" x14ac:dyDescent="0.25">
      <c r="A380" s="9">
        <v>0.5331574324879742</v>
      </c>
      <c r="B380" s="9">
        <v>0.28137577743877706</v>
      </c>
      <c r="C380" s="9">
        <v>0.17896393125564397</v>
      </c>
      <c r="D380" s="3">
        <f t="shared" si="116"/>
        <v>1.875618605434251</v>
      </c>
      <c r="E380" s="4">
        <f t="shared" si="117"/>
        <v>3.5539661910577367</v>
      </c>
      <c r="F380" s="13">
        <f t="shared" si="118"/>
        <v>5.5877181115983285</v>
      </c>
      <c r="G380" s="12">
        <v>2.3713276877833867E-2</v>
      </c>
      <c r="H380" s="7">
        <f t="shared" si="131"/>
        <v>1.0237132768778339</v>
      </c>
      <c r="I380" s="5">
        <f t="shared" si="119"/>
        <v>1.8321718080619172</v>
      </c>
      <c r="J380" s="5">
        <f t="shared" si="120"/>
        <v>3.4716421788499026</v>
      </c>
      <c r="K380" s="5">
        <f t="shared" si="121"/>
        <v>5.4582843046052885</v>
      </c>
      <c r="L380">
        <v>1.98</v>
      </c>
      <c r="M380">
        <v>3.25</v>
      </c>
      <c r="N380">
        <v>4.74</v>
      </c>
      <c r="O380" s="5">
        <f t="shared" si="122"/>
        <v>2.0269522882181112</v>
      </c>
      <c r="P380" s="5">
        <f t="shared" si="123"/>
        <v>3.32706814985296</v>
      </c>
      <c r="Q380" s="5">
        <f t="shared" si="124"/>
        <v>4.8524009324009327</v>
      </c>
      <c r="R380" s="6">
        <f t="shared" si="125"/>
        <v>0.49335152376926322</v>
      </c>
      <c r="S380" s="6">
        <f t="shared" si="126"/>
        <v>0.3005649283271204</v>
      </c>
      <c r="T380" s="6">
        <f t="shared" si="127"/>
        <v>0.2060835479036163</v>
      </c>
      <c r="U380">
        <f t="shared" si="128"/>
        <v>1.0806846777619925</v>
      </c>
      <c r="V380">
        <f t="shared" si="129"/>
        <v>0.93615638725667027</v>
      </c>
      <c r="W380">
        <f t="shared" si="130"/>
        <v>0.8684047468910232</v>
      </c>
      <c r="X380" t="s">
        <v>124</v>
      </c>
      <c r="Y380" t="s">
        <v>26</v>
      </c>
      <c r="Z380" t="s">
        <v>154</v>
      </c>
      <c r="AA380" s="8" t="s">
        <v>306</v>
      </c>
      <c r="AB380" s="35" t="s">
        <v>309</v>
      </c>
      <c r="AC380" s="11">
        <v>44216</v>
      </c>
      <c r="AD380" s="8" t="s">
        <v>308</v>
      </c>
    </row>
    <row r="381" spans="1:30" x14ac:dyDescent="0.25">
      <c r="A381" s="9">
        <v>0.4403500331679282</v>
      </c>
      <c r="B381" s="9">
        <v>0.28608448608823722</v>
      </c>
      <c r="C381" s="9">
        <v>0.25869247985149912</v>
      </c>
      <c r="D381" s="3">
        <f t="shared" si="116"/>
        <v>2.2709206873583869</v>
      </c>
      <c r="E381" s="4">
        <f t="shared" si="117"/>
        <v>3.4954709137620603</v>
      </c>
      <c r="F381" s="13">
        <f t="shared" si="118"/>
        <v>3.8655936213300208</v>
      </c>
      <c r="G381" s="12">
        <v>2.197728223934714E-2</v>
      </c>
      <c r="H381" s="7">
        <f t="shared" si="131"/>
        <v>1.0219772822393471</v>
      </c>
      <c r="I381" s="5">
        <f t="shared" si="119"/>
        <v>2.2220852917418736</v>
      </c>
      <c r="J381" s="5">
        <f t="shared" si="120"/>
        <v>3.4203019719800589</v>
      </c>
      <c r="K381" s="5">
        <f t="shared" si="121"/>
        <v>3.7824653135730846</v>
      </c>
      <c r="L381">
        <v>2.2000000000000002</v>
      </c>
      <c r="M381">
        <v>3.56</v>
      </c>
      <c r="N381">
        <v>3.49</v>
      </c>
      <c r="O381" s="5">
        <f t="shared" si="122"/>
        <v>2.2483500209265639</v>
      </c>
      <c r="P381" s="5">
        <f t="shared" si="123"/>
        <v>3.6382391247720758</v>
      </c>
      <c r="Q381" s="5">
        <f t="shared" si="124"/>
        <v>3.5667007150153216</v>
      </c>
      <c r="R381" s="6">
        <f t="shared" si="125"/>
        <v>0.44477060541840885</v>
      </c>
      <c r="S381" s="6">
        <f t="shared" si="126"/>
        <v>0.27485823930351111</v>
      </c>
      <c r="T381" s="6">
        <f t="shared" si="127"/>
        <v>0.2803711552780801</v>
      </c>
      <c r="U381">
        <f t="shared" si="128"/>
        <v>0.99006100628812455</v>
      </c>
      <c r="V381">
        <f t="shared" si="129"/>
        <v>1.0408437702765374</v>
      </c>
      <c r="W381">
        <f t="shared" si="130"/>
        <v>0.9226786528554286</v>
      </c>
      <c r="X381" t="s">
        <v>122</v>
      </c>
      <c r="Y381" t="s">
        <v>119</v>
      </c>
      <c r="Z381" t="s">
        <v>154</v>
      </c>
      <c r="AA381" s="8" t="s">
        <v>306</v>
      </c>
      <c r="AB381" s="35" t="s">
        <v>309</v>
      </c>
      <c r="AC381" s="11">
        <v>44216</v>
      </c>
      <c r="AD381" s="8" t="s">
        <v>304</v>
      </c>
    </row>
    <row r="382" spans="1:30" x14ac:dyDescent="0.25">
      <c r="A382" s="9">
        <v>0.81218521330540949</v>
      </c>
      <c r="B382" s="9">
        <v>0.13987232527526788</v>
      </c>
      <c r="C382" s="9">
        <v>4.2198829826754068E-2</v>
      </c>
      <c r="D382" s="3">
        <f t="shared" si="116"/>
        <v>1.2312462522313439</v>
      </c>
      <c r="E382" s="4">
        <f t="shared" si="117"/>
        <v>7.1493771053852582</v>
      </c>
      <c r="F382" s="13">
        <f t="shared" si="118"/>
        <v>23.69733957328835</v>
      </c>
      <c r="G382" s="12">
        <v>2.4361847090464961E-2</v>
      </c>
      <c r="H382" s="7">
        <f t="shared" si="131"/>
        <v>1.024361847090465</v>
      </c>
      <c r="I382" s="5">
        <f t="shared" si="119"/>
        <v>1.2019641845589044</v>
      </c>
      <c r="J382" s="5">
        <f t="shared" si="120"/>
        <v>6.9793473133462687</v>
      </c>
      <c r="K382" s="5">
        <f t="shared" si="121"/>
        <v>23.133758486414571</v>
      </c>
      <c r="L382">
        <v>1.55</v>
      </c>
      <c r="M382">
        <v>4.03</v>
      </c>
      <c r="N382">
        <v>7.63</v>
      </c>
      <c r="O382" s="5">
        <f t="shared" si="122"/>
        <v>1.5877608629902207</v>
      </c>
      <c r="P382" s="5">
        <f t="shared" si="123"/>
        <v>4.128178243774574</v>
      </c>
      <c r="Q382" s="5">
        <f t="shared" si="124"/>
        <v>7.8158808933002479</v>
      </c>
      <c r="R382" s="6">
        <f t="shared" si="125"/>
        <v>0.62981776620737828</v>
      </c>
      <c r="S382" s="6">
        <f t="shared" si="126"/>
        <v>0.24223760238745318</v>
      </c>
      <c r="T382" s="6">
        <f t="shared" si="127"/>
        <v>0.1279446314051686</v>
      </c>
      <c r="U382">
        <f t="shared" si="128"/>
        <v>1.2895558951856934</v>
      </c>
      <c r="V382">
        <f t="shared" si="129"/>
        <v>0.57741789010752131</v>
      </c>
      <c r="W382">
        <f t="shared" si="130"/>
        <v>0.32982102776255573</v>
      </c>
      <c r="X382" t="s">
        <v>71</v>
      </c>
      <c r="Y382" t="s">
        <v>121</v>
      </c>
      <c r="Z382" t="s">
        <v>154</v>
      </c>
      <c r="AA382" s="8" t="s">
        <v>303</v>
      </c>
      <c r="AB382" s="35" t="s">
        <v>316</v>
      </c>
      <c r="AC382" s="11">
        <v>44216</v>
      </c>
      <c r="AD382" s="8" t="s">
        <v>317</v>
      </c>
    </row>
    <row r="383" spans="1:30" x14ac:dyDescent="0.25">
      <c r="A383" s="9">
        <v>0.69119153639176101</v>
      </c>
      <c r="B383" s="9">
        <v>0.20540474995037378</v>
      </c>
      <c r="C383" s="9">
        <v>0.10039962671497403</v>
      </c>
      <c r="D383" s="3">
        <f t="shared" si="116"/>
        <v>1.4467769747591486</v>
      </c>
      <c r="E383" s="4">
        <f t="shared" si="117"/>
        <v>4.8684365879640179</v>
      </c>
      <c r="F383" s="13">
        <f t="shared" si="118"/>
        <v>9.9601963943443206</v>
      </c>
      <c r="G383" s="12">
        <v>3.931582957718982E-2</v>
      </c>
      <c r="H383" s="7">
        <f t="shared" si="131"/>
        <v>1.0393158295771898</v>
      </c>
      <c r="I383" s="5">
        <f t="shared" si="119"/>
        <v>1.3920474735266184</v>
      </c>
      <c r="J383" s="5">
        <f t="shared" si="120"/>
        <v>4.6842706032338359</v>
      </c>
      <c r="K383" s="5">
        <f t="shared" si="121"/>
        <v>9.5834164273205449</v>
      </c>
      <c r="L383">
        <v>2.1800000000000002</v>
      </c>
      <c r="M383">
        <v>3.23</v>
      </c>
      <c r="N383">
        <v>3.69</v>
      </c>
      <c r="O383" s="5">
        <f t="shared" si="122"/>
        <v>2.2657085084782738</v>
      </c>
      <c r="P383" s="5">
        <f t="shared" si="123"/>
        <v>3.356990129534323</v>
      </c>
      <c r="Q383" s="5">
        <f t="shared" si="124"/>
        <v>3.8350754111398304</v>
      </c>
      <c r="R383" s="6">
        <f t="shared" si="125"/>
        <v>0.44136304218217098</v>
      </c>
      <c r="S383" s="6">
        <f t="shared" si="126"/>
        <v>0.2978858922467903</v>
      </c>
      <c r="T383" s="6">
        <f t="shared" si="127"/>
        <v>0.26075106557103866</v>
      </c>
      <c r="U383">
        <f t="shared" si="128"/>
        <v>1.5660385449909835</v>
      </c>
      <c r="V383">
        <f t="shared" si="129"/>
        <v>0.68954171814287057</v>
      </c>
      <c r="W383">
        <f t="shared" si="130"/>
        <v>0.38504013970221451</v>
      </c>
      <c r="X383" t="s">
        <v>75</v>
      </c>
      <c r="Y383" t="s">
        <v>77</v>
      </c>
      <c r="Z383" t="s">
        <v>155</v>
      </c>
      <c r="AA383" s="8" t="s">
        <v>303</v>
      </c>
      <c r="AB383" s="35" t="s">
        <v>304</v>
      </c>
      <c r="AC383" s="11">
        <v>44216</v>
      </c>
      <c r="AD383" s="8" t="s">
        <v>300</v>
      </c>
    </row>
    <row r="384" spans="1:30" x14ac:dyDescent="0.25">
      <c r="A384" s="9">
        <v>0.30147019373700018</v>
      </c>
      <c r="B384" s="9">
        <v>0.23938048121916347</v>
      </c>
      <c r="C384" s="9">
        <v>0.41822309896340887</v>
      </c>
      <c r="D384" s="3">
        <f t="shared" si="116"/>
        <v>3.3170775113920246</v>
      </c>
      <c r="E384" s="4">
        <f t="shared" si="117"/>
        <v>4.1774500364733393</v>
      </c>
      <c r="F384" s="13">
        <f t="shared" si="118"/>
        <v>2.3910683137267172</v>
      </c>
      <c r="G384" s="12">
        <v>3.8797884239543334E-2</v>
      </c>
      <c r="H384" s="7">
        <f t="shared" si="131"/>
        <v>1.0387978842395433</v>
      </c>
      <c r="I384" s="5">
        <f t="shared" si="119"/>
        <v>3.1931885516115641</v>
      </c>
      <c r="J384" s="5">
        <f t="shared" si="120"/>
        <v>4.0214271706295017</v>
      </c>
      <c r="K384" s="5">
        <f t="shared" si="121"/>
        <v>2.3017647128508636</v>
      </c>
      <c r="L384">
        <v>3.01</v>
      </c>
      <c r="M384">
        <v>3.37</v>
      </c>
      <c r="N384">
        <v>2.44</v>
      </c>
      <c r="O384" s="5">
        <f t="shared" si="122"/>
        <v>3.1267816315610251</v>
      </c>
      <c r="P384" s="5">
        <f t="shared" si="123"/>
        <v>3.5007488698872611</v>
      </c>
      <c r="Q384" s="5">
        <f t="shared" si="124"/>
        <v>2.5346668375444859</v>
      </c>
      <c r="R384" s="6">
        <f t="shared" si="125"/>
        <v>0.31981766488143165</v>
      </c>
      <c r="S384" s="6">
        <f t="shared" si="126"/>
        <v>0.28565316655581874</v>
      </c>
      <c r="T384" s="6">
        <f t="shared" si="127"/>
        <v>0.39452916856274961</v>
      </c>
      <c r="U384">
        <f t="shared" si="128"/>
        <v>0.94263146423999566</v>
      </c>
      <c r="V384">
        <f t="shared" si="129"/>
        <v>0.83801094910105522</v>
      </c>
      <c r="W384">
        <f t="shared" si="130"/>
        <v>1.060056219637638</v>
      </c>
      <c r="X384" t="s">
        <v>76</v>
      </c>
      <c r="Y384" t="s">
        <v>79</v>
      </c>
      <c r="Z384" t="s">
        <v>155</v>
      </c>
      <c r="AA384" s="8" t="s">
        <v>299</v>
      </c>
      <c r="AB384" s="35" t="s">
        <v>300</v>
      </c>
      <c r="AC384" s="11">
        <v>44216</v>
      </c>
      <c r="AD384" s="8" t="s">
        <v>315</v>
      </c>
    </row>
    <row r="385" spans="1:30" x14ac:dyDescent="0.25">
      <c r="A385" s="9">
        <v>0.81331160620624909</v>
      </c>
      <c r="B385" s="9">
        <v>0.12889285252190005</v>
      </c>
      <c r="C385" s="9">
        <v>4.7119229866514643E-2</v>
      </c>
      <c r="D385" s="3">
        <f t="shared" ref="D385:D395" si="132">(100%/A385)</f>
        <v>1.2295410422882964</v>
      </c>
      <c r="E385" s="4">
        <f t="shared" ref="E385:E395" si="133">(100%/B385)</f>
        <v>7.758382101366645</v>
      </c>
      <c r="F385" s="13">
        <f t="shared" ref="F385:F395" si="134">(100%/C385)</f>
        <v>21.222757732520829</v>
      </c>
      <c r="G385" s="12">
        <v>4.6234719670664282E-2</v>
      </c>
      <c r="H385" s="7">
        <f t="shared" si="131"/>
        <v>1.0462347196706643</v>
      </c>
      <c r="I385" s="5">
        <f t="shared" ref="I385:I395" si="135">D385/H385</f>
        <v>1.1752057345939864</v>
      </c>
      <c r="J385" s="5">
        <f t="shared" ref="J385:J395" si="136">E385/H385</f>
        <v>7.4155272765262872</v>
      </c>
      <c r="K385" s="5">
        <f t="shared" ref="K385:K395" si="137">F385/H385</f>
        <v>20.284891462215448</v>
      </c>
      <c r="L385">
        <v>1.33</v>
      </c>
      <c r="M385">
        <v>5.51</v>
      </c>
      <c r="N385">
        <v>8.86</v>
      </c>
      <c r="O385" s="5">
        <f t="shared" ref="O385:O395" si="138">(L385*H385)</f>
        <v>1.3914921771619835</v>
      </c>
      <c r="P385" s="5">
        <f t="shared" ref="P385:P395" si="139">(M385*H385)</f>
        <v>5.7647533053853603</v>
      </c>
      <c r="Q385" s="5">
        <f t="shared" ref="Q385:Q395" si="140">(N385*H385)</f>
        <v>9.2696396162820847</v>
      </c>
      <c r="R385" s="6">
        <f t="shared" ref="R385:R395" si="141">(1/O385)</f>
        <v>0.71865298016949619</v>
      </c>
      <c r="S385" s="6">
        <f t="shared" ref="S385:S395" si="142">(1/P385)</f>
        <v>0.17346796073056803</v>
      </c>
      <c r="T385" s="6">
        <f t="shared" ref="T385:T395" si="143">(1/Q385)</f>
        <v>0.10787905909993567</v>
      </c>
      <c r="U385">
        <f t="shared" ref="U385:U395" si="144">(L385/I385)</f>
        <v>1.1317167376310433</v>
      </c>
      <c r="V385">
        <f t="shared" ref="V385:V395" si="145">(M385/J385)</f>
        <v>0.74303549761617105</v>
      </c>
      <c r="W385">
        <f t="shared" ref="W385:W395" si="146">(N385/K385)</f>
        <v>0.43677827985934609</v>
      </c>
      <c r="X385" t="s">
        <v>27</v>
      </c>
      <c r="Y385" t="s">
        <v>129</v>
      </c>
      <c r="Z385" t="s">
        <v>155</v>
      </c>
      <c r="AA385" s="8" t="s">
        <v>303</v>
      </c>
      <c r="AB385" s="35" t="s">
        <v>319</v>
      </c>
      <c r="AC385" s="11">
        <v>44216</v>
      </c>
      <c r="AD385" s="8" t="s">
        <v>447</v>
      </c>
    </row>
    <row r="386" spans="1:30" x14ac:dyDescent="0.25">
      <c r="A386" s="9">
        <v>0.21778617723350654</v>
      </c>
      <c r="B386" s="9">
        <v>0.18746868890830243</v>
      </c>
      <c r="C386" s="9">
        <v>0.53233582010444491</v>
      </c>
      <c r="D386" s="3">
        <f t="shared" si="132"/>
        <v>4.591659639297573</v>
      </c>
      <c r="E386" s="4">
        <f t="shared" si="133"/>
        <v>5.3342241086944142</v>
      </c>
      <c r="F386" s="13">
        <f t="shared" si="134"/>
        <v>1.8785134537889989</v>
      </c>
      <c r="G386" s="12">
        <v>3.9809146776781379E-2</v>
      </c>
      <c r="H386" s="7">
        <f t="shared" ref="H386:H395" si="147">(G386/100%) + 1</f>
        <v>1.0398091467767814</v>
      </c>
      <c r="I386" s="5">
        <f t="shared" si="135"/>
        <v>4.4158677133499742</v>
      </c>
      <c r="J386" s="5">
        <f t="shared" si="136"/>
        <v>5.1300030637637066</v>
      </c>
      <c r="K386" s="5">
        <f t="shared" si="137"/>
        <v>1.8065944693908953</v>
      </c>
      <c r="L386">
        <v>2.27</v>
      </c>
      <c r="M386">
        <v>3.93</v>
      </c>
      <c r="N386">
        <v>2.9</v>
      </c>
      <c r="O386" s="5">
        <f t="shared" si="138"/>
        <v>2.3603667631832939</v>
      </c>
      <c r="P386" s="5">
        <f t="shared" si="139"/>
        <v>4.0864499468327509</v>
      </c>
      <c r="Q386" s="5">
        <f t="shared" si="140"/>
        <v>3.0154465256526657</v>
      </c>
      <c r="R386" s="6">
        <f t="shared" si="141"/>
        <v>0.42366297288958443</v>
      </c>
      <c r="S386" s="6">
        <f t="shared" si="142"/>
        <v>0.24471118281408569</v>
      </c>
      <c r="T386" s="6">
        <f t="shared" si="143"/>
        <v>0.33162584429632996</v>
      </c>
      <c r="U386">
        <f t="shared" si="144"/>
        <v>0.51405525422271492</v>
      </c>
      <c r="V386">
        <f t="shared" si="145"/>
        <v>0.76608141382213801</v>
      </c>
      <c r="W386">
        <f t="shared" si="146"/>
        <v>1.6052301992144109</v>
      </c>
      <c r="X386" t="s">
        <v>167</v>
      </c>
      <c r="Y386" t="s">
        <v>171</v>
      </c>
      <c r="Z386" t="s">
        <v>166</v>
      </c>
      <c r="AA386" s="8" t="s">
        <v>299</v>
      </c>
      <c r="AB386" s="35" t="s">
        <v>300</v>
      </c>
      <c r="AC386" s="11">
        <v>44217</v>
      </c>
    </row>
    <row r="387" spans="1:30" x14ac:dyDescent="0.25">
      <c r="A387" s="9">
        <v>0.66163334983711897</v>
      </c>
      <c r="B387" s="9">
        <v>0.20055381439274567</v>
      </c>
      <c r="C387" s="9">
        <v>0.13206098463714303</v>
      </c>
      <c r="D387" s="3">
        <f t="shared" si="132"/>
        <v>1.5114111165136705</v>
      </c>
      <c r="E387" s="4">
        <f t="shared" si="133"/>
        <v>4.9861928731093306</v>
      </c>
      <c r="F387" s="13">
        <f t="shared" si="134"/>
        <v>7.5722591554776537</v>
      </c>
      <c r="G387" s="12">
        <v>3.9886614751771576E-2</v>
      </c>
      <c r="H387" s="7">
        <f t="shared" si="147"/>
        <v>1.0398866147517716</v>
      </c>
      <c r="I387" s="5">
        <f t="shared" si="135"/>
        <v>1.4534383797934116</v>
      </c>
      <c r="J387" s="5">
        <f t="shared" si="136"/>
        <v>4.7949389889007952</v>
      </c>
      <c r="K387" s="5">
        <f t="shared" si="137"/>
        <v>7.2818123130522325</v>
      </c>
      <c r="L387">
        <v>2.19</v>
      </c>
      <c r="M387">
        <v>3.68</v>
      </c>
      <c r="N387">
        <v>3.21</v>
      </c>
      <c r="O387" s="5">
        <f t="shared" si="138"/>
        <v>2.2773516863063796</v>
      </c>
      <c r="P387" s="5">
        <f t="shared" si="139"/>
        <v>3.8267827422865195</v>
      </c>
      <c r="Q387" s="5">
        <f t="shared" si="140"/>
        <v>3.3380360333531867</v>
      </c>
      <c r="R387" s="6">
        <f t="shared" si="141"/>
        <v>0.43910653150892687</v>
      </c>
      <c r="S387" s="6">
        <f t="shared" si="142"/>
        <v>0.26131611521862763</v>
      </c>
      <c r="T387" s="6">
        <f t="shared" si="143"/>
        <v>0.29957735327244545</v>
      </c>
      <c r="U387">
        <f t="shared" si="144"/>
        <v>1.5067718249681019</v>
      </c>
      <c r="V387">
        <f t="shared" si="145"/>
        <v>0.76747587581789301</v>
      </c>
      <c r="W387">
        <f t="shared" si="146"/>
        <v>0.44082432531888505</v>
      </c>
      <c r="X387" t="s">
        <v>193</v>
      </c>
      <c r="Y387" t="s">
        <v>170</v>
      </c>
      <c r="Z387" t="s">
        <v>166</v>
      </c>
      <c r="AA387" s="8" t="s">
        <v>303</v>
      </c>
      <c r="AB387" s="35" t="s">
        <v>304</v>
      </c>
      <c r="AC387" s="11">
        <v>44217</v>
      </c>
    </row>
    <row r="388" spans="1:30" x14ac:dyDescent="0.25">
      <c r="A388" s="9">
        <v>0.85527103869562238</v>
      </c>
      <c r="B388" s="9">
        <v>0.1085666606208464</v>
      </c>
      <c r="C388" s="9">
        <v>2.4356270958563249E-2</v>
      </c>
      <c r="D388" s="3">
        <f t="shared" si="132"/>
        <v>1.1692199954824898</v>
      </c>
      <c r="E388" s="4">
        <f t="shared" si="133"/>
        <v>9.2109308168955994</v>
      </c>
      <c r="F388" s="13">
        <f t="shared" si="134"/>
        <v>41.057188175532964</v>
      </c>
      <c r="G388" s="12">
        <v>2.7818934847432253E-2</v>
      </c>
      <c r="H388" s="7">
        <f t="shared" si="147"/>
        <v>1.0278189348474323</v>
      </c>
      <c r="I388" s="5">
        <f t="shared" si="135"/>
        <v>1.1375739012397614</v>
      </c>
      <c r="J388" s="5">
        <f t="shared" si="136"/>
        <v>8.9616278749163687</v>
      </c>
      <c r="K388" s="5">
        <f t="shared" si="137"/>
        <v>39.94593481742718</v>
      </c>
      <c r="L388">
        <v>1.21</v>
      </c>
      <c r="M388">
        <v>7.24</v>
      </c>
      <c r="N388">
        <v>15.81</v>
      </c>
      <c r="O388" s="5">
        <f t="shared" si="138"/>
        <v>1.2436609111653929</v>
      </c>
      <c r="P388" s="5">
        <f t="shared" si="139"/>
        <v>7.4414090882954094</v>
      </c>
      <c r="Q388" s="5">
        <f t="shared" si="140"/>
        <v>16.249817359937904</v>
      </c>
      <c r="R388" s="6">
        <f t="shared" si="141"/>
        <v>0.80407769595567136</v>
      </c>
      <c r="S388" s="6">
        <f t="shared" si="142"/>
        <v>0.1343831508434202</v>
      </c>
      <c r="T388" s="6">
        <f t="shared" si="143"/>
        <v>6.1539153200908428E-2</v>
      </c>
      <c r="U388">
        <f t="shared" si="144"/>
        <v>1.0636671592775699</v>
      </c>
      <c r="V388">
        <f t="shared" si="145"/>
        <v>0.80788893502984971</v>
      </c>
      <c r="W388">
        <f t="shared" si="146"/>
        <v>0.39578495464581254</v>
      </c>
      <c r="X388" t="s">
        <v>424</v>
      </c>
      <c r="Y388" t="s">
        <v>329</v>
      </c>
      <c r="Z388" t="s">
        <v>349</v>
      </c>
      <c r="AA388" s="8" t="s">
        <v>303</v>
      </c>
      <c r="AB388" s="35" t="s">
        <v>315</v>
      </c>
      <c r="AC388" s="11">
        <v>44217</v>
      </c>
    </row>
    <row r="389" spans="1:30" x14ac:dyDescent="0.25">
      <c r="A389" s="9">
        <v>0.28232909194557371</v>
      </c>
      <c r="B389" s="9">
        <v>0.47009600775509808</v>
      </c>
      <c r="C389" s="9">
        <v>0.24128265622548312</v>
      </c>
      <c r="D389" s="3">
        <f t="shared" si="132"/>
        <v>3.5419658424459355</v>
      </c>
      <c r="E389" s="4">
        <f t="shared" si="133"/>
        <v>2.1272250423385035</v>
      </c>
      <c r="F389" s="13">
        <f t="shared" si="134"/>
        <v>4.1445167076803129</v>
      </c>
      <c r="G389" s="12">
        <v>3.1244732413822973E-2</v>
      </c>
      <c r="H389" s="7">
        <f t="shared" si="147"/>
        <v>1.031244732413823</v>
      </c>
      <c r="I389" s="5">
        <f t="shared" si="135"/>
        <v>3.434651088258454</v>
      </c>
      <c r="J389" s="5">
        <f t="shared" si="136"/>
        <v>2.0627742139921836</v>
      </c>
      <c r="K389" s="5">
        <f t="shared" si="137"/>
        <v>4.0189458209200151</v>
      </c>
      <c r="L389">
        <v>1.67</v>
      </c>
      <c r="M389">
        <v>4.05</v>
      </c>
      <c r="N389">
        <v>5.39</v>
      </c>
      <c r="O389" s="5">
        <f t="shared" si="138"/>
        <v>1.7221787031310842</v>
      </c>
      <c r="P389" s="5">
        <f t="shared" si="139"/>
        <v>4.1765411662759826</v>
      </c>
      <c r="Q389" s="5">
        <f t="shared" si="140"/>
        <v>5.5584091077105056</v>
      </c>
      <c r="R389" s="6">
        <f t="shared" si="141"/>
        <v>0.58065983407059041</v>
      </c>
      <c r="S389" s="6">
        <f t="shared" si="142"/>
        <v>0.23943257355503358</v>
      </c>
      <c r="T389" s="6">
        <f t="shared" si="143"/>
        <v>0.17990759237437587</v>
      </c>
      <c r="U389">
        <f t="shared" si="144"/>
        <v>0.48622114942300482</v>
      </c>
      <c r="V389">
        <f t="shared" si="145"/>
        <v>1.963375328491161</v>
      </c>
      <c r="W389">
        <f t="shared" si="146"/>
        <v>1.3411477138963082</v>
      </c>
      <c r="X389" t="s">
        <v>212</v>
      </c>
      <c r="Y389" t="s">
        <v>201</v>
      </c>
      <c r="Z389" t="s">
        <v>152</v>
      </c>
      <c r="AA389" s="8" t="s">
        <v>303</v>
      </c>
      <c r="AB389" s="35" t="s">
        <v>308</v>
      </c>
      <c r="AC389" s="11">
        <v>44217</v>
      </c>
    </row>
    <row r="390" spans="1:30" x14ac:dyDescent="0.25">
      <c r="A390" s="9">
        <v>0.60782568139500637</v>
      </c>
      <c r="B390" s="9">
        <v>0.22506327338663321</v>
      </c>
      <c r="C390" s="9">
        <v>0.1604039409594927</v>
      </c>
      <c r="D390" s="3">
        <f t="shared" si="132"/>
        <v>1.6452085369359906</v>
      </c>
      <c r="E390" s="4">
        <f t="shared" si="133"/>
        <v>4.4431949511465305</v>
      </c>
      <c r="F390" s="13">
        <f t="shared" si="134"/>
        <v>6.2342607919622939</v>
      </c>
      <c r="G390" s="12">
        <v>2.1834246633532839E-2</v>
      </c>
      <c r="H390" s="7">
        <f t="shared" si="147"/>
        <v>1.0218342466335328</v>
      </c>
      <c r="I390" s="5">
        <f t="shared" si="135"/>
        <v>1.6100542160885538</v>
      </c>
      <c r="J390" s="5">
        <f t="shared" si="136"/>
        <v>4.3482540987295986</v>
      </c>
      <c r="K390" s="5">
        <f t="shared" si="137"/>
        <v>6.1010489837283055</v>
      </c>
      <c r="L390">
        <v>2.1</v>
      </c>
      <c r="M390">
        <v>3.54</v>
      </c>
      <c r="N390">
        <v>3.8</v>
      </c>
      <c r="O390" s="5">
        <f t="shared" si="138"/>
        <v>2.1458519179304192</v>
      </c>
      <c r="P390" s="5">
        <f t="shared" si="139"/>
        <v>3.6172932330827061</v>
      </c>
      <c r="Q390" s="5">
        <f t="shared" si="140"/>
        <v>3.8829701372074248</v>
      </c>
      <c r="R390" s="6">
        <f t="shared" si="141"/>
        <v>0.4660153814175847</v>
      </c>
      <c r="S390" s="6">
        <f t="shared" si="142"/>
        <v>0.27644980253585538</v>
      </c>
      <c r="T390" s="6">
        <f t="shared" si="143"/>
        <v>0.25753481604655998</v>
      </c>
      <c r="U390">
        <f t="shared" si="144"/>
        <v>1.3043039041888382</v>
      </c>
      <c r="V390">
        <f t="shared" si="145"/>
        <v>0.81411985583691149</v>
      </c>
      <c r="W390">
        <f t="shared" si="146"/>
        <v>0.62284371263609295</v>
      </c>
      <c r="X390" t="s">
        <v>67</v>
      </c>
      <c r="Y390" t="s">
        <v>70</v>
      </c>
      <c r="Z390" t="s">
        <v>154</v>
      </c>
      <c r="AA390" s="8" t="s">
        <v>303</v>
      </c>
      <c r="AB390" s="35" t="s">
        <v>304</v>
      </c>
      <c r="AC390" s="11">
        <v>44217</v>
      </c>
    </row>
    <row r="391" spans="1:30" x14ac:dyDescent="0.25">
      <c r="A391" s="9">
        <v>7.3725132511978639E-2</v>
      </c>
      <c r="B391" s="9">
        <v>0.37290396689323824</v>
      </c>
      <c r="C391" s="9">
        <v>0.50563830994670089</v>
      </c>
      <c r="D391" s="3">
        <f t="shared" si="132"/>
        <v>13.563895593372084</v>
      </c>
      <c r="E391" s="4">
        <f t="shared" si="133"/>
        <v>2.6816555702833225</v>
      </c>
      <c r="F391" s="13">
        <f t="shared" si="134"/>
        <v>1.9776982485868397</v>
      </c>
      <c r="G391" s="12">
        <v>2.5737541947875364E-2</v>
      </c>
      <c r="H391" s="7">
        <f t="shared" si="147"/>
        <v>1.0257375419478754</v>
      </c>
      <c r="I391" s="5">
        <f t="shared" si="135"/>
        <v>13.223553822173896</v>
      </c>
      <c r="J391" s="5">
        <f t="shared" si="136"/>
        <v>2.6143681600956703</v>
      </c>
      <c r="K391" s="5">
        <f t="shared" si="137"/>
        <v>1.9280743540215866</v>
      </c>
      <c r="L391">
        <v>6.37</v>
      </c>
      <c r="M391">
        <v>3.48</v>
      </c>
      <c r="N391">
        <v>1.72</v>
      </c>
      <c r="O391" s="5">
        <f t="shared" si="138"/>
        <v>6.5339481422079659</v>
      </c>
      <c r="P391" s="5">
        <f t="shared" si="139"/>
        <v>3.5695666459786062</v>
      </c>
      <c r="Q391" s="5">
        <f t="shared" si="140"/>
        <v>1.7642685721503455</v>
      </c>
      <c r="R391" s="6">
        <f t="shared" si="141"/>
        <v>0.15304682226358746</v>
      </c>
      <c r="S391" s="6">
        <f t="shared" si="142"/>
        <v>0.28014605109742874</v>
      </c>
      <c r="T391" s="6">
        <f t="shared" si="143"/>
        <v>0.5668071266389838</v>
      </c>
      <c r="U391">
        <f t="shared" si="144"/>
        <v>0.48171619261067894</v>
      </c>
      <c r="V391">
        <f t="shared" si="145"/>
        <v>1.3311055623752137</v>
      </c>
      <c r="W391">
        <f t="shared" si="146"/>
        <v>0.89208177911417985</v>
      </c>
      <c r="X391" t="s">
        <v>125</v>
      </c>
      <c r="Y391" t="s">
        <v>64</v>
      </c>
      <c r="Z391" t="s">
        <v>154</v>
      </c>
      <c r="AA391" s="8" t="s">
        <v>299</v>
      </c>
      <c r="AB391" s="35" t="s">
        <v>305</v>
      </c>
      <c r="AC391" s="11">
        <v>44217</v>
      </c>
    </row>
    <row r="392" spans="1:30" x14ac:dyDescent="0.25">
      <c r="A392" s="9">
        <v>0.20043277278877464</v>
      </c>
      <c r="B392" s="9">
        <v>0.32078452886255465</v>
      </c>
      <c r="C392" s="9">
        <v>0.43720448475622481</v>
      </c>
      <c r="D392" s="3">
        <f t="shared" si="132"/>
        <v>4.9892040412664773</v>
      </c>
      <c r="E392" s="4">
        <f t="shared" si="133"/>
        <v>3.1173573225174653</v>
      </c>
      <c r="F392" s="13">
        <f t="shared" si="134"/>
        <v>2.2872592456538432</v>
      </c>
      <c r="G392" s="12">
        <v>4.5220782062887377E-2</v>
      </c>
      <c r="H392" s="7">
        <f t="shared" si="147"/>
        <v>1.0452207820628874</v>
      </c>
      <c r="I392" s="5">
        <f t="shared" si="135"/>
        <v>4.773349446247706</v>
      </c>
      <c r="J392" s="5">
        <f t="shared" si="136"/>
        <v>2.982486931005075</v>
      </c>
      <c r="K392" s="5">
        <f t="shared" si="137"/>
        <v>2.1883024954207491</v>
      </c>
      <c r="L392">
        <v>4.8099999999999996</v>
      </c>
      <c r="M392">
        <v>3.96</v>
      </c>
      <c r="N392">
        <v>1.71</v>
      </c>
      <c r="O392" s="5">
        <f t="shared" si="138"/>
        <v>5.0275119617224879</v>
      </c>
      <c r="P392" s="5">
        <f t="shared" si="139"/>
        <v>4.1390742969690342</v>
      </c>
      <c r="Q392" s="5">
        <f t="shared" si="140"/>
        <v>1.7873275373275375</v>
      </c>
      <c r="R392" s="6">
        <f t="shared" si="141"/>
        <v>0.19890554365929097</v>
      </c>
      <c r="S392" s="6">
        <f t="shared" si="142"/>
        <v>0.24159991540434078</v>
      </c>
      <c r="T392" s="6">
        <f t="shared" si="143"/>
        <v>0.55949454093636819</v>
      </c>
      <c r="U392">
        <f t="shared" si="144"/>
        <v>1.0076781627167699</v>
      </c>
      <c r="V392">
        <f t="shared" si="145"/>
        <v>1.3277509982803213</v>
      </c>
      <c r="W392">
        <f t="shared" si="146"/>
        <v>0.78142761504789815</v>
      </c>
      <c r="X392" t="s">
        <v>132</v>
      </c>
      <c r="Y392" t="s">
        <v>130</v>
      </c>
      <c r="Z392" t="s">
        <v>155</v>
      </c>
      <c r="AA392" s="8" t="s">
        <v>306</v>
      </c>
      <c r="AB392" s="35" t="s">
        <v>309</v>
      </c>
      <c r="AC392" s="11">
        <v>44217</v>
      </c>
    </row>
    <row r="393" spans="1:30" x14ac:dyDescent="0.25">
      <c r="A393" s="9">
        <v>0.66324381779980601</v>
      </c>
      <c r="B393" s="9">
        <v>0.18107777946891584</v>
      </c>
      <c r="C393" s="9">
        <v>0.14425139045604154</v>
      </c>
      <c r="D393" s="3">
        <f t="shared" si="132"/>
        <v>1.5077411551566708</v>
      </c>
      <c r="E393" s="4">
        <f t="shared" si="133"/>
        <v>5.5224887500438005</v>
      </c>
      <c r="F393" s="13">
        <f t="shared" si="134"/>
        <v>6.932342189829602</v>
      </c>
      <c r="G393" s="12">
        <v>4.0951339150865129E-2</v>
      </c>
      <c r="H393" s="7">
        <f t="shared" si="147"/>
        <v>1.0409513391508651</v>
      </c>
      <c r="I393" s="5">
        <f t="shared" si="135"/>
        <v>1.4484261640765841</v>
      </c>
      <c r="J393" s="5">
        <f t="shared" si="136"/>
        <v>5.3052323795929386</v>
      </c>
      <c r="K393" s="5">
        <f t="shared" si="137"/>
        <v>6.6596217604989292</v>
      </c>
      <c r="L393">
        <v>3.74</v>
      </c>
      <c r="M393">
        <v>3.76</v>
      </c>
      <c r="N393">
        <v>1.97</v>
      </c>
      <c r="O393" s="5">
        <f t="shared" si="138"/>
        <v>3.8931580084242356</v>
      </c>
      <c r="P393" s="5">
        <f t="shared" si="139"/>
        <v>3.9139770352072527</v>
      </c>
      <c r="Q393" s="5">
        <f t="shared" si="140"/>
        <v>2.0506741381272042</v>
      </c>
      <c r="R393" s="6">
        <f t="shared" si="141"/>
        <v>0.25686088204900581</v>
      </c>
      <c r="S393" s="6">
        <f t="shared" si="142"/>
        <v>0.25549460076151115</v>
      </c>
      <c r="T393" s="6">
        <f t="shared" si="143"/>
        <v>0.48764451718948315</v>
      </c>
      <c r="U393">
        <f t="shared" si="144"/>
        <v>2.5821129808051793</v>
      </c>
      <c r="V393">
        <f t="shared" si="145"/>
        <v>0.70873427042766002</v>
      </c>
      <c r="W393">
        <f t="shared" si="146"/>
        <v>0.29581259579709379</v>
      </c>
      <c r="X393" t="s">
        <v>190</v>
      </c>
      <c r="Y393" t="s">
        <v>131</v>
      </c>
      <c r="Z393" t="s">
        <v>155</v>
      </c>
      <c r="AA393" s="8" t="s">
        <v>303</v>
      </c>
      <c r="AB393" s="35" t="s">
        <v>319</v>
      </c>
      <c r="AC393" s="11">
        <v>44217</v>
      </c>
    </row>
    <row r="394" spans="1:30" x14ac:dyDescent="0.25">
      <c r="A394" s="9">
        <v>0.51541887512083584</v>
      </c>
      <c r="B394" s="9">
        <v>0.2464935283704314</v>
      </c>
      <c r="C394" s="9">
        <v>0.22567164481953367</v>
      </c>
      <c r="D394" s="3">
        <f t="shared" si="132"/>
        <v>1.9401695364096978</v>
      </c>
      <c r="E394" s="4">
        <f t="shared" si="133"/>
        <v>4.0569016420471549</v>
      </c>
      <c r="F394" s="13">
        <f t="shared" si="134"/>
        <v>4.4312168717504825</v>
      </c>
      <c r="G394" s="12">
        <v>3.8120546697991475E-2</v>
      </c>
      <c r="H394" s="7">
        <f t="shared" si="147"/>
        <v>1.0381205466979915</v>
      </c>
      <c r="I394" s="5">
        <f t="shared" si="135"/>
        <v>1.8689250902324439</v>
      </c>
      <c r="J394" s="5">
        <f t="shared" si="136"/>
        <v>3.9079292428525481</v>
      </c>
      <c r="K394" s="5">
        <f t="shared" si="137"/>
        <v>4.2684993432073988</v>
      </c>
      <c r="L394">
        <v>2.41</v>
      </c>
      <c r="M394">
        <v>3.35</v>
      </c>
      <c r="N394">
        <v>3.08</v>
      </c>
      <c r="O394" s="5">
        <f t="shared" si="138"/>
        <v>2.5018705175421596</v>
      </c>
      <c r="P394" s="5">
        <f t="shared" si="139"/>
        <v>3.4777038314382716</v>
      </c>
      <c r="Q394" s="5">
        <f t="shared" si="140"/>
        <v>3.1974112838298137</v>
      </c>
      <c r="R394" s="6">
        <f t="shared" si="141"/>
        <v>0.39970094095133313</v>
      </c>
      <c r="S394" s="6">
        <f t="shared" si="142"/>
        <v>0.28754605005752626</v>
      </c>
      <c r="T394" s="6">
        <f t="shared" si="143"/>
        <v>0.31275300899114056</v>
      </c>
      <c r="U394">
        <f t="shared" si="144"/>
        <v>1.2895112878495634</v>
      </c>
      <c r="V394">
        <f t="shared" si="145"/>
        <v>0.8572314880385874</v>
      </c>
      <c r="W394">
        <f t="shared" si="146"/>
        <v>0.72156506358641093</v>
      </c>
      <c r="X394" t="s">
        <v>128</v>
      </c>
      <c r="Y394" t="s">
        <v>78</v>
      </c>
      <c r="Z394" t="s">
        <v>155</v>
      </c>
      <c r="AA394" s="8" t="s">
        <v>303</v>
      </c>
      <c r="AB394" s="35" t="s">
        <v>304</v>
      </c>
      <c r="AC394" s="11">
        <v>44217</v>
      </c>
    </row>
    <row r="395" spans="1:30" x14ac:dyDescent="0.25">
      <c r="A395" s="9">
        <v>9.3725686975151448E-2</v>
      </c>
      <c r="B395" s="9">
        <v>0.20796797734946199</v>
      </c>
      <c r="C395" s="9">
        <v>0.59580634267328336</v>
      </c>
      <c r="D395" s="3">
        <f t="shared" si="132"/>
        <v>10.669433666195692</v>
      </c>
      <c r="E395" s="4">
        <f t="shared" si="133"/>
        <v>4.8084325901753404</v>
      </c>
      <c r="F395" s="13">
        <f t="shared" si="134"/>
        <v>1.6783977080760291</v>
      </c>
      <c r="G395" s="12">
        <v>3.8518174068046251E-2</v>
      </c>
      <c r="H395" s="7">
        <f t="shared" si="147"/>
        <v>1.0385181740680463</v>
      </c>
      <c r="I395" s="5">
        <f t="shared" si="135"/>
        <v>10.27370914887485</v>
      </c>
      <c r="J395" s="5">
        <f t="shared" si="136"/>
        <v>4.6300899784352545</v>
      </c>
      <c r="K395" s="5">
        <f t="shared" si="137"/>
        <v>1.6161466886048508</v>
      </c>
      <c r="L395">
        <v>3.45</v>
      </c>
      <c r="M395">
        <v>3.4</v>
      </c>
      <c r="N395">
        <v>2.2000000000000002</v>
      </c>
      <c r="O395" s="5">
        <f t="shared" si="138"/>
        <v>3.5828877005347599</v>
      </c>
      <c r="P395" s="5">
        <f t="shared" si="139"/>
        <v>3.5309617918313569</v>
      </c>
      <c r="Q395" s="5">
        <f t="shared" si="140"/>
        <v>2.2847399829497022</v>
      </c>
      <c r="R395" s="6">
        <f t="shared" si="141"/>
        <v>0.27910447761194024</v>
      </c>
      <c r="S395" s="6">
        <f t="shared" si="142"/>
        <v>0.28320895522388062</v>
      </c>
      <c r="T395" s="6">
        <f t="shared" si="143"/>
        <v>0.43768656716417903</v>
      </c>
      <c r="U395">
        <f t="shared" si="144"/>
        <v>0.33580861108744109</v>
      </c>
      <c r="V395">
        <f t="shared" si="145"/>
        <v>0.73432698194539947</v>
      </c>
      <c r="W395">
        <f t="shared" si="146"/>
        <v>1.3612625732006818</v>
      </c>
      <c r="X395" t="s">
        <v>136</v>
      </c>
      <c r="Y395" t="s">
        <v>80</v>
      </c>
      <c r="Z395" t="s">
        <v>155</v>
      </c>
      <c r="AA395" s="8" t="s">
        <v>299</v>
      </c>
      <c r="AB395" s="35" t="s">
        <v>300</v>
      </c>
      <c r="AC395" s="11">
        <v>44217</v>
      </c>
    </row>
  </sheetData>
  <mergeCells count="7">
    <mergeCell ref="U1:W1"/>
    <mergeCell ref="A1:C1"/>
    <mergeCell ref="D1:F1"/>
    <mergeCell ref="I1:K1"/>
    <mergeCell ref="L1:N1"/>
    <mergeCell ref="O1:Q1"/>
    <mergeCell ref="R1:T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2way</vt:lpstr>
      <vt:lpstr>3way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Leonard</cp:lastModifiedBy>
  <dcterms:created xsi:type="dcterms:W3CDTF">2015-06-05T18:17:20Z</dcterms:created>
  <dcterms:modified xsi:type="dcterms:W3CDTF">2021-01-21T04:51:22Z</dcterms:modified>
</cp:coreProperties>
</file>