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P473" i="1" l="1"/>
  <c r="C471" i="1"/>
  <c r="D471" i="1"/>
  <c r="F471" i="1"/>
  <c r="G471" i="1" s="1"/>
  <c r="O471" i="1" s="1"/>
  <c r="H471" i="1"/>
  <c r="L471" i="1"/>
  <c r="N471" i="1"/>
  <c r="P471" i="1"/>
  <c r="C472" i="1"/>
  <c r="D472" i="1"/>
  <c r="H472" i="1" s="1"/>
  <c r="P472" i="1" s="1"/>
  <c r="F472" i="1"/>
  <c r="G472" i="1"/>
  <c r="K472" i="1"/>
  <c r="L472" i="1"/>
  <c r="M472" i="1"/>
  <c r="N472" i="1"/>
  <c r="O472" i="1"/>
  <c r="C473" i="1"/>
  <c r="G473" i="1" s="1"/>
  <c r="O473" i="1" s="1"/>
  <c r="D473" i="1"/>
  <c r="F473" i="1"/>
  <c r="K473" i="1" s="1"/>
  <c r="M473" i="1" s="1"/>
  <c r="H473" i="1"/>
  <c r="L473" i="1"/>
  <c r="N473" i="1"/>
  <c r="C474" i="1"/>
  <c r="D474" i="1"/>
  <c r="H474" i="1" s="1"/>
  <c r="P474" i="1" s="1"/>
  <c r="F474" i="1"/>
  <c r="G474" i="1"/>
  <c r="K474" i="1"/>
  <c r="L474" i="1"/>
  <c r="M474" i="1"/>
  <c r="N474" i="1"/>
  <c r="O474" i="1"/>
  <c r="C475" i="1"/>
  <c r="G475" i="1" s="1"/>
  <c r="O475" i="1" s="1"/>
  <c r="D475" i="1"/>
  <c r="F475" i="1"/>
  <c r="K475" i="1" s="1"/>
  <c r="M475" i="1" s="1"/>
  <c r="H475" i="1"/>
  <c r="L475" i="1"/>
  <c r="N475" i="1"/>
  <c r="P475" i="1"/>
  <c r="C476" i="1"/>
  <c r="D476" i="1"/>
  <c r="H476" i="1" s="1"/>
  <c r="P476" i="1" s="1"/>
  <c r="F476" i="1"/>
  <c r="G476" i="1"/>
  <c r="K476" i="1"/>
  <c r="L476" i="1"/>
  <c r="M476" i="1"/>
  <c r="N476" i="1"/>
  <c r="O476" i="1"/>
  <c r="C477" i="1"/>
  <c r="G477" i="1" s="1"/>
  <c r="O477" i="1" s="1"/>
  <c r="D477" i="1"/>
  <c r="F477" i="1"/>
  <c r="K477" i="1" s="1"/>
  <c r="M477" i="1" s="1"/>
  <c r="H477" i="1"/>
  <c r="L477" i="1"/>
  <c r="N477" i="1"/>
  <c r="P477" i="1"/>
  <c r="C478" i="1"/>
  <c r="D478" i="1"/>
  <c r="H478" i="1" s="1"/>
  <c r="P478" i="1" s="1"/>
  <c r="F478" i="1"/>
  <c r="G478" i="1"/>
  <c r="K478" i="1"/>
  <c r="L478" i="1"/>
  <c r="M478" i="1"/>
  <c r="N478" i="1"/>
  <c r="O478" i="1"/>
  <c r="C479" i="1"/>
  <c r="G479" i="1" s="1"/>
  <c r="O479" i="1" s="1"/>
  <c r="D479" i="1"/>
  <c r="F479" i="1"/>
  <c r="K479" i="1" s="1"/>
  <c r="M479" i="1" s="1"/>
  <c r="H479" i="1"/>
  <c r="L479" i="1"/>
  <c r="N479" i="1"/>
  <c r="P479" i="1"/>
  <c r="C480" i="1"/>
  <c r="D480" i="1"/>
  <c r="H480" i="1" s="1"/>
  <c r="P480" i="1" s="1"/>
  <c r="F480" i="1"/>
  <c r="G480" i="1"/>
  <c r="K480" i="1"/>
  <c r="L480" i="1"/>
  <c r="M480" i="1"/>
  <c r="N480" i="1"/>
  <c r="O480" i="1"/>
  <c r="C481" i="1"/>
  <c r="G481" i="1" s="1"/>
  <c r="O481" i="1" s="1"/>
  <c r="D481" i="1"/>
  <c r="F481" i="1"/>
  <c r="K481" i="1" s="1"/>
  <c r="M481" i="1" s="1"/>
  <c r="H481" i="1"/>
  <c r="L481" i="1"/>
  <c r="N481" i="1"/>
  <c r="P481" i="1"/>
  <c r="C482" i="1"/>
  <c r="D482" i="1"/>
  <c r="H482" i="1" s="1"/>
  <c r="P482" i="1" s="1"/>
  <c r="F482" i="1"/>
  <c r="G482" i="1"/>
  <c r="K482" i="1"/>
  <c r="L482" i="1"/>
  <c r="M482" i="1"/>
  <c r="N482" i="1"/>
  <c r="O482" i="1"/>
  <c r="C483" i="1"/>
  <c r="G483" i="1" s="1"/>
  <c r="O483" i="1" s="1"/>
  <c r="D483" i="1"/>
  <c r="F483" i="1"/>
  <c r="K483" i="1" s="1"/>
  <c r="M483" i="1" s="1"/>
  <c r="H483" i="1"/>
  <c r="L483" i="1"/>
  <c r="N483" i="1"/>
  <c r="P483" i="1"/>
  <c r="C484" i="1"/>
  <c r="D484" i="1"/>
  <c r="H484" i="1" s="1"/>
  <c r="P484" i="1" s="1"/>
  <c r="F484" i="1"/>
  <c r="G484" i="1"/>
  <c r="K484" i="1"/>
  <c r="L484" i="1"/>
  <c r="M484" i="1"/>
  <c r="N484" i="1"/>
  <c r="O484" i="1"/>
  <c r="C485" i="1"/>
  <c r="G485" i="1" s="1"/>
  <c r="O485" i="1" s="1"/>
  <c r="D485" i="1"/>
  <c r="F485" i="1"/>
  <c r="K485" i="1" s="1"/>
  <c r="M485" i="1" s="1"/>
  <c r="H485" i="1"/>
  <c r="L485" i="1"/>
  <c r="N485" i="1"/>
  <c r="P485" i="1"/>
  <c r="C486" i="1"/>
  <c r="D486" i="1"/>
  <c r="H486" i="1" s="1"/>
  <c r="P486" i="1" s="1"/>
  <c r="F486" i="1"/>
  <c r="G486" i="1"/>
  <c r="K486" i="1"/>
  <c r="L486" i="1"/>
  <c r="M486" i="1"/>
  <c r="N486" i="1"/>
  <c r="O486" i="1"/>
  <c r="C487" i="1"/>
  <c r="G487" i="1" s="1"/>
  <c r="O487" i="1" s="1"/>
  <c r="D487" i="1"/>
  <c r="F487" i="1"/>
  <c r="K487" i="1" s="1"/>
  <c r="M487" i="1" s="1"/>
  <c r="H487" i="1"/>
  <c r="L487" i="1"/>
  <c r="N487" i="1"/>
  <c r="P487" i="1"/>
  <c r="C488" i="1"/>
  <c r="D488" i="1"/>
  <c r="H488" i="1" s="1"/>
  <c r="P488" i="1" s="1"/>
  <c r="F488" i="1"/>
  <c r="G488" i="1"/>
  <c r="K488" i="1"/>
  <c r="L488" i="1"/>
  <c r="M488" i="1"/>
  <c r="N488" i="1"/>
  <c r="O488" i="1"/>
  <c r="C489" i="1"/>
  <c r="G489" i="1" s="1"/>
  <c r="O489" i="1" s="1"/>
  <c r="D489" i="1"/>
  <c r="F489" i="1"/>
  <c r="K489" i="1" s="1"/>
  <c r="M489" i="1" s="1"/>
  <c r="H489" i="1"/>
  <c r="L489" i="1"/>
  <c r="N489" i="1"/>
  <c r="P489" i="1"/>
  <c r="C490" i="1"/>
  <c r="D490" i="1"/>
  <c r="H490" i="1" s="1"/>
  <c r="P490" i="1" s="1"/>
  <c r="F490" i="1"/>
  <c r="G490" i="1"/>
  <c r="K490" i="1"/>
  <c r="L490" i="1"/>
  <c r="M490" i="1"/>
  <c r="N490" i="1"/>
  <c r="O490" i="1"/>
  <c r="C491" i="1"/>
  <c r="G491" i="1" s="1"/>
  <c r="O491" i="1" s="1"/>
  <c r="D491" i="1"/>
  <c r="F491" i="1"/>
  <c r="K491" i="1" s="1"/>
  <c r="M491" i="1" s="1"/>
  <c r="H491" i="1"/>
  <c r="L491" i="1"/>
  <c r="N491" i="1"/>
  <c r="P491" i="1"/>
  <c r="C492" i="1"/>
  <c r="D492" i="1"/>
  <c r="H492" i="1" s="1"/>
  <c r="P492" i="1" s="1"/>
  <c r="F492" i="1"/>
  <c r="G492" i="1"/>
  <c r="K492" i="1"/>
  <c r="L492" i="1"/>
  <c r="M492" i="1"/>
  <c r="N492" i="1"/>
  <c r="O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K471" i="1" l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D354" i="1"/>
  <c r="H354" i="1" s="1"/>
  <c r="P354" i="1" s="1"/>
  <c r="F354" i="1"/>
  <c r="G354" i="1"/>
  <c r="O354" i="1" s="1"/>
  <c r="K354" i="1"/>
  <c r="L354" i="1"/>
  <c r="M354" i="1"/>
  <c r="N354" i="1"/>
  <c r="C355" i="1"/>
  <c r="D355" i="1"/>
  <c r="F355" i="1"/>
  <c r="L355" i="1"/>
  <c r="N355" i="1" s="1"/>
  <c r="C356" i="1"/>
  <c r="D356" i="1"/>
  <c r="H356" i="1" s="1"/>
  <c r="P356" i="1" s="1"/>
  <c r="F356" i="1"/>
  <c r="G356" i="1"/>
  <c r="O356" i="1" s="1"/>
  <c r="K356" i="1"/>
  <c r="L356" i="1"/>
  <c r="M356" i="1"/>
  <c r="N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D362" i="1"/>
  <c r="H362" i="1" s="1"/>
  <c r="P362" i="1" s="1"/>
  <c r="F362" i="1"/>
  <c r="G362" i="1"/>
  <c r="O362" i="1" s="1"/>
  <c r="K362" i="1"/>
  <c r="L362" i="1"/>
  <c r="M362" i="1"/>
  <c r="N362" i="1"/>
  <c r="C363" i="1"/>
  <c r="D363" i="1"/>
  <c r="F363" i="1"/>
  <c r="L363" i="1"/>
  <c r="N363" i="1" s="1"/>
  <c r="C364" i="1"/>
  <c r="D364" i="1"/>
  <c r="H364" i="1" s="1"/>
  <c r="P364" i="1" s="1"/>
  <c r="F364" i="1"/>
  <c r="G364" i="1"/>
  <c r="O364" i="1" s="1"/>
  <c r="K364" i="1"/>
  <c r="L364" i="1"/>
  <c r="M364" i="1"/>
  <c r="N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D370" i="1"/>
  <c r="H370" i="1" s="1"/>
  <c r="P370" i="1" s="1"/>
  <c r="F370" i="1"/>
  <c r="G370" i="1"/>
  <c r="O370" i="1" s="1"/>
  <c r="K370" i="1"/>
  <c r="L370" i="1"/>
  <c r="M370" i="1"/>
  <c r="N370" i="1"/>
  <c r="C371" i="1"/>
  <c r="D371" i="1"/>
  <c r="F371" i="1"/>
  <c r="L371" i="1"/>
  <c r="N371" i="1" s="1"/>
  <c r="C372" i="1"/>
  <c r="D372" i="1"/>
  <c r="H372" i="1" s="1"/>
  <c r="P372" i="1" s="1"/>
  <c r="F372" i="1"/>
  <c r="G372" i="1"/>
  <c r="O372" i="1" s="1"/>
  <c r="K372" i="1"/>
  <c r="L372" i="1"/>
  <c r="M372" i="1"/>
  <c r="N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D378" i="1"/>
  <c r="H378" i="1" s="1"/>
  <c r="P378" i="1" s="1"/>
  <c r="F378" i="1"/>
  <c r="G378" i="1"/>
  <c r="O378" i="1" s="1"/>
  <c r="K378" i="1"/>
  <c r="L378" i="1"/>
  <c r="M378" i="1"/>
  <c r="N378" i="1"/>
  <c r="C379" i="1"/>
  <c r="D379" i="1"/>
  <c r="F379" i="1"/>
  <c r="L379" i="1"/>
  <c r="N379" i="1" s="1"/>
  <c r="C380" i="1"/>
  <c r="D380" i="1"/>
  <c r="H380" i="1" s="1"/>
  <c r="P380" i="1" s="1"/>
  <c r="F380" i="1"/>
  <c r="G380" i="1"/>
  <c r="O380" i="1" s="1"/>
  <c r="K380" i="1"/>
  <c r="L380" i="1"/>
  <c r="M380" i="1"/>
  <c r="N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K423" i="1"/>
  <c r="L423" i="1"/>
  <c r="M423" i="1"/>
  <c r="N423" i="1"/>
  <c r="O423" i="1"/>
  <c r="C424" i="1"/>
  <c r="G424" i="1" s="1"/>
  <c r="O424" i="1" s="1"/>
  <c r="D424" i="1"/>
  <c r="F424" i="1"/>
  <c r="K424" i="1" s="1"/>
  <c r="M424" i="1" s="1"/>
  <c r="H424" i="1"/>
  <c r="L424" i="1"/>
  <c r="N424" i="1"/>
  <c r="P424" i="1"/>
  <c r="C425" i="1"/>
  <c r="D425" i="1"/>
  <c r="H425" i="1" s="1"/>
  <c r="P425" i="1" s="1"/>
  <c r="F425" i="1"/>
  <c r="G425" i="1"/>
  <c r="K425" i="1"/>
  <c r="L425" i="1"/>
  <c r="M425" i="1"/>
  <c r="N425" i="1"/>
  <c r="O425" i="1"/>
  <c r="C426" i="1"/>
  <c r="G426" i="1" s="1"/>
  <c r="O426" i="1" s="1"/>
  <c r="D426" i="1"/>
  <c r="F426" i="1"/>
  <c r="K426" i="1" s="1"/>
  <c r="M426" i="1" s="1"/>
  <c r="H426" i="1"/>
  <c r="L426" i="1"/>
  <c r="N426" i="1"/>
  <c r="P426" i="1"/>
  <c r="C427" i="1"/>
  <c r="D427" i="1"/>
  <c r="H427" i="1" s="1"/>
  <c r="P427" i="1" s="1"/>
  <c r="F427" i="1"/>
  <c r="G427" i="1"/>
  <c r="K427" i="1"/>
  <c r="L427" i="1"/>
  <c r="M427" i="1"/>
  <c r="N427" i="1"/>
  <c r="O427" i="1"/>
  <c r="C428" i="1"/>
  <c r="G428" i="1" s="1"/>
  <c r="O428" i="1" s="1"/>
  <c r="D428" i="1"/>
  <c r="F428" i="1"/>
  <c r="K428" i="1" s="1"/>
  <c r="M428" i="1" s="1"/>
  <c r="H428" i="1"/>
  <c r="L428" i="1"/>
  <c r="N428" i="1"/>
  <c r="P428" i="1"/>
  <c r="C429" i="1"/>
  <c r="D429" i="1"/>
  <c r="H429" i="1" s="1"/>
  <c r="P429" i="1" s="1"/>
  <c r="F429" i="1"/>
  <c r="G429" i="1"/>
  <c r="K429" i="1"/>
  <c r="L429" i="1"/>
  <c r="M429" i="1"/>
  <c r="N429" i="1"/>
  <c r="O429" i="1"/>
  <c r="C430" i="1"/>
  <c r="G430" i="1" s="1"/>
  <c r="O430" i="1" s="1"/>
  <c r="D430" i="1"/>
  <c r="F430" i="1"/>
  <c r="K430" i="1" s="1"/>
  <c r="M430" i="1" s="1"/>
  <c r="H430" i="1"/>
  <c r="L430" i="1"/>
  <c r="N430" i="1"/>
  <c r="P430" i="1"/>
  <c r="C431" i="1"/>
  <c r="D431" i="1"/>
  <c r="H431" i="1" s="1"/>
  <c r="P431" i="1" s="1"/>
  <c r="F431" i="1"/>
  <c r="G431" i="1"/>
  <c r="K431" i="1"/>
  <c r="L431" i="1"/>
  <c r="M431" i="1"/>
  <c r="N431" i="1"/>
  <c r="O431" i="1"/>
  <c r="C432" i="1"/>
  <c r="G432" i="1" s="1"/>
  <c r="O432" i="1" s="1"/>
  <c r="D432" i="1"/>
  <c r="F432" i="1"/>
  <c r="K432" i="1" s="1"/>
  <c r="M432" i="1" s="1"/>
  <c r="H432" i="1"/>
  <c r="L432" i="1"/>
  <c r="N432" i="1"/>
  <c r="P432" i="1"/>
  <c r="C433" i="1"/>
  <c r="D433" i="1"/>
  <c r="H433" i="1" s="1"/>
  <c r="P433" i="1" s="1"/>
  <c r="F433" i="1"/>
  <c r="G433" i="1"/>
  <c r="K433" i="1"/>
  <c r="L433" i="1"/>
  <c r="M433" i="1"/>
  <c r="N433" i="1"/>
  <c r="O433" i="1"/>
  <c r="C434" i="1"/>
  <c r="G434" i="1" s="1"/>
  <c r="O434" i="1" s="1"/>
  <c r="D434" i="1"/>
  <c r="F434" i="1"/>
  <c r="K434" i="1" s="1"/>
  <c r="M434" i="1" s="1"/>
  <c r="H434" i="1"/>
  <c r="L434" i="1"/>
  <c r="N434" i="1"/>
  <c r="P434" i="1"/>
  <c r="C435" i="1"/>
  <c r="D435" i="1"/>
  <c r="H435" i="1" s="1"/>
  <c r="P435" i="1" s="1"/>
  <c r="F435" i="1"/>
  <c r="G435" i="1"/>
  <c r="K435" i="1"/>
  <c r="L435" i="1"/>
  <c r="M435" i="1"/>
  <c r="N435" i="1"/>
  <c r="O435" i="1"/>
  <c r="C436" i="1"/>
  <c r="G436" i="1" s="1"/>
  <c r="O436" i="1" s="1"/>
  <c r="D436" i="1"/>
  <c r="F436" i="1"/>
  <c r="K436" i="1" s="1"/>
  <c r="M436" i="1" s="1"/>
  <c r="H436" i="1"/>
  <c r="L436" i="1"/>
  <c r="N436" i="1"/>
  <c r="P436" i="1"/>
  <c r="C437" i="1"/>
  <c r="D437" i="1"/>
  <c r="H437" i="1" s="1"/>
  <c r="P437" i="1" s="1"/>
  <c r="F437" i="1"/>
  <c r="G437" i="1"/>
  <c r="K437" i="1"/>
  <c r="L437" i="1"/>
  <c r="M437" i="1"/>
  <c r="N437" i="1"/>
  <c r="O437" i="1"/>
  <c r="C438" i="1"/>
  <c r="G438" i="1" s="1"/>
  <c r="O438" i="1" s="1"/>
  <c r="D438" i="1"/>
  <c r="F438" i="1"/>
  <c r="K438" i="1" s="1"/>
  <c r="M438" i="1" s="1"/>
  <c r="H438" i="1"/>
  <c r="L438" i="1"/>
  <c r="N438" i="1"/>
  <c r="P438" i="1"/>
  <c r="C439" i="1"/>
  <c r="D439" i="1"/>
  <c r="H439" i="1" s="1"/>
  <c r="P439" i="1" s="1"/>
  <c r="F439" i="1"/>
  <c r="G439" i="1"/>
  <c r="K439" i="1"/>
  <c r="L439" i="1"/>
  <c r="M439" i="1"/>
  <c r="N439" i="1"/>
  <c r="O439" i="1"/>
  <c r="C440" i="1"/>
  <c r="G440" i="1" s="1"/>
  <c r="O440" i="1" s="1"/>
  <c r="D440" i="1"/>
  <c r="F440" i="1"/>
  <c r="K440" i="1" s="1"/>
  <c r="M440" i="1" s="1"/>
  <c r="H440" i="1"/>
  <c r="L440" i="1"/>
  <c r="N440" i="1"/>
  <c r="P440" i="1"/>
  <c r="C441" i="1"/>
  <c r="D441" i="1"/>
  <c r="H441" i="1" s="1"/>
  <c r="P441" i="1" s="1"/>
  <c r="F441" i="1"/>
  <c r="G441" i="1"/>
  <c r="K441" i="1"/>
  <c r="L441" i="1"/>
  <c r="M441" i="1"/>
  <c r="N441" i="1"/>
  <c r="O441" i="1"/>
  <c r="C442" i="1"/>
  <c r="G442" i="1" s="1"/>
  <c r="O442" i="1" s="1"/>
  <c r="D442" i="1"/>
  <c r="F442" i="1"/>
  <c r="K442" i="1" s="1"/>
  <c r="M442" i="1" s="1"/>
  <c r="H442" i="1"/>
  <c r="L442" i="1"/>
  <c r="N442" i="1"/>
  <c r="P442" i="1"/>
  <c r="C443" i="1"/>
  <c r="D443" i="1"/>
  <c r="H443" i="1" s="1"/>
  <c r="P443" i="1" s="1"/>
  <c r="F443" i="1"/>
  <c r="G443" i="1"/>
  <c r="K443" i="1"/>
  <c r="L443" i="1"/>
  <c r="M443" i="1"/>
  <c r="N443" i="1"/>
  <c r="O443" i="1"/>
  <c r="C444" i="1"/>
  <c r="G444" i="1" s="1"/>
  <c r="O444" i="1" s="1"/>
  <c r="D444" i="1"/>
  <c r="F444" i="1"/>
  <c r="K444" i="1" s="1"/>
  <c r="M444" i="1" s="1"/>
  <c r="H444" i="1"/>
  <c r="L444" i="1"/>
  <c r="N444" i="1"/>
  <c r="P444" i="1"/>
  <c r="C445" i="1"/>
  <c r="D445" i="1"/>
  <c r="H445" i="1" s="1"/>
  <c r="P445" i="1" s="1"/>
  <c r="F445" i="1"/>
  <c r="G445" i="1"/>
  <c r="K445" i="1"/>
  <c r="L445" i="1"/>
  <c r="M445" i="1"/>
  <c r="N445" i="1"/>
  <c r="O445" i="1"/>
  <c r="C446" i="1"/>
  <c r="G446" i="1" s="1"/>
  <c r="O446" i="1" s="1"/>
  <c r="D446" i="1"/>
  <c r="F446" i="1"/>
  <c r="K446" i="1" s="1"/>
  <c r="M446" i="1" s="1"/>
  <c r="H446" i="1"/>
  <c r="L446" i="1"/>
  <c r="N446" i="1"/>
  <c r="P446" i="1"/>
  <c r="C447" i="1"/>
  <c r="D447" i="1"/>
  <c r="H447" i="1" s="1"/>
  <c r="P447" i="1" s="1"/>
  <c r="F447" i="1"/>
  <c r="G447" i="1"/>
  <c r="K447" i="1"/>
  <c r="L447" i="1"/>
  <c r="M447" i="1"/>
  <c r="N447" i="1"/>
  <c r="O447" i="1"/>
  <c r="C448" i="1"/>
  <c r="G448" i="1" s="1"/>
  <c r="O448" i="1" s="1"/>
  <c r="D448" i="1"/>
  <c r="F448" i="1"/>
  <c r="K448" i="1" s="1"/>
  <c r="M448" i="1" s="1"/>
  <c r="H448" i="1"/>
  <c r="L448" i="1"/>
  <c r="N448" i="1"/>
  <c r="P448" i="1"/>
  <c r="C449" i="1"/>
  <c r="D449" i="1"/>
  <c r="H449" i="1" s="1"/>
  <c r="P449" i="1" s="1"/>
  <c r="F449" i="1"/>
  <c r="G449" i="1"/>
  <c r="K449" i="1"/>
  <c r="L449" i="1"/>
  <c r="M449" i="1"/>
  <c r="N449" i="1"/>
  <c r="O449" i="1"/>
  <c r="C450" i="1"/>
  <c r="G450" i="1" s="1"/>
  <c r="O450" i="1" s="1"/>
  <c r="D450" i="1"/>
  <c r="F450" i="1"/>
  <c r="K450" i="1" s="1"/>
  <c r="M450" i="1" s="1"/>
  <c r="H450" i="1"/>
  <c r="L450" i="1"/>
  <c r="N450" i="1"/>
  <c r="P450" i="1"/>
  <c r="C451" i="1"/>
  <c r="D451" i="1"/>
  <c r="H451" i="1" s="1"/>
  <c r="P451" i="1" s="1"/>
  <c r="F451" i="1"/>
  <c r="G451" i="1"/>
  <c r="K451" i="1"/>
  <c r="L451" i="1"/>
  <c r="M451" i="1"/>
  <c r="N451" i="1"/>
  <c r="O451" i="1"/>
  <c r="C452" i="1"/>
  <c r="G452" i="1" s="1"/>
  <c r="O452" i="1" s="1"/>
  <c r="D452" i="1"/>
  <c r="F452" i="1"/>
  <c r="K452" i="1" s="1"/>
  <c r="M452" i="1" s="1"/>
  <c r="H452" i="1"/>
  <c r="L452" i="1"/>
  <c r="N452" i="1"/>
  <c r="P452" i="1"/>
  <c r="C453" i="1"/>
  <c r="D453" i="1"/>
  <c r="H453" i="1" s="1"/>
  <c r="P453" i="1" s="1"/>
  <c r="F453" i="1"/>
  <c r="G453" i="1"/>
  <c r="K453" i="1"/>
  <c r="L453" i="1"/>
  <c r="M453" i="1"/>
  <c r="N453" i="1"/>
  <c r="O453" i="1"/>
  <c r="C454" i="1"/>
  <c r="G454" i="1" s="1"/>
  <c r="O454" i="1" s="1"/>
  <c r="D454" i="1"/>
  <c r="F454" i="1"/>
  <c r="K454" i="1" s="1"/>
  <c r="M454" i="1" s="1"/>
  <c r="H454" i="1"/>
  <c r="L454" i="1"/>
  <c r="N454" i="1"/>
  <c r="P454" i="1"/>
  <c r="C455" i="1"/>
  <c r="D455" i="1"/>
  <c r="H455" i="1" s="1"/>
  <c r="P455" i="1" s="1"/>
  <c r="F455" i="1"/>
  <c r="G455" i="1"/>
  <c r="K455" i="1"/>
  <c r="L455" i="1"/>
  <c r="M455" i="1"/>
  <c r="N455" i="1"/>
  <c r="O455" i="1"/>
  <c r="C456" i="1"/>
  <c r="G456" i="1" s="1"/>
  <c r="O456" i="1" s="1"/>
  <c r="D456" i="1"/>
  <c r="F456" i="1"/>
  <c r="K456" i="1" s="1"/>
  <c r="M456" i="1" s="1"/>
  <c r="H456" i="1"/>
  <c r="L456" i="1"/>
  <c r="N456" i="1"/>
  <c r="P456" i="1"/>
  <c r="C457" i="1"/>
  <c r="D457" i="1"/>
  <c r="H457" i="1" s="1"/>
  <c r="P457" i="1" s="1"/>
  <c r="F457" i="1"/>
  <c r="G457" i="1"/>
  <c r="K457" i="1"/>
  <c r="L457" i="1"/>
  <c r="M457" i="1"/>
  <c r="N457" i="1"/>
  <c r="O457" i="1"/>
  <c r="C458" i="1"/>
  <c r="G458" i="1" s="1"/>
  <c r="O458" i="1" s="1"/>
  <c r="D458" i="1"/>
  <c r="F458" i="1"/>
  <c r="K458" i="1" s="1"/>
  <c r="M458" i="1" s="1"/>
  <c r="H458" i="1"/>
  <c r="L458" i="1"/>
  <c r="N458" i="1"/>
  <c r="P458" i="1"/>
  <c r="C459" i="1"/>
  <c r="D459" i="1"/>
  <c r="H459" i="1" s="1"/>
  <c r="P459" i="1" s="1"/>
  <c r="F459" i="1"/>
  <c r="G459" i="1"/>
  <c r="K459" i="1"/>
  <c r="L459" i="1"/>
  <c r="M459" i="1"/>
  <c r="N459" i="1"/>
  <c r="O459" i="1"/>
  <c r="C460" i="1"/>
  <c r="G460" i="1" s="1"/>
  <c r="O460" i="1" s="1"/>
  <c r="D460" i="1"/>
  <c r="F460" i="1"/>
  <c r="K460" i="1" s="1"/>
  <c r="M460" i="1" s="1"/>
  <c r="H460" i="1"/>
  <c r="L460" i="1"/>
  <c r="N460" i="1"/>
  <c r="P460" i="1"/>
  <c r="C461" i="1"/>
  <c r="D461" i="1"/>
  <c r="H461" i="1" s="1"/>
  <c r="P461" i="1" s="1"/>
  <c r="F461" i="1"/>
  <c r="G461" i="1"/>
  <c r="K461" i="1"/>
  <c r="L461" i="1"/>
  <c r="M461" i="1"/>
  <c r="N461" i="1"/>
  <c r="O461" i="1"/>
  <c r="C462" i="1"/>
  <c r="G462" i="1" s="1"/>
  <c r="O462" i="1" s="1"/>
  <c r="D462" i="1"/>
  <c r="F462" i="1"/>
  <c r="K462" i="1" s="1"/>
  <c r="M462" i="1" s="1"/>
  <c r="H462" i="1"/>
  <c r="L462" i="1"/>
  <c r="N462" i="1"/>
  <c r="P462" i="1"/>
  <c r="C463" i="1"/>
  <c r="D463" i="1"/>
  <c r="H463" i="1" s="1"/>
  <c r="P463" i="1" s="1"/>
  <c r="F463" i="1"/>
  <c r="G463" i="1"/>
  <c r="K463" i="1"/>
  <c r="L463" i="1"/>
  <c r="M463" i="1"/>
  <c r="N463" i="1"/>
  <c r="O463" i="1"/>
  <c r="C464" i="1"/>
  <c r="G464" i="1" s="1"/>
  <c r="O464" i="1" s="1"/>
  <c r="D464" i="1"/>
  <c r="F464" i="1"/>
  <c r="K464" i="1" s="1"/>
  <c r="M464" i="1" s="1"/>
  <c r="H464" i="1"/>
  <c r="L464" i="1"/>
  <c r="N464" i="1"/>
  <c r="P464" i="1"/>
  <c r="C465" i="1"/>
  <c r="D465" i="1"/>
  <c r="H465" i="1" s="1"/>
  <c r="P465" i="1" s="1"/>
  <c r="F465" i="1"/>
  <c r="G465" i="1"/>
  <c r="K465" i="1"/>
  <c r="L465" i="1"/>
  <c r="M465" i="1"/>
  <c r="N465" i="1"/>
  <c r="O465" i="1"/>
  <c r="C466" i="1"/>
  <c r="G466" i="1" s="1"/>
  <c r="O466" i="1" s="1"/>
  <c r="D466" i="1"/>
  <c r="F466" i="1"/>
  <c r="K466" i="1" s="1"/>
  <c r="M466" i="1" s="1"/>
  <c r="H466" i="1"/>
  <c r="L466" i="1"/>
  <c r="N466" i="1"/>
  <c r="P466" i="1"/>
  <c r="C467" i="1"/>
  <c r="D467" i="1"/>
  <c r="H467" i="1" s="1"/>
  <c r="P467" i="1" s="1"/>
  <c r="F467" i="1"/>
  <c r="G467" i="1"/>
  <c r="K467" i="1"/>
  <c r="L467" i="1"/>
  <c r="M467" i="1"/>
  <c r="N467" i="1"/>
  <c r="O467" i="1"/>
  <c r="C468" i="1"/>
  <c r="G468" i="1" s="1"/>
  <c r="O468" i="1" s="1"/>
  <c r="D468" i="1"/>
  <c r="F468" i="1"/>
  <c r="K468" i="1" s="1"/>
  <c r="M468" i="1" s="1"/>
  <c r="H468" i="1"/>
  <c r="L468" i="1"/>
  <c r="N468" i="1"/>
  <c r="P468" i="1"/>
  <c r="C469" i="1"/>
  <c r="D469" i="1"/>
  <c r="H469" i="1" s="1"/>
  <c r="P469" i="1" s="1"/>
  <c r="F469" i="1"/>
  <c r="G469" i="1"/>
  <c r="K469" i="1"/>
  <c r="L469" i="1"/>
  <c r="M469" i="1"/>
  <c r="N469" i="1"/>
  <c r="O469" i="1"/>
  <c r="C470" i="1"/>
  <c r="G470" i="1" s="1"/>
  <c r="O470" i="1" s="1"/>
  <c r="D470" i="1"/>
  <c r="F470" i="1"/>
  <c r="K470" i="1" s="1"/>
  <c r="M470" i="1" s="1"/>
  <c r="H470" i="1"/>
  <c r="L470" i="1"/>
  <c r="N470" i="1"/>
  <c r="P470" i="1"/>
  <c r="G422" i="1" l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G347" i="1" s="1"/>
  <c r="O347" i="1" s="1"/>
  <c r="D347" i="1"/>
  <c r="F347" i="1"/>
  <c r="H347" i="1"/>
  <c r="P347" i="1" s="1"/>
  <c r="K347" i="1"/>
  <c r="M347" i="1" s="1"/>
  <c r="L347" i="1"/>
  <c r="N347" i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H349" i="1" s="1"/>
  <c r="P349" i="1" s="1"/>
  <c r="G349" i="1"/>
  <c r="O349" i="1" s="1"/>
  <c r="C350" i="1"/>
  <c r="G350" i="1" s="1"/>
  <c r="O350" i="1" s="1"/>
  <c r="D350" i="1"/>
  <c r="F350" i="1"/>
  <c r="H350" i="1"/>
  <c r="P350" i="1" s="1"/>
  <c r="K350" i="1"/>
  <c r="L350" i="1"/>
  <c r="M350" i="1"/>
  <c r="N350" i="1"/>
  <c r="C351" i="1"/>
  <c r="G351" i="1" s="1"/>
  <c r="O351" i="1" s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K352" i="1" l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G45" i="1" s="1"/>
  <c r="O45" i="1" s="1"/>
  <c r="D45" i="1"/>
  <c r="H45" i="1" s="1"/>
  <c r="P45" i="1" s="1"/>
  <c r="F45" i="1"/>
  <c r="K45" i="1"/>
  <c r="M45" i="1" s="1"/>
  <c r="L45" i="1"/>
  <c r="N45" i="1"/>
  <c r="C46" i="1"/>
  <c r="G46" i="1" s="1"/>
  <c r="O46" i="1" s="1"/>
  <c r="D46" i="1"/>
  <c r="H46" i="1" s="1"/>
  <c r="P46" i="1" s="1"/>
  <c r="F46" i="1"/>
  <c r="K46" i="1"/>
  <c r="M46" i="1" s="1"/>
  <c r="L46" i="1"/>
  <c r="N46" i="1" s="1"/>
  <c r="C47" i="1"/>
  <c r="D47" i="1"/>
  <c r="H47" i="1" s="1"/>
  <c r="P47" i="1" s="1"/>
  <c r="F47" i="1"/>
  <c r="C48" i="1"/>
  <c r="G48" i="1" s="1"/>
  <c r="O48" i="1" s="1"/>
  <c r="D48" i="1"/>
  <c r="H48" i="1" s="1"/>
  <c r="P48" i="1" s="1"/>
  <c r="F48" i="1"/>
  <c r="K48" i="1" s="1"/>
  <c r="M48" i="1" s="1"/>
  <c r="L48" i="1"/>
  <c r="N48" i="1"/>
  <c r="H44" i="1" l="1"/>
  <c r="P44" i="1" s="1"/>
  <c r="G47" i="1"/>
  <c r="O47" i="1" s="1"/>
  <c r="K47" i="1"/>
  <c r="M47" i="1" s="1"/>
  <c r="L47" i="1"/>
  <c r="N47" i="1" s="1"/>
  <c r="K44" i="1"/>
  <c r="M44" i="1" s="1"/>
  <c r="K219" i="1" l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F219" i="1"/>
  <c r="F220" i="1"/>
  <c r="F221" i="1"/>
  <c r="F222" i="1"/>
  <c r="G222" i="1" s="1"/>
  <c r="O222" i="1" s="1"/>
  <c r="F223" i="1"/>
  <c r="F224" i="1"/>
  <c r="F225" i="1"/>
  <c r="G225" i="1"/>
  <c r="O225" i="1" s="1"/>
  <c r="F226" i="1"/>
  <c r="F227" i="1"/>
  <c r="F228" i="1"/>
  <c r="F229" i="1"/>
  <c r="F230" i="1"/>
  <c r="G230" i="1" s="1"/>
  <c r="O230" i="1" s="1"/>
  <c r="F231" i="1"/>
  <c r="F232" i="1"/>
  <c r="F233" i="1"/>
  <c r="G233" i="1"/>
  <c r="O233" i="1" s="1"/>
  <c r="F234" i="1"/>
  <c r="F235" i="1"/>
  <c r="F236" i="1"/>
  <c r="F237" i="1"/>
  <c r="F238" i="1"/>
  <c r="G238" i="1" s="1"/>
  <c r="O238" i="1" s="1"/>
  <c r="F239" i="1"/>
  <c r="F240" i="1"/>
  <c r="F241" i="1"/>
  <c r="G241" i="1"/>
  <c r="O241" i="1" s="1"/>
  <c r="F242" i="1"/>
  <c r="F243" i="1"/>
  <c r="F244" i="1"/>
  <c r="F245" i="1"/>
  <c r="F246" i="1"/>
  <c r="G246" i="1" s="1"/>
  <c r="O246" i="1" s="1"/>
  <c r="F247" i="1"/>
  <c r="F248" i="1"/>
  <c r="F249" i="1"/>
  <c r="G249" i="1"/>
  <c r="O249" i="1" s="1"/>
  <c r="F250" i="1"/>
  <c r="F251" i="1"/>
  <c r="F252" i="1"/>
  <c r="F253" i="1"/>
  <c r="F254" i="1"/>
  <c r="G254" i="1" s="1"/>
  <c r="O254" i="1" s="1"/>
  <c r="F255" i="1"/>
  <c r="F256" i="1"/>
  <c r="F257" i="1"/>
  <c r="G257" i="1"/>
  <c r="O257" i="1" s="1"/>
  <c r="F258" i="1"/>
  <c r="F259" i="1"/>
  <c r="F260" i="1"/>
  <c r="F261" i="1"/>
  <c r="F262" i="1"/>
  <c r="G262" i="1" s="1"/>
  <c r="O262" i="1" s="1"/>
  <c r="F263" i="1"/>
  <c r="F264" i="1"/>
  <c r="F265" i="1"/>
  <c r="G265" i="1"/>
  <c r="O265" i="1" s="1"/>
  <c r="F266" i="1"/>
  <c r="F267" i="1"/>
  <c r="F268" i="1"/>
  <c r="F269" i="1"/>
  <c r="F270" i="1"/>
  <c r="G270" i="1" s="1"/>
  <c r="O270" i="1" s="1"/>
  <c r="F271" i="1"/>
  <c r="F272" i="1"/>
  <c r="F273" i="1"/>
  <c r="G273" i="1"/>
  <c r="O273" i="1" s="1"/>
  <c r="F274" i="1"/>
  <c r="F275" i="1"/>
  <c r="F276" i="1"/>
  <c r="F277" i="1"/>
  <c r="F278" i="1"/>
  <c r="G278" i="1" s="1"/>
  <c r="O278" i="1" s="1"/>
  <c r="F279" i="1"/>
  <c r="F280" i="1"/>
  <c r="F281" i="1"/>
  <c r="G281" i="1"/>
  <c r="O281" i="1" s="1"/>
  <c r="F282" i="1"/>
  <c r="F283" i="1"/>
  <c r="F284" i="1"/>
  <c r="F285" i="1"/>
  <c r="F286" i="1"/>
  <c r="G286" i="1" s="1"/>
  <c r="O286" i="1" s="1"/>
  <c r="F287" i="1"/>
  <c r="F288" i="1"/>
  <c r="F289" i="1"/>
  <c r="G289" i="1"/>
  <c r="O289" i="1" s="1"/>
  <c r="F290" i="1"/>
  <c r="F291" i="1"/>
  <c r="F292" i="1"/>
  <c r="F293" i="1"/>
  <c r="F294" i="1"/>
  <c r="G294" i="1" s="1"/>
  <c r="O294" i="1" s="1"/>
  <c r="F295" i="1"/>
  <c r="F296" i="1"/>
  <c r="F297" i="1"/>
  <c r="G297" i="1"/>
  <c r="O297" i="1" s="1"/>
  <c r="F298" i="1"/>
  <c r="F299" i="1"/>
  <c r="F300" i="1"/>
  <c r="F301" i="1"/>
  <c r="F302" i="1"/>
  <c r="G302" i="1" s="1"/>
  <c r="O302" i="1" s="1"/>
  <c r="F303" i="1"/>
  <c r="G303" i="1"/>
  <c r="O303" i="1" s="1"/>
  <c r="F304" i="1"/>
  <c r="G304" i="1" s="1"/>
  <c r="O304" i="1" s="1"/>
  <c r="F305" i="1"/>
  <c r="F306" i="1"/>
  <c r="F307" i="1"/>
  <c r="G307" i="1"/>
  <c r="O307" i="1" s="1"/>
  <c r="F308" i="1"/>
  <c r="F309" i="1"/>
  <c r="F310" i="1"/>
  <c r="F311" i="1"/>
  <c r="G311" i="1"/>
  <c r="O311" i="1" s="1"/>
  <c r="F312" i="1"/>
  <c r="G312" i="1" s="1"/>
  <c r="O312" i="1" s="1"/>
  <c r="F313" i="1"/>
  <c r="F314" i="1"/>
  <c r="F315" i="1"/>
  <c r="G315" i="1"/>
  <c r="O315" i="1" s="1"/>
  <c r="F316" i="1"/>
  <c r="G316" i="1" s="1"/>
  <c r="O316" i="1" s="1"/>
  <c r="F317" i="1"/>
  <c r="F318" i="1"/>
  <c r="F319" i="1"/>
  <c r="G319" i="1"/>
  <c r="O319" i="1" s="1"/>
  <c r="F320" i="1"/>
  <c r="G320" i="1" s="1"/>
  <c r="O320" i="1" s="1"/>
  <c r="F321" i="1"/>
  <c r="F322" i="1"/>
  <c r="F323" i="1"/>
  <c r="G323" i="1"/>
  <c r="O323" i="1" s="1"/>
  <c r="F324" i="1"/>
  <c r="G324" i="1" s="1"/>
  <c r="O324" i="1" s="1"/>
  <c r="F325" i="1"/>
  <c r="F326" i="1"/>
  <c r="F327" i="1"/>
  <c r="G327" i="1"/>
  <c r="O327" i="1" s="1"/>
  <c r="F328" i="1"/>
  <c r="G328" i="1" s="1"/>
  <c r="O328" i="1" s="1"/>
  <c r="F329" i="1"/>
  <c r="F330" i="1"/>
  <c r="F331" i="1"/>
  <c r="G331" i="1"/>
  <c r="O331" i="1" s="1"/>
  <c r="F332" i="1"/>
  <c r="G332" i="1" s="1"/>
  <c r="O332" i="1" s="1"/>
  <c r="F333" i="1"/>
  <c r="F334" i="1"/>
  <c r="F335" i="1"/>
  <c r="G335" i="1"/>
  <c r="O335" i="1" s="1"/>
  <c r="F336" i="1"/>
  <c r="G336" i="1" s="1"/>
  <c r="O336" i="1" s="1"/>
  <c r="F337" i="1"/>
  <c r="F338" i="1"/>
  <c r="F339" i="1"/>
  <c r="G339" i="1"/>
  <c r="O339" i="1" s="1"/>
  <c r="F340" i="1"/>
  <c r="G340" i="1" s="1"/>
  <c r="O340" i="1" s="1"/>
  <c r="F341" i="1"/>
  <c r="F342" i="1"/>
  <c r="F343" i="1"/>
  <c r="G343" i="1"/>
  <c r="O343" i="1" s="1"/>
  <c r="F344" i="1"/>
  <c r="G344" i="1" s="1"/>
  <c r="O344" i="1" s="1"/>
  <c r="F345" i="1"/>
  <c r="F346" i="1"/>
  <c r="C219" i="1"/>
  <c r="G219" i="1" s="1"/>
  <c r="O219" i="1" s="1"/>
  <c r="D219" i="1"/>
  <c r="H219" i="1" s="1"/>
  <c r="P219" i="1" s="1"/>
  <c r="C220" i="1"/>
  <c r="D220" i="1"/>
  <c r="H220" i="1" s="1"/>
  <c r="P220" i="1" s="1"/>
  <c r="C221" i="1"/>
  <c r="G221" i="1" s="1"/>
  <c r="O221" i="1" s="1"/>
  <c r="D221" i="1"/>
  <c r="H221" i="1" s="1"/>
  <c r="P221" i="1" s="1"/>
  <c r="C222" i="1"/>
  <c r="D222" i="1"/>
  <c r="H222" i="1" s="1"/>
  <c r="P222" i="1" s="1"/>
  <c r="C223" i="1"/>
  <c r="G223" i="1" s="1"/>
  <c r="O223" i="1" s="1"/>
  <c r="D223" i="1"/>
  <c r="H223" i="1" s="1"/>
  <c r="P223" i="1" s="1"/>
  <c r="C224" i="1"/>
  <c r="D224" i="1"/>
  <c r="H224" i="1" s="1"/>
  <c r="P224" i="1" s="1"/>
  <c r="C225" i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H227" i="1" s="1"/>
  <c r="P227" i="1" s="1"/>
  <c r="C228" i="1"/>
  <c r="D228" i="1"/>
  <c r="H228" i="1" s="1"/>
  <c r="P228" i="1" s="1"/>
  <c r="C229" i="1"/>
  <c r="G229" i="1" s="1"/>
  <c r="O229" i="1" s="1"/>
  <c r="D229" i="1"/>
  <c r="H229" i="1" s="1"/>
  <c r="P229" i="1" s="1"/>
  <c r="C230" i="1"/>
  <c r="D230" i="1"/>
  <c r="H230" i="1" s="1"/>
  <c r="P230" i="1" s="1"/>
  <c r="C231" i="1"/>
  <c r="G231" i="1" s="1"/>
  <c r="O231" i="1" s="1"/>
  <c r="D231" i="1"/>
  <c r="H231" i="1" s="1"/>
  <c r="P231" i="1" s="1"/>
  <c r="C232" i="1"/>
  <c r="D232" i="1"/>
  <c r="H232" i="1" s="1"/>
  <c r="P232" i="1" s="1"/>
  <c r="C233" i="1"/>
  <c r="D233" i="1"/>
  <c r="H233" i="1" s="1"/>
  <c r="P233" i="1" s="1"/>
  <c r="C234" i="1"/>
  <c r="D234" i="1"/>
  <c r="H234" i="1" s="1"/>
  <c r="P234" i="1" s="1"/>
  <c r="C235" i="1"/>
  <c r="G235" i="1" s="1"/>
  <c r="O235" i="1" s="1"/>
  <c r="D235" i="1"/>
  <c r="H235" i="1" s="1"/>
  <c r="P235" i="1" s="1"/>
  <c r="C236" i="1"/>
  <c r="D236" i="1"/>
  <c r="H236" i="1" s="1"/>
  <c r="P236" i="1" s="1"/>
  <c r="C237" i="1"/>
  <c r="G237" i="1" s="1"/>
  <c r="O237" i="1" s="1"/>
  <c r="D237" i="1"/>
  <c r="H237" i="1" s="1"/>
  <c r="P237" i="1" s="1"/>
  <c r="C238" i="1"/>
  <c r="D238" i="1"/>
  <c r="H238" i="1" s="1"/>
  <c r="P238" i="1" s="1"/>
  <c r="C239" i="1"/>
  <c r="G239" i="1" s="1"/>
  <c r="O239" i="1" s="1"/>
  <c r="D239" i="1"/>
  <c r="H239" i="1" s="1"/>
  <c r="P239" i="1" s="1"/>
  <c r="C240" i="1"/>
  <c r="D240" i="1"/>
  <c r="H240" i="1" s="1"/>
  <c r="P240" i="1" s="1"/>
  <c r="C241" i="1"/>
  <c r="D241" i="1"/>
  <c r="H241" i="1" s="1"/>
  <c r="P241" i="1" s="1"/>
  <c r="C242" i="1"/>
  <c r="D242" i="1"/>
  <c r="H242" i="1" s="1"/>
  <c r="P242" i="1" s="1"/>
  <c r="C243" i="1"/>
  <c r="G243" i="1" s="1"/>
  <c r="O243" i="1" s="1"/>
  <c r="D243" i="1"/>
  <c r="H243" i="1" s="1"/>
  <c r="P243" i="1" s="1"/>
  <c r="C244" i="1"/>
  <c r="D244" i="1"/>
  <c r="H244" i="1" s="1"/>
  <c r="P244" i="1" s="1"/>
  <c r="C245" i="1"/>
  <c r="G245" i="1" s="1"/>
  <c r="O245" i="1" s="1"/>
  <c r="D245" i="1"/>
  <c r="H245" i="1" s="1"/>
  <c r="P245" i="1" s="1"/>
  <c r="C246" i="1"/>
  <c r="D246" i="1"/>
  <c r="H246" i="1" s="1"/>
  <c r="P246" i="1" s="1"/>
  <c r="C247" i="1"/>
  <c r="G247" i="1" s="1"/>
  <c r="O247" i="1" s="1"/>
  <c r="D247" i="1"/>
  <c r="H247" i="1" s="1"/>
  <c r="P247" i="1" s="1"/>
  <c r="C248" i="1"/>
  <c r="D248" i="1"/>
  <c r="H248" i="1" s="1"/>
  <c r="P248" i="1" s="1"/>
  <c r="C249" i="1"/>
  <c r="D249" i="1"/>
  <c r="H249" i="1" s="1"/>
  <c r="P249" i="1" s="1"/>
  <c r="C250" i="1"/>
  <c r="D250" i="1"/>
  <c r="H250" i="1" s="1"/>
  <c r="P250" i="1" s="1"/>
  <c r="C251" i="1"/>
  <c r="G251" i="1" s="1"/>
  <c r="O251" i="1" s="1"/>
  <c r="D251" i="1"/>
  <c r="H251" i="1" s="1"/>
  <c r="P251" i="1" s="1"/>
  <c r="C252" i="1"/>
  <c r="D252" i="1"/>
  <c r="H252" i="1" s="1"/>
  <c r="P252" i="1" s="1"/>
  <c r="C253" i="1"/>
  <c r="G253" i="1" s="1"/>
  <c r="O253" i="1" s="1"/>
  <c r="D253" i="1"/>
  <c r="H253" i="1" s="1"/>
  <c r="P253" i="1" s="1"/>
  <c r="C254" i="1"/>
  <c r="D254" i="1"/>
  <c r="H254" i="1" s="1"/>
  <c r="P254" i="1" s="1"/>
  <c r="C255" i="1"/>
  <c r="G255" i="1" s="1"/>
  <c r="O255" i="1" s="1"/>
  <c r="D255" i="1"/>
  <c r="H255" i="1" s="1"/>
  <c r="P255" i="1" s="1"/>
  <c r="C256" i="1"/>
  <c r="D256" i="1"/>
  <c r="H256" i="1" s="1"/>
  <c r="P256" i="1" s="1"/>
  <c r="C257" i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H259" i="1" s="1"/>
  <c r="P259" i="1" s="1"/>
  <c r="C260" i="1"/>
  <c r="D260" i="1"/>
  <c r="H260" i="1" s="1"/>
  <c r="P260" i="1" s="1"/>
  <c r="C261" i="1"/>
  <c r="G261" i="1" s="1"/>
  <c r="O261" i="1" s="1"/>
  <c r="D261" i="1"/>
  <c r="H261" i="1" s="1"/>
  <c r="P261" i="1" s="1"/>
  <c r="C262" i="1"/>
  <c r="D262" i="1"/>
  <c r="H262" i="1" s="1"/>
  <c r="P262" i="1" s="1"/>
  <c r="C263" i="1"/>
  <c r="G263" i="1" s="1"/>
  <c r="O263" i="1" s="1"/>
  <c r="D263" i="1"/>
  <c r="H263" i="1" s="1"/>
  <c r="P263" i="1" s="1"/>
  <c r="C264" i="1"/>
  <c r="D264" i="1"/>
  <c r="H264" i="1" s="1"/>
  <c r="P264" i="1" s="1"/>
  <c r="C265" i="1"/>
  <c r="D265" i="1"/>
  <c r="H265" i="1" s="1"/>
  <c r="P265" i="1" s="1"/>
  <c r="C266" i="1"/>
  <c r="D266" i="1"/>
  <c r="H266" i="1" s="1"/>
  <c r="P266" i="1" s="1"/>
  <c r="C267" i="1"/>
  <c r="G267" i="1" s="1"/>
  <c r="O267" i="1" s="1"/>
  <c r="D267" i="1"/>
  <c r="H267" i="1" s="1"/>
  <c r="P267" i="1" s="1"/>
  <c r="C268" i="1"/>
  <c r="D268" i="1"/>
  <c r="H268" i="1" s="1"/>
  <c r="P268" i="1" s="1"/>
  <c r="C269" i="1"/>
  <c r="G269" i="1" s="1"/>
  <c r="O269" i="1" s="1"/>
  <c r="D269" i="1"/>
  <c r="H269" i="1" s="1"/>
  <c r="P269" i="1" s="1"/>
  <c r="C270" i="1"/>
  <c r="D270" i="1"/>
  <c r="H270" i="1" s="1"/>
  <c r="P270" i="1" s="1"/>
  <c r="C271" i="1"/>
  <c r="G271" i="1" s="1"/>
  <c r="O271" i="1" s="1"/>
  <c r="D271" i="1"/>
  <c r="H271" i="1" s="1"/>
  <c r="P271" i="1" s="1"/>
  <c r="C272" i="1"/>
  <c r="D272" i="1"/>
  <c r="H272" i="1" s="1"/>
  <c r="P272" i="1" s="1"/>
  <c r="C273" i="1"/>
  <c r="D273" i="1"/>
  <c r="H273" i="1" s="1"/>
  <c r="P273" i="1" s="1"/>
  <c r="C274" i="1"/>
  <c r="D274" i="1"/>
  <c r="H274" i="1" s="1"/>
  <c r="P274" i="1" s="1"/>
  <c r="C275" i="1"/>
  <c r="G275" i="1" s="1"/>
  <c r="O275" i="1" s="1"/>
  <c r="D275" i="1"/>
  <c r="H275" i="1" s="1"/>
  <c r="P275" i="1" s="1"/>
  <c r="C276" i="1"/>
  <c r="D276" i="1"/>
  <c r="H276" i="1" s="1"/>
  <c r="P276" i="1" s="1"/>
  <c r="C277" i="1"/>
  <c r="G277" i="1" s="1"/>
  <c r="O277" i="1" s="1"/>
  <c r="D277" i="1"/>
  <c r="H277" i="1" s="1"/>
  <c r="P277" i="1" s="1"/>
  <c r="C278" i="1"/>
  <c r="D278" i="1"/>
  <c r="H278" i="1" s="1"/>
  <c r="P278" i="1" s="1"/>
  <c r="C279" i="1"/>
  <c r="G279" i="1" s="1"/>
  <c r="O279" i="1" s="1"/>
  <c r="D279" i="1"/>
  <c r="H279" i="1" s="1"/>
  <c r="P279" i="1" s="1"/>
  <c r="C280" i="1"/>
  <c r="D280" i="1"/>
  <c r="H280" i="1" s="1"/>
  <c r="P280" i="1" s="1"/>
  <c r="C281" i="1"/>
  <c r="D281" i="1"/>
  <c r="H281" i="1" s="1"/>
  <c r="P281" i="1" s="1"/>
  <c r="C282" i="1"/>
  <c r="D282" i="1"/>
  <c r="H282" i="1" s="1"/>
  <c r="P282" i="1" s="1"/>
  <c r="C283" i="1"/>
  <c r="G283" i="1" s="1"/>
  <c r="O283" i="1" s="1"/>
  <c r="D283" i="1"/>
  <c r="H283" i="1" s="1"/>
  <c r="P283" i="1" s="1"/>
  <c r="C284" i="1"/>
  <c r="D284" i="1"/>
  <c r="H284" i="1" s="1"/>
  <c r="P284" i="1" s="1"/>
  <c r="C285" i="1"/>
  <c r="G285" i="1" s="1"/>
  <c r="O285" i="1" s="1"/>
  <c r="D285" i="1"/>
  <c r="H285" i="1" s="1"/>
  <c r="P285" i="1" s="1"/>
  <c r="C286" i="1"/>
  <c r="D286" i="1"/>
  <c r="H286" i="1" s="1"/>
  <c r="P286" i="1" s="1"/>
  <c r="C287" i="1"/>
  <c r="G287" i="1" s="1"/>
  <c r="O287" i="1" s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H291" i="1" s="1"/>
  <c r="P291" i="1" s="1"/>
  <c r="C292" i="1"/>
  <c r="D292" i="1"/>
  <c r="H292" i="1" s="1"/>
  <c r="P292" i="1" s="1"/>
  <c r="C293" i="1"/>
  <c r="G293" i="1" s="1"/>
  <c r="O293" i="1" s="1"/>
  <c r="D293" i="1"/>
  <c r="H293" i="1" s="1"/>
  <c r="P293" i="1" s="1"/>
  <c r="C294" i="1"/>
  <c r="D294" i="1"/>
  <c r="H294" i="1" s="1"/>
  <c r="P294" i="1" s="1"/>
  <c r="C295" i="1"/>
  <c r="G295" i="1" s="1"/>
  <c r="O295" i="1" s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G299" i="1" s="1"/>
  <c r="O299" i="1" s="1"/>
  <c r="D299" i="1"/>
  <c r="H299" i="1" s="1"/>
  <c r="P299" i="1" s="1"/>
  <c r="C300" i="1"/>
  <c r="D300" i="1"/>
  <c r="H300" i="1" s="1"/>
  <c r="P300" i="1" s="1"/>
  <c r="C301" i="1"/>
  <c r="G301" i="1" s="1"/>
  <c r="O301" i="1" s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G305" i="1" s="1"/>
  <c r="O305" i="1" s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G309" i="1" s="1"/>
  <c r="O309" i="1" s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G317" i="1" s="1"/>
  <c r="O317" i="1" s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C321" i="1"/>
  <c r="G321" i="1" s="1"/>
  <c r="O321" i="1" s="1"/>
  <c r="D321" i="1"/>
  <c r="H321" i="1" s="1"/>
  <c r="P321" i="1" s="1"/>
  <c r="C322" i="1"/>
  <c r="D322" i="1"/>
  <c r="H322" i="1" s="1"/>
  <c r="P322" i="1" s="1"/>
  <c r="C323" i="1"/>
  <c r="D323" i="1"/>
  <c r="H323" i="1" s="1"/>
  <c r="P323" i="1" s="1"/>
  <c r="C324" i="1"/>
  <c r="D324" i="1"/>
  <c r="H324" i="1" s="1"/>
  <c r="P324" i="1" s="1"/>
  <c r="C325" i="1"/>
  <c r="G325" i="1" s="1"/>
  <c r="O325" i="1" s="1"/>
  <c r="D325" i="1"/>
  <c r="H325" i="1" s="1"/>
  <c r="P325" i="1" s="1"/>
  <c r="C326" i="1"/>
  <c r="D326" i="1"/>
  <c r="H326" i="1" s="1"/>
  <c r="P326" i="1" s="1"/>
  <c r="C327" i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H329" i="1" s="1"/>
  <c r="P329" i="1" s="1"/>
  <c r="C330" i="1"/>
  <c r="D330" i="1"/>
  <c r="H330" i="1" s="1"/>
  <c r="P330" i="1" s="1"/>
  <c r="C331" i="1"/>
  <c r="D331" i="1"/>
  <c r="H331" i="1" s="1"/>
  <c r="P331" i="1" s="1"/>
  <c r="C332" i="1"/>
  <c r="D332" i="1"/>
  <c r="H332" i="1" s="1"/>
  <c r="P332" i="1" s="1"/>
  <c r="C333" i="1"/>
  <c r="G333" i="1" s="1"/>
  <c r="O333" i="1" s="1"/>
  <c r="D333" i="1"/>
  <c r="H333" i="1" s="1"/>
  <c r="P333" i="1" s="1"/>
  <c r="C334" i="1"/>
  <c r="D334" i="1"/>
  <c r="H334" i="1" s="1"/>
  <c r="P334" i="1" s="1"/>
  <c r="C335" i="1"/>
  <c r="D335" i="1"/>
  <c r="H335" i="1" s="1"/>
  <c r="P335" i="1" s="1"/>
  <c r="C336" i="1"/>
  <c r="D336" i="1"/>
  <c r="H336" i="1" s="1"/>
  <c r="P336" i="1" s="1"/>
  <c r="C337" i="1"/>
  <c r="G337" i="1" s="1"/>
  <c r="O337" i="1" s="1"/>
  <c r="D337" i="1"/>
  <c r="H337" i="1" s="1"/>
  <c r="P337" i="1" s="1"/>
  <c r="C338" i="1"/>
  <c r="D338" i="1"/>
  <c r="H338" i="1" s="1"/>
  <c r="P338" i="1" s="1"/>
  <c r="C339" i="1"/>
  <c r="D339" i="1"/>
  <c r="H339" i="1" s="1"/>
  <c r="P339" i="1" s="1"/>
  <c r="C340" i="1"/>
  <c r="D340" i="1"/>
  <c r="H340" i="1" s="1"/>
  <c r="P340" i="1" s="1"/>
  <c r="C341" i="1"/>
  <c r="G341" i="1" s="1"/>
  <c r="O341" i="1" s="1"/>
  <c r="D341" i="1"/>
  <c r="H341" i="1" s="1"/>
  <c r="P341" i="1" s="1"/>
  <c r="C342" i="1"/>
  <c r="D342" i="1"/>
  <c r="H342" i="1" s="1"/>
  <c r="P342" i="1" s="1"/>
  <c r="C343" i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H345" i="1" s="1"/>
  <c r="P345" i="1" s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08" i="1" l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G146" i="1"/>
  <c r="O146" i="1" s="1"/>
  <c r="G148" i="1"/>
  <c r="O148" i="1" s="1"/>
  <c r="G150" i="1"/>
  <c r="O150" i="1" s="1"/>
  <c r="G152" i="1"/>
  <c r="O152" i="1" s="1"/>
  <c r="G154" i="1"/>
  <c r="O154" i="1" s="1"/>
  <c r="G156" i="1"/>
  <c r="O156" i="1" s="1"/>
  <c r="G158" i="1"/>
  <c r="O158" i="1" s="1"/>
  <c r="G160" i="1"/>
  <c r="O160" i="1" s="1"/>
  <c r="G162" i="1"/>
  <c r="O162" i="1" s="1"/>
  <c r="G164" i="1"/>
  <c r="O164" i="1" s="1"/>
  <c r="G166" i="1"/>
  <c r="O166" i="1" s="1"/>
  <c r="G168" i="1"/>
  <c r="O168" i="1" s="1"/>
  <c r="G170" i="1"/>
  <c r="O170" i="1" s="1"/>
  <c r="G172" i="1"/>
  <c r="O172" i="1" s="1"/>
  <c r="G174" i="1"/>
  <c r="O174" i="1" s="1"/>
  <c r="H176" i="1"/>
  <c r="P176" i="1" s="1"/>
  <c r="H177" i="1"/>
  <c r="P177" i="1" s="1"/>
  <c r="H178" i="1"/>
  <c r="P178" i="1" s="1"/>
  <c r="H179" i="1"/>
  <c r="P179" i="1" s="1"/>
  <c r="H180" i="1"/>
  <c r="P180" i="1" s="1"/>
  <c r="H181" i="1"/>
  <c r="P181" i="1" s="1"/>
  <c r="H182" i="1"/>
  <c r="P182" i="1" s="1"/>
  <c r="H183" i="1"/>
  <c r="P183" i="1" s="1"/>
  <c r="H184" i="1"/>
  <c r="P184" i="1" s="1"/>
  <c r="H185" i="1"/>
  <c r="P185" i="1" s="1"/>
  <c r="H186" i="1"/>
  <c r="P186" i="1" s="1"/>
  <c r="H187" i="1"/>
  <c r="P187" i="1" s="1"/>
  <c r="H188" i="1"/>
  <c r="P188" i="1" s="1"/>
  <c r="H189" i="1"/>
  <c r="P189" i="1" s="1"/>
  <c r="H190" i="1"/>
  <c r="P190" i="1" s="1"/>
  <c r="H191" i="1"/>
  <c r="P191" i="1" s="1"/>
  <c r="H192" i="1"/>
  <c r="P192" i="1" s="1"/>
  <c r="H193" i="1"/>
  <c r="P193" i="1" s="1"/>
  <c r="H194" i="1"/>
  <c r="P194" i="1" s="1"/>
  <c r="H195" i="1"/>
  <c r="P195" i="1" s="1"/>
  <c r="H196" i="1"/>
  <c r="P196" i="1" s="1"/>
  <c r="H197" i="1"/>
  <c r="P197" i="1" s="1"/>
  <c r="H200" i="1"/>
  <c r="P200" i="1" s="1"/>
  <c r="H201" i="1"/>
  <c r="P201" i="1" s="1"/>
  <c r="H202" i="1"/>
  <c r="P202" i="1" s="1"/>
  <c r="H203" i="1"/>
  <c r="P203" i="1" s="1"/>
  <c r="H204" i="1"/>
  <c r="P204" i="1" s="1"/>
  <c r="H205" i="1"/>
  <c r="P205" i="1" s="1"/>
  <c r="H206" i="1"/>
  <c r="P206" i="1" s="1"/>
  <c r="H207" i="1"/>
  <c r="P207" i="1" s="1"/>
  <c r="H208" i="1"/>
  <c r="P208" i="1" s="1"/>
  <c r="H209" i="1"/>
  <c r="P209" i="1" s="1"/>
  <c r="H210" i="1"/>
  <c r="P210" i="1" s="1"/>
  <c r="H211" i="1"/>
  <c r="P211" i="1" s="1"/>
  <c r="H212" i="1"/>
  <c r="P212" i="1" s="1"/>
  <c r="H214" i="1"/>
  <c r="P214" i="1" s="1"/>
  <c r="H215" i="1"/>
  <c r="P215" i="1" s="1"/>
  <c r="H216" i="1"/>
  <c r="P216" i="1" s="1"/>
  <c r="H217" i="1"/>
  <c r="P217" i="1" s="1"/>
  <c r="H218" i="1"/>
  <c r="P218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C112" i="1"/>
  <c r="G112" i="1" s="1"/>
  <c r="O112" i="1" s="1"/>
  <c r="D112" i="1"/>
  <c r="H112" i="1" s="1"/>
  <c r="P112" i="1" s="1"/>
  <c r="C113" i="1"/>
  <c r="G113" i="1" s="1"/>
  <c r="O113" i="1" s="1"/>
  <c r="D113" i="1"/>
  <c r="H113" i="1" s="1"/>
  <c r="P113" i="1" s="1"/>
  <c r="C114" i="1"/>
  <c r="G114" i="1" s="1"/>
  <c r="O114" i="1" s="1"/>
  <c r="D114" i="1"/>
  <c r="H114" i="1" s="1"/>
  <c r="P114" i="1" s="1"/>
  <c r="C115" i="1"/>
  <c r="G115" i="1" s="1"/>
  <c r="O115" i="1" s="1"/>
  <c r="D115" i="1"/>
  <c r="H115" i="1" s="1"/>
  <c r="P115" i="1" s="1"/>
  <c r="C116" i="1"/>
  <c r="G116" i="1" s="1"/>
  <c r="O116" i="1" s="1"/>
  <c r="D116" i="1"/>
  <c r="H116" i="1" s="1"/>
  <c r="P116" i="1" s="1"/>
  <c r="C117" i="1"/>
  <c r="G117" i="1" s="1"/>
  <c r="O117" i="1" s="1"/>
  <c r="D117" i="1"/>
  <c r="H117" i="1" s="1"/>
  <c r="P117" i="1" s="1"/>
  <c r="C118" i="1"/>
  <c r="G118" i="1" s="1"/>
  <c r="O118" i="1" s="1"/>
  <c r="D118" i="1"/>
  <c r="H118" i="1" s="1"/>
  <c r="P118" i="1" s="1"/>
  <c r="C119" i="1"/>
  <c r="G119" i="1" s="1"/>
  <c r="O119" i="1" s="1"/>
  <c r="D119" i="1"/>
  <c r="H119" i="1" s="1"/>
  <c r="P119" i="1" s="1"/>
  <c r="C120" i="1"/>
  <c r="G120" i="1" s="1"/>
  <c r="O120" i="1" s="1"/>
  <c r="D120" i="1"/>
  <c r="H120" i="1" s="1"/>
  <c r="P120" i="1" s="1"/>
  <c r="C121" i="1"/>
  <c r="G121" i="1" s="1"/>
  <c r="O121" i="1" s="1"/>
  <c r="D121" i="1"/>
  <c r="H121" i="1" s="1"/>
  <c r="P121" i="1" s="1"/>
  <c r="C122" i="1"/>
  <c r="G122" i="1" s="1"/>
  <c r="O122" i="1" s="1"/>
  <c r="D122" i="1"/>
  <c r="H122" i="1" s="1"/>
  <c r="P122" i="1" s="1"/>
  <c r="C123" i="1"/>
  <c r="G123" i="1" s="1"/>
  <c r="O123" i="1" s="1"/>
  <c r="D123" i="1"/>
  <c r="H123" i="1" s="1"/>
  <c r="P123" i="1" s="1"/>
  <c r="C124" i="1"/>
  <c r="G124" i="1" s="1"/>
  <c r="O124" i="1" s="1"/>
  <c r="D124" i="1"/>
  <c r="H124" i="1" s="1"/>
  <c r="P124" i="1" s="1"/>
  <c r="C125" i="1"/>
  <c r="G125" i="1" s="1"/>
  <c r="O125" i="1" s="1"/>
  <c r="D125" i="1"/>
  <c r="H125" i="1" s="1"/>
  <c r="P125" i="1" s="1"/>
  <c r="C126" i="1"/>
  <c r="G126" i="1" s="1"/>
  <c r="O126" i="1" s="1"/>
  <c r="D126" i="1"/>
  <c r="H126" i="1" s="1"/>
  <c r="P126" i="1" s="1"/>
  <c r="C127" i="1"/>
  <c r="G127" i="1" s="1"/>
  <c r="O127" i="1" s="1"/>
  <c r="D127" i="1"/>
  <c r="H127" i="1" s="1"/>
  <c r="P127" i="1" s="1"/>
  <c r="C128" i="1"/>
  <c r="G128" i="1" s="1"/>
  <c r="O128" i="1" s="1"/>
  <c r="D128" i="1"/>
  <c r="H128" i="1" s="1"/>
  <c r="P128" i="1" s="1"/>
  <c r="C129" i="1"/>
  <c r="G129" i="1" s="1"/>
  <c r="O129" i="1" s="1"/>
  <c r="D129" i="1"/>
  <c r="H129" i="1" s="1"/>
  <c r="P129" i="1" s="1"/>
  <c r="C130" i="1"/>
  <c r="G130" i="1" s="1"/>
  <c r="O130" i="1" s="1"/>
  <c r="D130" i="1"/>
  <c r="H130" i="1" s="1"/>
  <c r="P130" i="1" s="1"/>
  <c r="C131" i="1"/>
  <c r="G131" i="1" s="1"/>
  <c r="O131" i="1" s="1"/>
  <c r="D131" i="1"/>
  <c r="H131" i="1" s="1"/>
  <c r="P131" i="1" s="1"/>
  <c r="C132" i="1"/>
  <c r="G132" i="1" s="1"/>
  <c r="O132" i="1" s="1"/>
  <c r="D132" i="1"/>
  <c r="H132" i="1" s="1"/>
  <c r="P132" i="1" s="1"/>
  <c r="C133" i="1"/>
  <c r="G133" i="1" s="1"/>
  <c r="O133" i="1" s="1"/>
  <c r="D133" i="1"/>
  <c r="H133" i="1" s="1"/>
  <c r="P133" i="1" s="1"/>
  <c r="C134" i="1"/>
  <c r="G134" i="1" s="1"/>
  <c r="O134" i="1" s="1"/>
  <c r="D134" i="1"/>
  <c r="H134" i="1" s="1"/>
  <c r="P134" i="1" s="1"/>
  <c r="C135" i="1"/>
  <c r="G135" i="1" s="1"/>
  <c r="O135" i="1" s="1"/>
  <c r="D135" i="1"/>
  <c r="H135" i="1" s="1"/>
  <c r="P135" i="1" s="1"/>
  <c r="C136" i="1"/>
  <c r="G136" i="1" s="1"/>
  <c r="O136" i="1" s="1"/>
  <c r="D136" i="1"/>
  <c r="H136" i="1" s="1"/>
  <c r="P136" i="1" s="1"/>
  <c r="C137" i="1"/>
  <c r="G137" i="1" s="1"/>
  <c r="O137" i="1" s="1"/>
  <c r="D137" i="1"/>
  <c r="H137" i="1" s="1"/>
  <c r="P137" i="1" s="1"/>
  <c r="C138" i="1"/>
  <c r="G138" i="1" s="1"/>
  <c r="O138" i="1" s="1"/>
  <c r="D138" i="1"/>
  <c r="H138" i="1" s="1"/>
  <c r="P138" i="1" s="1"/>
  <c r="C139" i="1"/>
  <c r="G139" i="1" s="1"/>
  <c r="O139" i="1" s="1"/>
  <c r="D139" i="1"/>
  <c r="H139" i="1" s="1"/>
  <c r="P139" i="1" s="1"/>
  <c r="C140" i="1"/>
  <c r="G140" i="1" s="1"/>
  <c r="O140" i="1" s="1"/>
  <c r="D140" i="1"/>
  <c r="H140" i="1" s="1"/>
  <c r="P140" i="1" s="1"/>
  <c r="C141" i="1"/>
  <c r="G141" i="1" s="1"/>
  <c r="O141" i="1" s="1"/>
  <c r="D141" i="1"/>
  <c r="H141" i="1" s="1"/>
  <c r="P141" i="1" s="1"/>
  <c r="C142" i="1"/>
  <c r="G142" i="1" s="1"/>
  <c r="O142" i="1" s="1"/>
  <c r="D142" i="1"/>
  <c r="H142" i="1" s="1"/>
  <c r="P142" i="1" s="1"/>
  <c r="C143" i="1"/>
  <c r="G143" i="1" s="1"/>
  <c r="O143" i="1" s="1"/>
  <c r="D143" i="1"/>
  <c r="H143" i="1" s="1"/>
  <c r="P143" i="1" s="1"/>
  <c r="C144" i="1"/>
  <c r="G144" i="1" s="1"/>
  <c r="O144" i="1" s="1"/>
  <c r="D144" i="1"/>
  <c r="H144" i="1" s="1"/>
  <c r="P144" i="1" s="1"/>
  <c r="C145" i="1"/>
  <c r="G145" i="1" s="1"/>
  <c r="O145" i="1" s="1"/>
  <c r="D145" i="1"/>
  <c r="H145" i="1" s="1"/>
  <c r="P145" i="1" s="1"/>
  <c r="C146" i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D174" i="1"/>
  <c r="H174" i="1" s="1"/>
  <c r="P174" i="1" s="1"/>
  <c r="C175" i="1"/>
  <c r="G175" i="1" s="1"/>
  <c r="O175" i="1" s="1"/>
  <c r="D175" i="1"/>
  <c r="H175" i="1" s="1"/>
  <c r="P175" i="1" s="1"/>
  <c r="C176" i="1"/>
  <c r="G176" i="1" s="1"/>
  <c r="O176" i="1" s="1"/>
  <c r="D176" i="1"/>
  <c r="C177" i="1"/>
  <c r="G177" i="1" s="1"/>
  <c r="O177" i="1" s="1"/>
  <c r="D177" i="1"/>
  <c r="C178" i="1"/>
  <c r="G178" i="1" s="1"/>
  <c r="O178" i="1" s="1"/>
  <c r="D178" i="1"/>
  <c r="C179" i="1"/>
  <c r="G179" i="1" s="1"/>
  <c r="O179" i="1" s="1"/>
  <c r="D179" i="1"/>
  <c r="C180" i="1"/>
  <c r="G180" i="1" s="1"/>
  <c r="O180" i="1" s="1"/>
  <c r="D180" i="1"/>
  <c r="C181" i="1"/>
  <c r="G181" i="1" s="1"/>
  <c r="O181" i="1" s="1"/>
  <c r="D181" i="1"/>
  <c r="C182" i="1"/>
  <c r="G182" i="1" s="1"/>
  <c r="O182" i="1" s="1"/>
  <c r="D182" i="1"/>
  <c r="C183" i="1"/>
  <c r="G183" i="1" s="1"/>
  <c r="O183" i="1" s="1"/>
  <c r="D183" i="1"/>
  <c r="C184" i="1"/>
  <c r="G184" i="1" s="1"/>
  <c r="O184" i="1" s="1"/>
  <c r="D184" i="1"/>
  <c r="C185" i="1"/>
  <c r="G185" i="1" s="1"/>
  <c r="O185" i="1" s="1"/>
  <c r="D185" i="1"/>
  <c r="C186" i="1"/>
  <c r="G186" i="1" s="1"/>
  <c r="O186" i="1" s="1"/>
  <c r="D186" i="1"/>
  <c r="C187" i="1"/>
  <c r="G187" i="1" s="1"/>
  <c r="O187" i="1" s="1"/>
  <c r="D187" i="1"/>
  <c r="C188" i="1"/>
  <c r="G188" i="1" s="1"/>
  <c r="O188" i="1" s="1"/>
  <c r="D188" i="1"/>
  <c r="C189" i="1"/>
  <c r="G189" i="1" s="1"/>
  <c r="O189" i="1" s="1"/>
  <c r="D189" i="1"/>
  <c r="C190" i="1"/>
  <c r="G190" i="1" s="1"/>
  <c r="O190" i="1" s="1"/>
  <c r="D190" i="1"/>
  <c r="C191" i="1"/>
  <c r="G191" i="1" s="1"/>
  <c r="O191" i="1" s="1"/>
  <c r="D191" i="1"/>
  <c r="C192" i="1"/>
  <c r="G192" i="1" s="1"/>
  <c r="O192" i="1" s="1"/>
  <c r="D192" i="1"/>
  <c r="C193" i="1"/>
  <c r="G193" i="1" s="1"/>
  <c r="O193" i="1" s="1"/>
  <c r="D193" i="1"/>
  <c r="C194" i="1"/>
  <c r="G194" i="1" s="1"/>
  <c r="O194" i="1" s="1"/>
  <c r="D194" i="1"/>
  <c r="C195" i="1"/>
  <c r="G195" i="1" s="1"/>
  <c r="O195" i="1" s="1"/>
  <c r="D195" i="1"/>
  <c r="C196" i="1"/>
  <c r="G196" i="1" s="1"/>
  <c r="O196" i="1" s="1"/>
  <c r="D196" i="1"/>
  <c r="C197" i="1"/>
  <c r="G197" i="1" s="1"/>
  <c r="O197" i="1" s="1"/>
  <c r="D197" i="1"/>
  <c r="C198" i="1"/>
  <c r="G198" i="1" s="1"/>
  <c r="O198" i="1" s="1"/>
  <c r="D198" i="1"/>
  <c r="H198" i="1" s="1"/>
  <c r="P198" i="1" s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C202" i="1"/>
  <c r="G202" i="1" s="1"/>
  <c r="O202" i="1" s="1"/>
  <c r="D202" i="1"/>
  <c r="C203" i="1"/>
  <c r="G203" i="1" s="1"/>
  <c r="O203" i="1" s="1"/>
  <c r="D203" i="1"/>
  <c r="C204" i="1"/>
  <c r="G204" i="1" s="1"/>
  <c r="O204" i="1" s="1"/>
  <c r="D204" i="1"/>
  <c r="C205" i="1"/>
  <c r="G205" i="1" s="1"/>
  <c r="O205" i="1" s="1"/>
  <c r="D205" i="1"/>
  <c r="C206" i="1"/>
  <c r="G206" i="1" s="1"/>
  <c r="O206" i="1" s="1"/>
  <c r="D206" i="1"/>
  <c r="C207" i="1"/>
  <c r="G207" i="1" s="1"/>
  <c r="O207" i="1" s="1"/>
  <c r="D207" i="1"/>
  <c r="C208" i="1"/>
  <c r="G208" i="1" s="1"/>
  <c r="O208" i="1" s="1"/>
  <c r="D208" i="1"/>
  <c r="C209" i="1"/>
  <c r="G209" i="1" s="1"/>
  <c r="O209" i="1" s="1"/>
  <c r="D209" i="1"/>
  <c r="C210" i="1"/>
  <c r="G210" i="1" s="1"/>
  <c r="O210" i="1" s="1"/>
  <c r="D210" i="1"/>
  <c r="C211" i="1"/>
  <c r="G211" i="1" s="1"/>
  <c r="O211" i="1" s="1"/>
  <c r="D211" i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C216" i="1"/>
  <c r="G216" i="1" s="1"/>
  <c r="O216" i="1" s="1"/>
  <c r="D216" i="1"/>
  <c r="C217" i="1"/>
  <c r="G217" i="1" s="1"/>
  <c r="O217" i="1" s="1"/>
  <c r="D217" i="1"/>
  <c r="C218" i="1"/>
  <c r="G218" i="1" s="1"/>
  <c r="O218" i="1" s="1"/>
  <c r="D218" i="1"/>
  <c r="D112" i="2" l="1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C78" i="1"/>
  <c r="G78" i="1" s="1"/>
  <c r="O78" i="1" s="1"/>
  <c r="D78" i="1"/>
  <c r="H78" i="1" s="1"/>
  <c r="P78" i="1" s="1"/>
  <c r="C79" i="1"/>
  <c r="G79" i="1" s="1"/>
  <c r="O79" i="1" s="1"/>
  <c r="D79" i="1"/>
  <c r="H79" i="1" s="1"/>
  <c r="P79" i="1" s="1"/>
  <c r="C80" i="1"/>
  <c r="G80" i="1" s="1"/>
  <c r="O80" i="1" s="1"/>
  <c r="D80" i="1"/>
  <c r="H80" i="1" s="1"/>
  <c r="P80" i="1" s="1"/>
  <c r="C81" i="1"/>
  <c r="G81" i="1" s="1"/>
  <c r="O81" i="1" s="1"/>
  <c r="D81" i="1"/>
  <c r="H81" i="1" s="1"/>
  <c r="P81" i="1" s="1"/>
  <c r="C82" i="1"/>
  <c r="G82" i="1" s="1"/>
  <c r="O82" i="1" s="1"/>
  <c r="D82" i="1"/>
  <c r="H82" i="1" s="1"/>
  <c r="P82" i="1" s="1"/>
  <c r="C83" i="1"/>
  <c r="G83" i="1" s="1"/>
  <c r="O83" i="1" s="1"/>
  <c r="D83" i="1"/>
  <c r="H83" i="1" s="1"/>
  <c r="P83" i="1" s="1"/>
  <c r="C84" i="1"/>
  <c r="G84" i="1" s="1"/>
  <c r="O84" i="1" s="1"/>
  <c r="D84" i="1"/>
  <c r="H84" i="1" s="1"/>
  <c r="P84" i="1" s="1"/>
  <c r="C85" i="1"/>
  <c r="G85" i="1" s="1"/>
  <c r="O85" i="1" s="1"/>
  <c r="D85" i="1"/>
  <c r="H85" i="1" s="1"/>
  <c r="P85" i="1" s="1"/>
  <c r="C86" i="1"/>
  <c r="G86" i="1" s="1"/>
  <c r="O86" i="1" s="1"/>
  <c r="D86" i="1"/>
  <c r="H86" i="1" s="1"/>
  <c r="P86" i="1" s="1"/>
  <c r="C87" i="1"/>
  <c r="G87" i="1" s="1"/>
  <c r="O87" i="1" s="1"/>
  <c r="D87" i="1"/>
  <c r="H87" i="1" s="1"/>
  <c r="P87" i="1" s="1"/>
  <c r="C88" i="1"/>
  <c r="G88" i="1" s="1"/>
  <c r="O88" i="1" s="1"/>
  <c r="D88" i="1"/>
  <c r="H88" i="1" s="1"/>
  <c r="P88" i="1" s="1"/>
  <c r="C89" i="1"/>
  <c r="G89" i="1" s="1"/>
  <c r="O89" i="1" s="1"/>
  <c r="D89" i="1"/>
  <c r="H89" i="1" s="1"/>
  <c r="P89" i="1" s="1"/>
  <c r="C90" i="1"/>
  <c r="G90" i="1" s="1"/>
  <c r="O90" i="1" s="1"/>
  <c r="D90" i="1"/>
  <c r="H90" i="1" s="1"/>
  <c r="P90" i="1" s="1"/>
  <c r="C91" i="1"/>
  <c r="G91" i="1" s="1"/>
  <c r="O91" i="1" s="1"/>
  <c r="D91" i="1"/>
  <c r="H91" i="1" s="1"/>
  <c r="P91" i="1" s="1"/>
  <c r="C92" i="1"/>
  <c r="G92" i="1" s="1"/>
  <c r="O92" i="1" s="1"/>
  <c r="D92" i="1"/>
  <c r="H92" i="1" s="1"/>
  <c r="P92" i="1" s="1"/>
  <c r="C93" i="1"/>
  <c r="G93" i="1" s="1"/>
  <c r="O93" i="1" s="1"/>
  <c r="D93" i="1"/>
  <c r="H93" i="1" s="1"/>
  <c r="P93" i="1" s="1"/>
  <c r="C94" i="1"/>
  <c r="G94" i="1" s="1"/>
  <c r="O94" i="1" s="1"/>
  <c r="D94" i="1"/>
  <c r="H94" i="1" s="1"/>
  <c r="P94" i="1" s="1"/>
  <c r="C95" i="1"/>
  <c r="G95" i="1" s="1"/>
  <c r="O95" i="1" s="1"/>
  <c r="D95" i="1"/>
  <c r="H95" i="1" s="1"/>
  <c r="P95" i="1" s="1"/>
  <c r="C96" i="1"/>
  <c r="G96" i="1" s="1"/>
  <c r="O96" i="1" s="1"/>
  <c r="D96" i="1"/>
  <c r="H96" i="1" s="1"/>
  <c r="P96" i="1" s="1"/>
  <c r="C97" i="1"/>
  <c r="G97" i="1" s="1"/>
  <c r="O97" i="1" s="1"/>
  <c r="D97" i="1"/>
  <c r="H97" i="1" s="1"/>
  <c r="P97" i="1" s="1"/>
  <c r="C98" i="1"/>
  <c r="G98" i="1" s="1"/>
  <c r="O98" i="1" s="1"/>
  <c r="D98" i="1"/>
  <c r="H98" i="1" s="1"/>
  <c r="P98" i="1" s="1"/>
  <c r="C99" i="1"/>
  <c r="G99" i="1" s="1"/>
  <c r="O99" i="1" s="1"/>
  <c r="D99" i="1"/>
  <c r="H99" i="1" s="1"/>
  <c r="P99" i="1" s="1"/>
  <c r="C100" i="1"/>
  <c r="G100" i="1" s="1"/>
  <c r="O100" i="1" s="1"/>
  <c r="D100" i="1"/>
  <c r="H100" i="1" s="1"/>
  <c r="P100" i="1" s="1"/>
  <c r="C101" i="1"/>
  <c r="G101" i="1" s="1"/>
  <c r="O101" i="1" s="1"/>
  <c r="D101" i="1"/>
  <c r="H101" i="1" s="1"/>
  <c r="P101" i="1" s="1"/>
  <c r="C102" i="1"/>
  <c r="G102" i="1" s="1"/>
  <c r="O102" i="1" s="1"/>
  <c r="D102" i="1"/>
  <c r="H102" i="1" s="1"/>
  <c r="P102" i="1" s="1"/>
  <c r="C103" i="1"/>
  <c r="G103" i="1" s="1"/>
  <c r="O103" i="1" s="1"/>
  <c r="D103" i="1"/>
  <c r="H103" i="1" s="1"/>
  <c r="P103" i="1" s="1"/>
  <c r="C104" i="1"/>
  <c r="G104" i="1" s="1"/>
  <c r="O104" i="1" s="1"/>
  <c r="D104" i="1"/>
  <c r="H104" i="1" s="1"/>
  <c r="P104" i="1" s="1"/>
  <c r="C105" i="1"/>
  <c r="G105" i="1" s="1"/>
  <c r="O105" i="1" s="1"/>
  <c r="D105" i="1"/>
  <c r="H105" i="1" s="1"/>
  <c r="P105" i="1" s="1"/>
  <c r="C106" i="1"/>
  <c r="G106" i="1" s="1"/>
  <c r="O106" i="1" s="1"/>
  <c r="D106" i="1"/>
  <c r="H106" i="1" s="1"/>
  <c r="P106" i="1" s="1"/>
  <c r="C107" i="1"/>
  <c r="G107" i="1" s="1"/>
  <c r="O107" i="1" s="1"/>
  <c r="D107" i="1"/>
  <c r="H107" i="1" s="1"/>
  <c r="P107" i="1" s="1"/>
  <c r="C108" i="1"/>
  <c r="G108" i="1" s="1"/>
  <c r="O108" i="1" s="1"/>
  <c r="D108" i="1"/>
  <c r="H108" i="1" s="1"/>
  <c r="P108" i="1" s="1"/>
  <c r="C109" i="1"/>
  <c r="G109" i="1" s="1"/>
  <c r="O109" i="1" s="1"/>
  <c r="D109" i="1"/>
  <c r="H109" i="1" s="1"/>
  <c r="P109" i="1" s="1"/>
  <c r="C110" i="1"/>
  <c r="G110" i="1" s="1"/>
  <c r="O110" i="1" s="1"/>
  <c r="D110" i="1"/>
  <c r="H110" i="1" s="1"/>
  <c r="P110" i="1" s="1"/>
  <c r="C111" i="1"/>
  <c r="G111" i="1" s="1"/>
  <c r="O111" i="1" s="1"/>
  <c r="D111" i="1"/>
  <c r="H111" i="1" s="1"/>
  <c r="P111" i="1" s="1"/>
  <c r="P91" i="2" l="1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G60" i="1" s="1"/>
  <c r="O60" i="1" s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G72" i="1" s="1"/>
  <c r="O72" i="1" s="1"/>
  <c r="D72" i="1"/>
  <c r="C73" i="1"/>
  <c r="D73" i="1"/>
  <c r="C74" i="1"/>
  <c r="D74" i="1"/>
  <c r="C75" i="1"/>
  <c r="D75" i="1"/>
  <c r="C76" i="1"/>
  <c r="D76" i="1"/>
  <c r="C77" i="1"/>
  <c r="D77" i="1"/>
  <c r="K34" i="1"/>
  <c r="M34" i="1" s="1"/>
  <c r="L34" i="1"/>
  <c r="N34" i="1" s="1"/>
  <c r="K42" i="1"/>
  <c r="M42" i="1" s="1"/>
  <c r="L52" i="1"/>
  <c r="N52" i="1" s="1"/>
  <c r="K53" i="1"/>
  <c r="M53" i="1" s="1"/>
  <c r="L53" i="1"/>
  <c r="N53" i="1" s="1"/>
  <c r="K57" i="1"/>
  <c r="M57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G42" i="1"/>
  <c r="O42" i="1" s="1"/>
  <c r="F43" i="1"/>
  <c r="F49" i="1"/>
  <c r="K49" i="1" s="1"/>
  <c r="M49" i="1" s="1"/>
  <c r="F50" i="1"/>
  <c r="K50" i="1" s="1"/>
  <c r="M50" i="1" s="1"/>
  <c r="G50" i="1"/>
  <c r="O50" i="1" s="1"/>
  <c r="H50" i="1"/>
  <c r="P50" i="1" s="1"/>
  <c r="F51" i="1"/>
  <c r="G51" i="1" s="1"/>
  <c r="O51" i="1" s="1"/>
  <c r="F52" i="1"/>
  <c r="K52" i="1" s="1"/>
  <c r="M52" i="1" s="1"/>
  <c r="G52" i="1"/>
  <c r="O52" i="1" s="1"/>
  <c r="F53" i="1"/>
  <c r="H53" i="1"/>
  <c r="P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H58" i="1"/>
  <c r="P58" i="1" s="1"/>
  <c r="F59" i="1"/>
  <c r="F60" i="1"/>
  <c r="K60" i="1" s="1"/>
  <c r="M60" i="1" s="1"/>
  <c r="F61" i="1"/>
  <c r="K61" i="1" s="1"/>
  <c r="M61" i="1" s="1"/>
  <c r="H61" i="1"/>
  <c r="P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G74" i="1"/>
  <c r="O74" i="1" s="1"/>
  <c r="F75" i="1"/>
  <c r="F76" i="1"/>
  <c r="K76" i="1" s="1"/>
  <c r="M76" i="1" s="1"/>
  <c r="F77" i="1"/>
  <c r="K77" i="1" s="1"/>
  <c r="M77" i="1" s="1"/>
  <c r="G75" i="1" l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<sst xmlns="http://schemas.openxmlformats.org/spreadsheetml/2006/main" count="5395" uniqueCount="357">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</sst>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6" fontId="8" fillId="0" borderId="0" xfId="0" applyNumberFormat="1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49" fontId="0" fillId="2" borderId="0" xfId="0" applyNumberFormat="1" applyFill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475" activePane="bottomLeft" state="frozen"/>
      <selection pane="bottomLeft" activeCell="Q505" sqref="Q505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9" t="s">
        <v>3</v>
      </c>
      <c r="B1" s="50"/>
      <c r="C1" s="51" t="s">
        <v>4</v>
      </c>
      <c r="D1" s="52"/>
      <c r="E1" s="2" t="s">
        <v>1</v>
      </c>
      <c r="F1" s="2" t="s">
        <v>10</v>
      </c>
      <c r="G1" s="54" t="s">
        <v>2</v>
      </c>
      <c r="H1" s="52"/>
      <c r="I1" s="51" t="s">
        <v>0</v>
      </c>
      <c r="J1" s="52"/>
      <c r="K1" s="51" t="s">
        <v>15</v>
      </c>
      <c r="L1" s="52"/>
      <c r="M1" s="55" t="s">
        <v>5</v>
      </c>
      <c r="N1" s="56"/>
      <c r="O1" s="53" t="s">
        <v>6</v>
      </c>
      <c r="P1" s="53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U2" s="20" t="s">
        <v>36</v>
      </c>
      <c r="V2" t="s">
        <v>24</v>
      </c>
      <c r="W2" s="16" t="s">
        <v>35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U3" s="20" t="s">
        <v>16</v>
      </c>
      <c r="V3" t="s">
        <v>24</v>
      </c>
      <c r="W3" s="16" t="s">
        <v>21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U4" s="20" t="s">
        <v>35</v>
      </c>
      <c r="V4" t="s">
        <v>24</v>
      </c>
      <c r="W4" s="16" t="s">
        <v>20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s">
        <v>16</v>
      </c>
      <c r="V5" t="s">
        <v>24</v>
      </c>
      <c r="W5" s="16" t="s">
        <v>19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s">
        <v>19</v>
      </c>
      <c r="V6" t="s">
        <v>24</v>
      </c>
      <c r="W6" s="16" t="s">
        <v>32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U7" s="20" t="s">
        <v>18</v>
      </c>
      <c r="V7" t="s">
        <v>24</v>
      </c>
      <c r="W7" s="16" t="s">
        <v>18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s">
        <v>17</v>
      </c>
      <c r="V8" t="s">
        <v>24</v>
      </c>
      <c r="W8" s="16" t="s">
        <v>31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U9" s="20" t="s">
        <v>28</v>
      </c>
      <c r="V9" t="s">
        <v>24</v>
      </c>
      <c r="W9" s="16" t="s">
        <v>31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U10" s="20" t="s">
        <v>16</v>
      </c>
      <c r="V10" t="s">
        <v>25</v>
      </c>
      <c r="W10" s="16" t="s">
        <v>18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U11" s="20" t="s">
        <v>17</v>
      </c>
      <c r="V11" t="s">
        <v>25</v>
      </c>
      <c r="W11" s="16" t="s">
        <v>302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U12" s="20" t="s">
        <v>32</v>
      </c>
      <c r="V12" t="s">
        <v>25</v>
      </c>
      <c r="W12" s="16" t="s">
        <v>35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U13" s="20" t="s">
        <v>17</v>
      </c>
      <c r="V13" t="s">
        <v>25</v>
      </c>
      <c r="W13" s="16" t="s">
        <v>32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U14" s="20" t="s">
        <v>17</v>
      </c>
      <c r="V14" t="s">
        <v>25</v>
      </c>
      <c r="W14" s="16" t="s">
        <v>18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U15" s="20" t="s">
        <v>16</v>
      </c>
      <c r="V15" t="s">
        <v>25</v>
      </c>
      <c r="W15" s="16" t="s">
        <v>31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U16" s="20" t="s">
        <v>19</v>
      </c>
      <c r="V16" t="s">
        <v>25</v>
      </c>
      <c r="W16" s="16" t="s">
        <v>19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U17" s="20" t="s">
        <v>17</v>
      </c>
      <c r="V17" t="s">
        <v>25</v>
      </c>
      <c r="W17" s="16" t="s">
        <v>19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U18" s="20" t="s">
        <v>17</v>
      </c>
      <c r="V18" t="s">
        <v>25</v>
      </c>
      <c r="W18" s="16" t="s">
        <v>35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7">(100%/A19)</f>
        <v>2.1626705204838461</v>
      </c>
      <c r="D19" s="14">
        <f t="shared" ref="D19:D29" si="18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U19" s="20" t="s">
        <v>33</v>
      </c>
      <c r="V19" t="s">
        <v>25</v>
      </c>
      <c r="W19" s="16" t="s">
        <v>36</v>
      </c>
    </row>
    <row r="20" spans="1:25" x14ac:dyDescent="0.25">
      <c r="A20" s="18">
        <v>0.37122874418382867</v>
      </c>
      <c r="B20" s="18">
        <v>0.62833738604419609</v>
      </c>
      <c r="C20" s="13">
        <f t="shared" si="17"/>
        <v>2.6937569239110704</v>
      </c>
      <c r="D20" s="14">
        <f t="shared" si="18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U20" s="20" t="s">
        <v>16</v>
      </c>
      <c r="V20" t="s">
        <v>25</v>
      </c>
      <c r="W20" s="16" t="s">
        <v>32</v>
      </c>
    </row>
    <row r="21" spans="1:25" x14ac:dyDescent="0.25">
      <c r="A21" s="18">
        <v>0</v>
      </c>
      <c r="B21" s="18">
        <v>1</v>
      </c>
      <c r="C21" s="13" t="e">
        <f t="shared" si="17"/>
        <v>#DIV/0!</v>
      </c>
      <c r="D21" s="14">
        <f t="shared" si="18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U21" s="20" t="s">
        <v>19</v>
      </c>
      <c r="V21" t="s">
        <v>25</v>
      </c>
      <c r="W21" s="16" t="s">
        <v>28</v>
      </c>
    </row>
    <row r="22" spans="1:25" x14ac:dyDescent="0.25">
      <c r="A22" s="18">
        <v>0.37442084426160721</v>
      </c>
      <c r="B22" s="18">
        <v>0.62473476612542767</v>
      </c>
      <c r="C22" s="13">
        <f t="shared" si="17"/>
        <v>2.6707914778945954</v>
      </c>
      <c r="D22" s="14">
        <f t="shared" si="18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U22" s="20" t="s">
        <v>17</v>
      </c>
      <c r="V22" t="s">
        <v>25</v>
      </c>
      <c r="W22" s="16" t="s">
        <v>301</v>
      </c>
    </row>
    <row r="23" spans="1:25" x14ac:dyDescent="0.25">
      <c r="A23" s="18">
        <v>0.6000184577881521</v>
      </c>
      <c r="B23" s="18">
        <v>0.3976660456089845</v>
      </c>
      <c r="C23" s="13">
        <f t="shared" si="17"/>
        <v>1.6666153966101305</v>
      </c>
      <c r="D23" s="14">
        <f t="shared" si="18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U23" s="20" t="s">
        <v>17</v>
      </c>
      <c r="V23" t="s">
        <v>25</v>
      </c>
      <c r="W23" s="16" t="s">
        <v>18</v>
      </c>
    </row>
    <row r="24" spans="1:25" x14ac:dyDescent="0.25">
      <c r="A24" s="18">
        <v>0.6312293371341271</v>
      </c>
      <c r="B24" s="18">
        <v>0.34910781474252173</v>
      </c>
      <c r="C24" s="13">
        <f t="shared" si="17"/>
        <v>1.5842102721970199</v>
      </c>
      <c r="D24" s="14">
        <f t="shared" si="18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U24" s="20" t="s">
        <v>19</v>
      </c>
      <c r="V24" t="s">
        <v>25</v>
      </c>
      <c r="W24" s="16" t="s">
        <v>28</v>
      </c>
    </row>
    <row r="25" spans="1:25" x14ac:dyDescent="0.25">
      <c r="A25" s="18">
        <v>0.45511041142592334</v>
      </c>
      <c r="B25" s="18">
        <v>0.54231093230014538</v>
      </c>
      <c r="C25" s="13">
        <f t="shared" si="17"/>
        <v>2.1972690030686461</v>
      </c>
      <c r="D25" s="14">
        <f t="shared" si="18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U25" s="20" t="s">
        <v>17</v>
      </c>
      <c r="V25" t="s">
        <v>25</v>
      </c>
      <c r="W25" s="16" t="s">
        <v>34</v>
      </c>
    </row>
    <row r="26" spans="1:25" x14ac:dyDescent="0.25">
      <c r="A26" s="18">
        <v>0.342946618425156</v>
      </c>
      <c r="B26" s="18">
        <v>0.65628342940828799</v>
      </c>
      <c r="C26" s="13">
        <f t="shared" si="17"/>
        <v>2.9159057015698147</v>
      </c>
      <c r="D26" s="14">
        <f t="shared" si="18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U26" s="20" t="s">
        <v>17</v>
      </c>
      <c r="V26" t="s">
        <v>25</v>
      </c>
      <c r="W26" s="16" t="s">
        <v>18</v>
      </c>
    </row>
    <row r="27" spans="1:25" x14ac:dyDescent="0.25">
      <c r="A27" s="18">
        <v>0.33919630064765166</v>
      </c>
      <c r="B27" s="18">
        <v>0.65789497710565459</v>
      </c>
      <c r="C27" s="13">
        <f t="shared" si="17"/>
        <v>2.9481453603433434</v>
      </c>
      <c r="D27" s="14">
        <f t="shared" si="18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U27" s="20" t="s">
        <v>28</v>
      </c>
      <c r="V27" t="s">
        <v>25</v>
      </c>
      <c r="W27" s="16" t="s">
        <v>301</v>
      </c>
    </row>
    <row r="28" spans="1:25" x14ac:dyDescent="0.25">
      <c r="A28" s="18">
        <v>0.26039466425147212</v>
      </c>
      <c r="B28" s="18">
        <v>0.73951906738231066</v>
      </c>
      <c r="C28" s="13">
        <f t="shared" si="17"/>
        <v>3.840324466227409</v>
      </c>
      <c r="D28" s="14">
        <f t="shared" si="18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U28" s="20" t="s">
        <v>18</v>
      </c>
      <c r="V28" t="s">
        <v>25</v>
      </c>
      <c r="W28" s="16" t="s">
        <v>30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7"/>
        <v>2.6540805112167578</v>
      </c>
      <c r="D29" s="14">
        <f t="shared" si="18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/>
      <c r="U29" s="21" t="s">
        <v>19</v>
      </c>
      <c r="V29" s="12" t="s">
        <v>25</v>
      </c>
      <c r="W29" s="16" t="s">
        <v>21</v>
      </c>
      <c r="X29" s="25"/>
    </row>
    <row r="30" spans="1:25" x14ac:dyDescent="0.25">
      <c r="A30" s="18">
        <v>0.40580653792377663</v>
      </c>
      <c r="B30" s="18">
        <v>0.5937185406452995</v>
      </c>
      <c r="C30" s="13">
        <f t="shared" ref="C30:C77" si="19">(100%/A30)</f>
        <v>2.4642284107010415</v>
      </c>
      <c r="D30" s="14">
        <f t="shared" ref="D30:D77" si="20">(100%/B30)</f>
        <v>1.6842997675516789</v>
      </c>
      <c r="E30" s="10"/>
      <c r="F30" s="7">
        <f t="shared" ref="F30:F93" si="21">(E30/100%) + 1</f>
        <v>1</v>
      </c>
      <c r="G30" s="7">
        <f t="shared" ref="G30:G77" si="22">C30/F30</f>
        <v>2.4642284107010415</v>
      </c>
      <c r="H30" s="7">
        <f t="shared" ref="H30:H77" si="23">D30/F30</f>
        <v>1.6842997675516789</v>
      </c>
      <c r="K30" s="7">
        <f t="shared" ref="K30:K77" si="24">(I30*F30)</f>
        <v>0</v>
      </c>
      <c r="L30" s="7">
        <f t="shared" ref="L30:L77" si="25">(J30*F30)</f>
        <v>0</v>
      </c>
      <c r="M30" s="15" t="e">
        <f t="shared" ref="M30:M77" si="26">(1/K30)</f>
        <v>#DIV/0!</v>
      </c>
      <c r="N30" s="15" t="e">
        <f t="shared" ref="N30:N77" si="27">(1/L30)</f>
        <v>#DIV/0!</v>
      </c>
      <c r="O30" s="12">
        <f t="shared" ref="O30:O77" si="28">(I30/G30)</f>
        <v>0</v>
      </c>
      <c r="P30" s="12">
        <f t="shared" ref="P30:P77" si="29">(J30/H30)</f>
        <v>0</v>
      </c>
      <c r="Q30" t="s">
        <v>93</v>
      </c>
      <c r="R30" t="s">
        <v>94</v>
      </c>
      <c r="S30" t="s">
        <v>267</v>
      </c>
      <c r="T30" s="16"/>
      <c r="U30" s="16" t="s">
        <v>19</v>
      </c>
      <c r="V30" t="s">
        <v>25</v>
      </c>
      <c r="W30" s="16" t="s">
        <v>33</v>
      </c>
      <c r="X30" s="25"/>
      <c r="Y30" s="12"/>
    </row>
    <row r="31" spans="1:25" x14ac:dyDescent="0.25">
      <c r="A31" s="18" t="e">
        <v>#N/A</v>
      </c>
      <c r="B31" s="18" t="e">
        <v>#N/A</v>
      </c>
      <c r="C31" s="13" t="e">
        <f t="shared" si="19"/>
        <v>#N/A</v>
      </c>
      <c r="D31" s="14" t="e">
        <f t="shared" si="20"/>
        <v>#N/A</v>
      </c>
      <c r="E31" s="10"/>
      <c r="F31" s="7">
        <f t="shared" si="21"/>
        <v>1</v>
      </c>
      <c r="G31" s="7" t="e">
        <f t="shared" si="22"/>
        <v>#N/A</v>
      </c>
      <c r="H31" s="7" t="e">
        <f t="shared" si="23"/>
        <v>#N/A</v>
      </c>
      <c r="K31" s="7">
        <f t="shared" si="24"/>
        <v>0</v>
      </c>
      <c r="L31" s="7">
        <f t="shared" si="25"/>
        <v>0</v>
      </c>
      <c r="M31" s="15" t="e">
        <f t="shared" si="26"/>
        <v>#DIV/0!</v>
      </c>
      <c r="N31" s="15" t="e">
        <f t="shared" si="27"/>
        <v>#DIV/0!</v>
      </c>
      <c r="O31" s="12" t="e">
        <f t="shared" si="28"/>
        <v>#N/A</v>
      </c>
      <c r="P31" s="12" t="e">
        <f t="shared" si="29"/>
        <v>#N/A</v>
      </c>
      <c r="Q31" t="s">
        <v>95</v>
      </c>
      <c r="R31" t="s">
        <v>96</v>
      </c>
      <c r="S31" t="s">
        <v>260</v>
      </c>
      <c r="T31" s="16"/>
      <c r="U31" s="16" t="s">
        <v>29</v>
      </c>
      <c r="V31" t="s">
        <v>25</v>
      </c>
      <c r="W31" s="16" t="s">
        <v>19</v>
      </c>
      <c r="X31" s="25"/>
      <c r="Y31" s="12"/>
    </row>
    <row r="32" spans="1:25" x14ac:dyDescent="0.25">
      <c r="A32" s="18">
        <v>0.51429436894480873</v>
      </c>
      <c r="B32" s="18">
        <v>0.48450000279851402</v>
      </c>
      <c r="C32" s="13">
        <f t="shared" si="19"/>
        <v>1.9444117229043869</v>
      </c>
      <c r="D32" s="14">
        <f t="shared" si="20"/>
        <v>2.0639834762103475</v>
      </c>
      <c r="E32" s="10"/>
      <c r="F32" s="7">
        <f t="shared" si="21"/>
        <v>1</v>
      </c>
      <c r="G32" s="7">
        <f t="shared" si="22"/>
        <v>1.9444117229043869</v>
      </c>
      <c r="H32" s="7">
        <f t="shared" si="23"/>
        <v>2.0639834762103475</v>
      </c>
      <c r="K32" s="7">
        <f t="shared" si="24"/>
        <v>0</v>
      </c>
      <c r="L32" s="7">
        <f t="shared" si="25"/>
        <v>0</v>
      </c>
      <c r="M32" s="15" t="e">
        <f t="shared" si="26"/>
        <v>#DIV/0!</v>
      </c>
      <c r="N32" s="15" t="e">
        <f t="shared" si="27"/>
        <v>#DIV/0!</v>
      </c>
      <c r="O32" s="12">
        <f t="shared" si="28"/>
        <v>0</v>
      </c>
      <c r="P32" s="12">
        <f t="shared" si="29"/>
        <v>0</v>
      </c>
      <c r="Q32" t="s">
        <v>97</v>
      </c>
      <c r="R32" t="s">
        <v>98</v>
      </c>
      <c r="S32" t="s">
        <v>260</v>
      </c>
      <c r="T32" s="16"/>
      <c r="U32" s="16" t="s">
        <v>19</v>
      </c>
      <c r="V32" t="s">
        <v>25</v>
      </c>
      <c r="W32" s="16" t="s">
        <v>19</v>
      </c>
      <c r="X32" s="25"/>
      <c r="Y32" s="12"/>
    </row>
    <row r="33" spans="1:25" x14ac:dyDescent="0.25">
      <c r="A33" s="18">
        <v>0.72755759393528541</v>
      </c>
      <c r="B33" s="18">
        <v>0.2584545925182985</v>
      </c>
      <c r="C33" s="13">
        <f t="shared" si="19"/>
        <v>1.3744616348392451</v>
      </c>
      <c r="D33" s="14">
        <f t="shared" si="20"/>
        <v>3.8691515993440913</v>
      </c>
      <c r="E33" s="10"/>
      <c r="F33" s="7">
        <f t="shared" si="21"/>
        <v>1</v>
      </c>
      <c r="G33" s="7">
        <f t="shared" si="22"/>
        <v>1.3744616348392451</v>
      </c>
      <c r="H33" s="7">
        <f t="shared" si="23"/>
        <v>3.8691515993440913</v>
      </c>
      <c r="K33" s="7">
        <f t="shared" si="24"/>
        <v>0</v>
      </c>
      <c r="L33" s="7">
        <f t="shared" si="25"/>
        <v>0</v>
      </c>
      <c r="M33" s="15" t="e">
        <f t="shared" si="26"/>
        <v>#DIV/0!</v>
      </c>
      <c r="N33" s="15" t="e">
        <f t="shared" si="27"/>
        <v>#DIV/0!</v>
      </c>
      <c r="O33" s="12">
        <f t="shared" si="28"/>
        <v>0</v>
      </c>
      <c r="P33" s="12">
        <f t="shared" si="29"/>
        <v>0</v>
      </c>
      <c r="Q33" t="s">
        <v>99</v>
      </c>
      <c r="R33" t="s">
        <v>100</v>
      </c>
      <c r="S33" t="s">
        <v>260</v>
      </c>
      <c r="T33" s="16"/>
      <c r="U33" s="16" t="s">
        <v>32</v>
      </c>
      <c r="V33" t="s">
        <v>25</v>
      </c>
      <c r="W33" s="16" t="s">
        <v>35</v>
      </c>
      <c r="X33" s="25"/>
      <c r="Y33" s="12"/>
    </row>
    <row r="34" spans="1:25" x14ac:dyDescent="0.25">
      <c r="A34" s="18">
        <v>0.54831613615758568</v>
      </c>
      <c r="B34" s="18">
        <v>0.45006493334218267</v>
      </c>
      <c r="C34" s="13">
        <f t="shared" si="19"/>
        <v>1.8237654047675167</v>
      </c>
      <c r="D34" s="14">
        <f t="shared" si="20"/>
        <v>2.2219016100054696</v>
      </c>
      <c r="E34" s="10"/>
      <c r="F34" s="7">
        <f t="shared" si="21"/>
        <v>1</v>
      </c>
      <c r="G34" s="7">
        <f t="shared" si="22"/>
        <v>1.8237654047675167</v>
      </c>
      <c r="H34" s="7">
        <f t="shared" si="23"/>
        <v>2.2219016100054696</v>
      </c>
      <c r="K34" s="7">
        <f t="shared" si="24"/>
        <v>0</v>
      </c>
      <c r="L34" s="7">
        <f t="shared" si="25"/>
        <v>0</v>
      </c>
      <c r="M34" s="15" t="e">
        <f t="shared" si="26"/>
        <v>#DIV/0!</v>
      </c>
      <c r="N34" s="15" t="e">
        <f t="shared" si="27"/>
        <v>#DIV/0!</v>
      </c>
      <c r="O34" s="12">
        <f t="shared" si="28"/>
        <v>0</v>
      </c>
      <c r="P34" s="12">
        <f t="shared" si="29"/>
        <v>0</v>
      </c>
      <c r="Q34" s="33" t="s">
        <v>101</v>
      </c>
      <c r="R34" s="33" t="s">
        <v>102</v>
      </c>
      <c r="S34" s="33" t="s">
        <v>261</v>
      </c>
      <c r="T34" s="16"/>
      <c r="U34" s="16" t="s">
        <v>19</v>
      </c>
      <c r="V34" s="33" t="s">
        <v>25</v>
      </c>
      <c r="W34" s="16" t="s">
        <v>18</v>
      </c>
      <c r="X34" s="25"/>
      <c r="Y34" s="12"/>
    </row>
    <row r="35" spans="1:25" x14ac:dyDescent="0.25">
      <c r="A35" s="18">
        <v>0.22204960838357213</v>
      </c>
      <c r="B35" s="18">
        <v>0.77771093268262337</v>
      </c>
      <c r="C35" s="13">
        <f t="shared" si="19"/>
        <v>4.5034981474616416</v>
      </c>
      <c r="D35" s="14">
        <f t="shared" si="20"/>
        <v>1.2858247942466443</v>
      </c>
      <c r="E35" s="10"/>
      <c r="F35" s="7">
        <f t="shared" si="21"/>
        <v>1</v>
      </c>
      <c r="G35" s="7">
        <f t="shared" si="22"/>
        <v>4.5034981474616416</v>
      </c>
      <c r="H35" s="7">
        <f t="shared" si="23"/>
        <v>1.2858247942466443</v>
      </c>
      <c r="K35" s="7">
        <f t="shared" si="24"/>
        <v>0</v>
      </c>
      <c r="L35" s="7">
        <f t="shared" si="25"/>
        <v>0</v>
      </c>
      <c r="M35" s="15" t="e">
        <f t="shared" si="26"/>
        <v>#DIV/0!</v>
      </c>
      <c r="N35" s="15" t="e">
        <f t="shared" si="27"/>
        <v>#DIV/0!</v>
      </c>
      <c r="O35" s="12">
        <f t="shared" si="28"/>
        <v>0</v>
      </c>
      <c r="P35" s="12">
        <f t="shared" si="29"/>
        <v>0</v>
      </c>
      <c r="Q35" t="s">
        <v>103</v>
      </c>
      <c r="R35" t="s">
        <v>104</v>
      </c>
      <c r="S35" t="s">
        <v>261</v>
      </c>
      <c r="T35" s="16"/>
      <c r="U35" s="16" t="s">
        <v>35</v>
      </c>
      <c r="V35" t="s">
        <v>25</v>
      </c>
      <c r="W35" s="16" t="s">
        <v>16</v>
      </c>
      <c r="X35" s="25"/>
      <c r="Y35" s="12"/>
    </row>
    <row r="36" spans="1:25" x14ac:dyDescent="0.25">
      <c r="A36" s="18">
        <v>0.28067368241630308</v>
      </c>
      <c r="B36" s="18">
        <v>0.71905436484277008</v>
      </c>
      <c r="C36" s="13">
        <f t="shared" si="19"/>
        <v>3.5628563084043341</v>
      </c>
      <c r="D36" s="14">
        <f t="shared" si="20"/>
        <v>1.390715429727851</v>
      </c>
      <c r="E36" s="10"/>
      <c r="F36" s="7">
        <f t="shared" si="21"/>
        <v>1</v>
      </c>
      <c r="G36" s="7">
        <f t="shared" si="22"/>
        <v>3.5628563084043341</v>
      </c>
      <c r="H36" s="7">
        <f t="shared" si="23"/>
        <v>1.390715429727851</v>
      </c>
      <c r="K36" s="7">
        <f t="shared" si="24"/>
        <v>0</v>
      </c>
      <c r="L36" s="7">
        <f t="shared" si="25"/>
        <v>0</v>
      </c>
      <c r="M36" s="15" t="e">
        <f t="shared" si="26"/>
        <v>#DIV/0!</v>
      </c>
      <c r="N36" s="15" t="e">
        <f t="shared" si="27"/>
        <v>#DIV/0!</v>
      </c>
      <c r="O36" s="12">
        <f t="shared" si="28"/>
        <v>0</v>
      </c>
      <c r="P36" s="12">
        <f t="shared" si="29"/>
        <v>0</v>
      </c>
      <c r="Q36" t="s">
        <v>105</v>
      </c>
      <c r="R36" t="s">
        <v>106</v>
      </c>
      <c r="S36" t="s">
        <v>262</v>
      </c>
      <c r="T36" s="16"/>
      <c r="U36" s="16" t="s">
        <v>31</v>
      </c>
      <c r="V36" t="s">
        <v>25</v>
      </c>
      <c r="W36" s="16" t="s">
        <v>21</v>
      </c>
      <c r="X36" s="25"/>
      <c r="Y36" s="12"/>
    </row>
    <row r="37" spans="1:25" x14ac:dyDescent="0.25">
      <c r="A37" s="18">
        <v>0.40860987579375552</v>
      </c>
      <c r="B37" s="18">
        <v>0.58520043676603262</v>
      </c>
      <c r="C37" s="13">
        <f t="shared" si="19"/>
        <v>2.447322150639224</v>
      </c>
      <c r="D37" s="14">
        <f t="shared" si="20"/>
        <v>1.7088162229103177</v>
      </c>
      <c r="E37" s="10"/>
      <c r="F37" s="7">
        <f t="shared" si="21"/>
        <v>1</v>
      </c>
      <c r="G37" s="7">
        <f t="shared" si="22"/>
        <v>2.447322150639224</v>
      </c>
      <c r="H37" s="7">
        <f t="shared" si="23"/>
        <v>1.7088162229103177</v>
      </c>
      <c r="K37" s="7">
        <f t="shared" si="24"/>
        <v>0</v>
      </c>
      <c r="L37" s="7">
        <f t="shared" si="25"/>
        <v>0</v>
      </c>
      <c r="M37" s="15" t="e">
        <f t="shared" si="26"/>
        <v>#DIV/0!</v>
      </c>
      <c r="N37" s="15" t="e">
        <f t="shared" si="27"/>
        <v>#DIV/0!</v>
      </c>
      <c r="O37" s="12">
        <f t="shared" si="28"/>
        <v>0</v>
      </c>
      <c r="P37" s="12">
        <f t="shared" si="29"/>
        <v>0</v>
      </c>
      <c r="Q37" t="s">
        <v>107</v>
      </c>
      <c r="R37" t="s">
        <v>108</v>
      </c>
      <c r="S37" t="s">
        <v>262</v>
      </c>
      <c r="T37" s="16"/>
      <c r="U37" s="16" t="s">
        <v>35</v>
      </c>
      <c r="V37" t="s">
        <v>25</v>
      </c>
      <c r="W37" s="16" t="s">
        <v>36</v>
      </c>
      <c r="X37" s="25"/>
      <c r="Y37" s="12"/>
    </row>
    <row r="38" spans="1:25" x14ac:dyDescent="0.25">
      <c r="A38" s="18">
        <v>0.52886612910004083</v>
      </c>
      <c r="B38" s="18">
        <v>0.46897657168515061</v>
      </c>
      <c r="C38" s="13">
        <f t="shared" si="19"/>
        <v>1.8908376713435529</v>
      </c>
      <c r="D38" s="14">
        <f t="shared" si="20"/>
        <v>2.1323026785895696</v>
      </c>
      <c r="E38" s="10"/>
      <c r="F38" s="7">
        <f t="shared" si="21"/>
        <v>1</v>
      </c>
      <c r="G38" s="7">
        <f t="shared" si="22"/>
        <v>1.8908376713435529</v>
      </c>
      <c r="H38" s="7">
        <f t="shared" si="23"/>
        <v>2.1323026785895696</v>
      </c>
      <c r="K38" s="7">
        <f t="shared" si="24"/>
        <v>0</v>
      </c>
      <c r="L38" s="7">
        <f t="shared" si="25"/>
        <v>0</v>
      </c>
      <c r="M38" s="15" t="e">
        <f t="shared" si="26"/>
        <v>#DIV/0!</v>
      </c>
      <c r="N38" s="15" t="e">
        <f t="shared" si="27"/>
        <v>#DIV/0!</v>
      </c>
      <c r="O38" s="12">
        <f t="shared" si="28"/>
        <v>0</v>
      </c>
      <c r="P38" s="12">
        <f t="shared" si="29"/>
        <v>0</v>
      </c>
      <c r="Q38" t="s">
        <v>109</v>
      </c>
      <c r="R38" t="s">
        <v>110</v>
      </c>
      <c r="S38" t="s">
        <v>262</v>
      </c>
      <c r="T38" s="16"/>
      <c r="U38" s="16" t="s">
        <v>28</v>
      </c>
      <c r="V38" t="s">
        <v>25</v>
      </c>
      <c r="W38" s="16" t="s">
        <v>35</v>
      </c>
      <c r="X38" s="25"/>
      <c r="Y38" s="12"/>
    </row>
    <row r="39" spans="1:25" x14ac:dyDescent="0.25">
      <c r="A39" s="18">
        <v>0.10985321298374437</v>
      </c>
      <c r="B39" s="18">
        <v>0.89012805823214614</v>
      </c>
      <c r="C39" s="13">
        <f t="shared" si="19"/>
        <v>9.1030564590584699</v>
      </c>
      <c r="D39" s="14">
        <f t="shared" si="20"/>
        <v>1.1234338596022542</v>
      </c>
      <c r="E39" s="10"/>
      <c r="F39" s="7">
        <f t="shared" si="21"/>
        <v>1</v>
      </c>
      <c r="G39" s="7">
        <f t="shared" si="22"/>
        <v>9.1030564590584699</v>
      </c>
      <c r="H39" s="7">
        <f t="shared" si="23"/>
        <v>1.1234338596022542</v>
      </c>
      <c r="K39" s="7">
        <f t="shared" si="24"/>
        <v>0</v>
      </c>
      <c r="L39" s="7">
        <f t="shared" si="25"/>
        <v>0</v>
      </c>
      <c r="M39" s="15" t="e">
        <f t="shared" si="26"/>
        <v>#DIV/0!</v>
      </c>
      <c r="N39" s="15" t="e">
        <f t="shared" si="27"/>
        <v>#DIV/0!</v>
      </c>
      <c r="O39" s="12">
        <f t="shared" si="28"/>
        <v>0</v>
      </c>
      <c r="P39" s="12">
        <f t="shared" si="29"/>
        <v>0</v>
      </c>
      <c r="Q39" t="s">
        <v>111</v>
      </c>
      <c r="R39" t="s">
        <v>112</v>
      </c>
      <c r="S39" t="s">
        <v>268</v>
      </c>
      <c r="T39" s="16"/>
      <c r="U39" s="16" t="s">
        <v>20</v>
      </c>
      <c r="V39" t="s">
        <v>25</v>
      </c>
      <c r="W39" s="16" t="s">
        <v>31</v>
      </c>
      <c r="X39" s="25"/>
      <c r="Y39" s="12"/>
    </row>
    <row r="40" spans="1:25" x14ac:dyDescent="0.25">
      <c r="A40" s="18">
        <v>0.15104262478908825</v>
      </c>
      <c r="B40" s="18">
        <v>0.84893816771423714</v>
      </c>
      <c r="C40" s="13">
        <f t="shared" si="19"/>
        <v>6.6206476575494655</v>
      </c>
      <c r="D40" s="14">
        <f t="shared" si="20"/>
        <v>1.1779420905205573</v>
      </c>
      <c r="E40" s="10"/>
      <c r="F40" s="7">
        <f t="shared" si="21"/>
        <v>1</v>
      </c>
      <c r="G40" s="7">
        <f t="shared" si="22"/>
        <v>6.6206476575494655</v>
      </c>
      <c r="H40" s="7">
        <f t="shared" si="23"/>
        <v>1.1779420905205573</v>
      </c>
      <c r="K40" s="7">
        <f t="shared" si="24"/>
        <v>0</v>
      </c>
      <c r="L40" s="7">
        <f t="shared" si="25"/>
        <v>0</v>
      </c>
      <c r="M40" s="15" t="e">
        <f t="shared" si="26"/>
        <v>#DIV/0!</v>
      </c>
      <c r="N40" s="15" t="e">
        <f t="shared" si="27"/>
        <v>#DIV/0!</v>
      </c>
      <c r="O40" s="12">
        <f t="shared" si="28"/>
        <v>0</v>
      </c>
      <c r="P40" s="12">
        <f t="shared" si="29"/>
        <v>0</v>
      </c>
      <c r="Q40" t="s">
        <v>113</v>
      </c>
      <c r="R40" t="s">
        <v>114</v>
      </c>
      <c r="S40" t="s">
        <v>268</v>
      </c>
      <c r="T40" s="16"/>
      <c r="U40" s="16" t="s">
        <v>17</v>
      </c>
      <c r="V40" t="s">
        <v>25</v>
      </c>
      <c r="W40" s="16" t="s">
        <v>28</v>
      </c>
      <c r="X40" s="25"/>
      <c r="Y40" s="12"/>
    </row>
    <row r="41" spans="1:25" x14ac:dyDescent="0.25">
      <c r="A41" s="18">
        <v>0.79873639888802372</v>
      </c>
      <c r="B41" s="18">
        <v>4.2474678843866853E-2</v>
      </c>
      <c r="C41" s="13">
        <f t="shared" si="19"/>
        <v>1.2519775002017803</v>
      </c>
      <c r="D41" s="14">
        <f t="shared" si="20"/>
        <v>23.543438755026521</v>
      </c>
      <c r="E41" s="10"/>
      <c r="F41" s="7">
        <f t="shared" si="21"/>
        <v>1</v>
      </c>
      <c r="G41" s="7">
        <f t="shared" si="22"/>
        <v>1.2519775002017803</v>
      </c>
      <c r="H41" s="7">
        <f t="shared" si="23"/>
        <v>23.543438755026521</v>
      </c>
      <c r="K41" s="7">
        <f t="shared" si="24"/>
        <v>0</v>
      </c>
      <c r="L41" s="7">
        <f t="shared" si="25"/>
        <v>0</v>
      </c>
      <c r="M41" s="15" t="e">
        <f t="shared" si="26"/>
        <v>#DIV/0!</v>
      </c>
      <c r="N41" s="15" t="e">
        <f t="shared" si="27"/>
        <v>#DIV/0!</v>
      </c>
      <c r="O41" s="12">
        <f t="shared" si="28"/>
        <v>0</v>
      </c>
      <c r="P41" s="12">
        <f t="shared" si="29"/>
        <v>0</v>
      </c>
      <c r="Q41" t="s">
        <v>115</v>
      </c>
      <c r="R41" t="s">
        <v>116</v>
      </c>
      <c r="S41" t="s">
        <v>342</v>
      </c>
      <c r="T41" s="16"/>
      <c r="U41" s="16" t="s">
        <v>336</v>
      </c>
      <c r="V41" t="s">
        <v>25</v>
      </c>
      <c r="X41" s="25"/>
      <c r="Y41" s="12"/>
    </row>
    <row r="42" spans="1:25" x14ac:dyDescent="0.25">
      <c r="A42" s="18">
        <v>0.49788747406871608</v>
      </c>
      <c r="B42" s="18">
        <v>0.49888292510300203</v>
      </c>
      <c r="C42" s="13">
        <f t="shared" si="19"/>
        <v>2.0084859573349796</v>
      </c>
      <c r="D42" s="14">
        <f t="shared" si="20"/>
        <v>2.0044783047917196</v>
      </c>
      <c r="E42" s="10"/>
      <c r="F42" s="7">
        <f t="shared" si="21"/>
        <v>1</v>
      </c>
      <c r="G42" s="7">
        <f t="shared" si="22"/>
        <v>2.0084859573349796</v>
      </c>
      <c r="H42" s="7">
        <f t="shared" si="23"/>
        <v>2.0044783047917196</v>
      </c>
      <c r="K42" s="7">
        <f t="shared" si="24"/>
        <v>0</v>
      </c>
      <c r="L42" s="7">
        <f t="shared" si="25"/>
        <v>0</v>
      </c>
      <c r="M42" s="15" t="e">
        <f t="shared" si="26"/>
        <v>#DIV/0!</v>
      </c>
      <c r="N42" s="15" t="e">
        <f t="shared" si="27"/>
        <v>#DIV/0!</v>
      </c>
      <c r="O42" s="12">
        <f t="shared" si="28"/>
        <v>0</v>
      </c>
      <c r="P42" s="12">
        <f t="shared" si="29"/>
        <v>0</v>
      </c>
      <c r="Q42" t="s">
        <v>117</v>
      </c>
      <c r="R42" t="s">
        <v>118</v>
      </c>
      <c r="S42" t="s">
        <v>342</v>
      </c>
      <c r="T42" s="16"/>
      <c r="U42" s="16" t="s">
        <v>16</v>
      </c>
      <c r="V42" t="s">
        <v>25</v>
      </c>
      <c r="X42" s="25"/>
      <c r="Y42" s="12"/>
    </row>
    <row r="43" spans="1:25" x14ac:dyDescent="0.25">
      <c r="A43" s="18">
        <v>0.16317921139940003</v>
      </c>
      <c r="B43" s="18">
        <v>0.83678836975080684</v>
      </c>
      <c r="C43" s="13">
        <f t="shared" si="19"/>
        <v>6.1282316014653615</v>
      </c>
      <c r="D43" s="14">
        <f t="shared" si="20"/>
        <v>1.1950452900030113</v>
      </c>
      <c r="E43" s="10"/>
      <c r="F43" s="7">
        <f t="shared" si="21"/>
        <v>1</v>
      </c>
      <c r="G43" s="7">
        <f t="shared" si="22"/>
        <v>6.1282316014653615</v>
      </c>
      <c r="H43" s="7">
        <f t="shared" si="23"/>
        <v>1.1950452900030113</v>
      </c>
      <c r="K43" s="7">
        <f t="shared" si="24"/>
        <v>0</v>
      </c>
      <c r="L43" s="7">
        <f t="shared" si="25"/>
        <v>0</v>
      </c>
      <c r="M43" s="15" t="e">
        <f t="shared" si="26"/>
        <v>#DIV/0!</v>
      </c>
      <c r="N43" s="15" t="e">
        <f t="shared" si="27"/>
        <v>#DIV/0!</v>
      </c>
      <c r="O43" s="12">
        <f t="shared" si="28"/>
        <v>0</v>
      </c>
      <c r="P43" s="12">
        <f t="shared" si="29"/>
        <v>0</v>
      </c>
      <c r="Q43" t="s">
        <v>119</v>
      </c>
      <c r="R43" t="s">
        <v>120</v>
      </c>
      <c r="S43" t="s">
        <v>269</v>
      </c>
      <c r="T43" s="16"/>
      <c r="U43" s="16" t="s">
        <v>16</v>
      </c>
      <c r="V43" t="s">
        <v>25</v>
      </c>
      <c r="W43" s="16" t="s">
        <v>18</v>
      </c>
      <c r="X43" s="25"/>
      <c r="Y43" s="12"/>
    </row>
    <row r="44" spans="1:25" x14ac:dyDescent="0.25">
      <c r="A44" s="18">
        <v>0.22075755653262485</v>
      </c>
      <c r="B44" s="18">
        <v>0.77901550994887714</v>
      </c>
      <c r="C44" s="13">
        <f t="shared" si="19"/>
        <v>4.5298562627105996</v>
      </c>
      <c r="D44" s="14">
        <f t="shared" si="20"/>
        <v>1.2836714895004144</v>
      </c>
      <c r="E44" s="10"/>
      <c r="F44" s="7">
        <f t="shared" si="21"/>
        <v>1</v>
      </c>
      <c r="G44" s="7">
        <f t="shared" si="22"/>
        <v>4.5298562627105996</v>
      </c>
      <c r="H44" s="7">
        <f t="shared" si="23"/>
        <v>1.2836714895004144</v>
      </c>
      <c r="K44" s="7">
        <f t="shared" si="24"/>
        <v>0</v>
      </c>
      <c r="L44" s="7">
        <f t="shared" si="25"/>
        <v>0</v>
      </c>
      <c r="M44" s="15" t="e">
        <f t="shared" si="26"/>
        <v>#DIV/0!</v>
      </c>
      <c r="N44" s="15" t="e">
        <f t="shared" si="27"/>
        <v>#DIV/0!</v>
      </c>
      <c r="O44" s="12">
        <f t="shared" si="28"/>
        <v>0</v>
      </c>
      <c r="P44" s="12">
        <f t="shared" si="29"/>
        <v>0</v>
      </c>
      <c r="Q44" t="s">
        <v>121</v>
      </c>
      <c r="R44" t="s">
        <v>122</v>
      </c>
      <c r="S44" t="s">
        <v>257</v>
      </c>
      <c r="T44" s="16"/>
      <c r="U44" s="16" t="s">
        <v>19</v>
      </c>
      <c r="V44" t="s">
        <v>26</v>
      </c>
      <c r="W44" s="16" t="s">
        <v>32</v>
      </c>
      <c r="X44" s="25"/>
      <c r="Y44" s="12"/>
    </row>
    <row r="45" spans="1:25" x14ac:dyDescent="0.25">
      <c r="A45" s="18">
        <v>0.62973330519642179</v>
      </c>
      <c r="B45" s="18">
        <v>0.3663595728166445</v>
      </c>
      <c r="C45" s="13">
        <f t="shared" si="19"/>
        <v>1.5879738164524859</v>
      </c>
      <c r="D45" s="14">
        <f t="shared" si="20"/>
        <v>2.7295588110658695</v>
      </c>
      <c r="E45" s="10"/>
      <c r="F45" s="7">
        <f t="shared" si="21"/>
        <v>1</v>
      </c>
      <c r="G45" s="7">
        <f t="shared" si="22"/>
        <v>1.5879738164524859</v>
      </c>
      <c r="H45" s="7">
        <f t="shared" si="23"/>
        <v>2.7295588110658695</v>
      </c>
      <c r="K45" s="7">
        <f t="shared" si="24"/>
        <v>0</v>
      </c>
      <c r="L45" s="7">
        <f t="shared" si="25"/>
        <v>0</v>
      </c>
      <c r="M45" s="15" t="e">
        <f t="shared" si="26"/>
        <v>#DIV/0!</v>
      </c>
      <c r="N45" s="15" t="e">
        <f t="shared" si="27"/>
        <v>#DIV/0!</v>
      </c>
      <c r="O45" s="12">
        <f t="shared" si="28"/>
        <v>0</v>
      </c>
      <c r="P45" s="12">
        <f t="shared" si="29"/>
        <v>0</v>
      </c>
      <c r="Q45" t="s">
        <v>123</v>
      </c>
      <c r="R45" t="s">
        <v>124</v>
      </c>
      <c r="S45" t="s">
        <v>257</v>
      </c>
      <c r="T45" s="16"/>
      <c r="U45" s="16" t="e">
        <v>#N/A</v>
      </c>
      <c r="V45" t="s">
        <v>26</v>
      </c>
      <c r="W45" s="16" t="s">
        <v>16</v>
      </c>
      <c r="X45" s="25"/>
      <c r="Y45" s="12"/>
    </row>
    <row r="46" spans="1:25" x14ac:dyDescent="0.25">
      <c r="A46" s="18">
        <v>0.27825545081040554</v>
      </c>
      <c r="B46" s="18">
        <v>0.72029195107234811</v>
      </c>
      <c r="C46" s="13">
        <f t="shared" si="19"/>
        <v>3.5938199847929244</v>
      </c>
      <c r="D46" s="14">
        <f t="shared" si="20"/>
        <v>1.3883259399348158</v>
      </c>
      <c r="E46" s="10"/>
      <c r="F46" s="7">
        <f t="shared" si="21"/>
        <v>1</v>
      </c>
      <c r="G46" s="7">
        <f t="shared" si="22"/>
        <v>3.5938199847929244</v>
      </c>
      <c r="H46" s="7">
        <f t="shared" si="23"/>
        <v>1.3883259399348158</v>
      </c>
      <c r="K46" s="7">
        <f t="shared" si="24"/>
        <v>0</v>
      </c>
      <c r="L46" s="7">
        <f t="shared" si="25"/>
        <v>0</v>
      </c>
      <c r="M46" s="15" t="e">
        <f t="shared" si="26"/>
        <v>#DIV/0!</v>
      </c>
      <c r="N46" s="15" t="e">
        <f t="shared" si="27"/>
        <v>#DIV/0!</v>
      </c>
      <c r="O46" s="12">
        <f t="shared" si="28"/>
        <v>0</v>
      </c>
      <c r="P46" s="12">
        <f t="shared" si="29"/>
        <v>0</v>
      </c>
      <c r="Q46" t="s">
        <v>125</v>
      </c>
      <c r="R46" t="s">
        <v>126</v>
      </c>
      <c r="S46" t="s">
        <v>257</v>
      </c>
      <c r="T46" s="16"/>
      <c r="U46" s="16" t="e">
        <v>#N/A</v>
      </c>
      <c r="V46" t="s">
        <v>26</v>
      </c>
      <c r="W46" s="44" t="s">
        <v>28</v>
      </c>
      <c r="X46" s="25"/>
      <c r="Y46" s="12"/>
    </row>
    <row r="47" spans="1:25" x14ac:dyDescent="0.25">
      <c r="A47" s="18">
        <v>0.56273111613898541</v>
      </c>
      <c r="B47" s="18">
        <v>0.43406663638296639</v>
      </c>
      <c r="C47" s="13">
        <f t="shared" si="19"/>
        <v>1.7770476366425352</v>
      </c>
      <c r="D47" s="14">
        <f t="shared" si="20"/>
        <v>2.3037937408249096</v>
      </c>
      <c r="E47" s="10"/>
      <c r="F47" s="7">
        <f t="shared" si="21"/>
        <v>1</v>
      </c>
      <c r="G47" s="7">
        <f t="shared" si="22"/>
        <v>1.7770476366425352</v>
      </c>
      <c r="H47" s="7">
        <f t="shared" si="23"/>
        <v>2.3037937408249096</v>
      </c>
      <c r="K47" s="7">
        <f t="shared" si="24"/>
        <v>0</v>
      </c>
      <c r="L47" s="7">
        <f t="shared" si="25"/>
        <v>0</v>
      </c>
      <c r="M47" s="15" t="e">
        <f t="shared" si="26"/>
        <v>#DIV/0!</v>
      </c>
      <c r="N47" s="15" t="e">
        <f t="shared" si="27"/>
        <v>#DIV/0!</v>
      </c>
      <c r="O47" s="12">
        <f t="shared" si="28"/>
        <v>0</v>
      </c>
      <c r="P47" s="12">
        <f t="shared" si="29"/>
        <v>0</v>
      </c>
      <c r="Q47" t="s">
        <v>127</v>
      </c>
      <c r="R47" t="s">
        <v>128</v>
      </c>
      <c r="S47" t="s">
        <v>257</v>
      </c>
      <c r="T47" s="16"/>
      <c r="U47" s="16" t="e">
        <v>#N/A</v>
      </c>
      <c r="V47" t="s">
        <v>26</v>
      </c>
      <c r="W47" s="16" t="s">
        <v>35</v>
      </c>
      <c r="X47" s="25"/>
      <c r="Y47" s="12"/>
    </row>
    <row r="48" spans="1:25" x14ac:dyDescent="0.25">
      <c r="A48" s="18">
        <v>0.43533018210305563</v>
      </c>
      <c r="B48" s="18">
        <v>0.56206631485943348</v>
      </c>
      <c r="C48" s="13">
        <f t="shared" si="19"/>
        <v>2.2971069801984698</v>
      </c>
      <c r="D48" s="14">
        <f t="shared" si="20"/>
        <v>1.7791494945753668</v>
      </c>
      <c r="E48" s="10"/>
      <c r="F48" s="7">
        <f t="shared" si="21"/>
        <v>1</v>
      </c>
      <c r="G48" s="7">
        <f t="shared" si="22"/>
        <v>2.2971069801984698</v>
      </c>
      <c r="H48" s="7">
        <f t="shared" si="23"/>
        <v>1.7791494945753668</v>
      </c>
      <c r="K48" s="7">
        <f t="shared" si="24"/>
        <v>0</v>
      </c>
      <c r="L48" s="7">
        <f t="shared" si="25"/>
        <v>0</v>
      </c>
      <c r="M48" s="15" t="e">
        <f t="shared" si="26"/>
        <v>#DIV/0!</v>
      </c>
      <c r="N48" s="15" t="e">
        <f t="shared" si="27"/>
        <v>#DIV/0!</v>
      </c>
      <c r="O48" s="12">
        <f t="shared" si="28"/>
        <v>0</v>
      </c>
      <c r="P48" s="12">
        <f t="shared" si="29"/>
        <v>0</v>
      </c>
      <c r="Q48" t="s">
        <v>129</v>
      </c>
      <c r="R48" t="s">
        <v>130</v>
      </c>
      <c r="S48" t="s">
        <v>257</v>
      </c>
      <c r="T48" s="16"/>
      <c r="U48" s="16" t="e">
        <v>#N/A</v>
      </c>
      <c r="V48" t="s">
        <v>26</v>
      </c>
      <c r="W48" s="16" t="s">
        <v>33</v>
      </c>
      <c r="X48" s="25"/>
      <c r="Y48" s="12"/>
    </row>
    <row r="49" spans="1:25" x14ac:dyDescent="0.25">
      <c r="A49" s="18">
        <v>0.61721138438667733</v>
      </c>
      <c r="B49" s="18">
        <v>0.3150326431471574</v>
      </c>
      <c r="C49" s="13">
        <f t="shared" si="19"/>
        <v>1.6201904652061783</v>
      </c>
      <c r="D49" s="14">
        <f t="shared" si="20"/>
        <v>3.1742742276167299</v>
      </c>
      <c r="E49" s="10"/>
      <c r="F49" s="7">
        <f t="shared" si="21"/>
        <v>1</v>
      </c>
      <c r="G49" s="7">
        <f t="shared" si="22"/>
        <v>1.6201904652061783</v>
      </c>
      <c r="H49" s="7">
        <f t="shared" si="23"/>
        <v>3.1742742276167299</v>
      </c>
      <c r="K49" s="7">
        <f t="shared" si="24"/>
        <v>0</v>
      </c>
      <c r="L49" s="7">
        <f t="shared" si="25"/>
        <v>0</v>
      </c>
      <c r="M49" s="15" t="e">
        <f t="shared" si="26"/>
        <v>#DIV/0!</v>
      </c>
      <c r="N49" s="15" t="e">
        <f t="shared" si="27"/>
        <v>#DIV/0!</v>
      </c>
      <c r="O49" s="12">
        <f t="shared" si="28"/>
        <v>0</v>
      </c>
      <c r="P49" s="12">
        <f t="shared" si="29"/>
        <v>0</v>
      </c>
      <c r="Q49" t="s">
        <v>131</v>
      </c>
      <c r="R49" t="s">
        <v>132</v>
      </c>
      <c r="S49" t="s">
        <v>258</v>
      </c>
      <c r="T49" s="16"/>
      <c r="U49" s="16" t="e">
        <v>#N/A</v>
      </c>
      <c r="V49" t="s">
        <v>26</v>
      </c>
      <c r="W49" s="16" t="s">
        <v>19</v>
      </c>
      <c r="X49" s="25"/>
      <c r="Y49" s="12"/>
    </row>
    <row r="50" spans="1:25" x14ac:dyDescent="0.25">
      <c r="A50" s="18">
        <v>0.49648129940168878</v>
      </c>
      <c r="B50" s="18">
        <v>0.50090025320582532</v>
      </c>
      <c r="C50" s="13">
        <f t="shared" si="19"/>
        <v>2.014174554419478</v>
      </c>
      <c r="D50" s="14">
        <f t="shared" si="20"/>
        <v>1.9964054591705092</v>
      </c>
      <c r="E50" s="10"/>
      <c r="F50" s="7">
        <f t="shared" si="21"/>
        <v>1</v>
      </c>
      <c r="G50" s="7">
        <f t="shared" si="22"/>
        <v>2.014174554419478</v>
      </c>
      <c r="H50" s="7">
        <f t="shared" si="23"/>
        <v>1.9964054591705092</v>
      </c>
      <c r="K50" s="7">
        <f t="shared" si="24"/>
        <v>0</v>
      </c>
      <c r="L50" s="7">
        <f t="shared" si="25"/>
        <v>0</v>
      </c>
      <c r="M50" s="15" t="e">
        <f t="shared" si="26"/>
        <v>#DIV/0!</v>
      </c>
      <c r="N50" s="15" t="e">
        <f t="shared" si="27"/>
        <v>#DIV/0!</v>
      </c>
      <c r="O50" s="12">
        <f t="shared" si="28"/>
        <v>0</v>
      </c>
      <c r="P50" s="12">
        <f t="shared" si="29"/>
        <v>0</v>
      </c>
      <c r="Q50" t="s">
        <v>133</v>
      </c>
      <c r="R50" t="s">
        <v>134</v>
      </c>
      <c r="S50" t="s">
        <v>258</v>
      </c>
      <c r="T50" s="16"/>
      <c r="U50" s="16" t="s">
        <v>19</v>
      </c>
      <c r="V50" t="s">
        <v>26</v>
      </c>
      <c r="W50" s="16" t="s">
        <v>17</v>
      </c>
      <c r="X50" s="25"/>
      <c r="Y50" s="12"/>
    </row>
    <row r="51" spans="1:25" x14ac:dyDescent="0.25">
      <c r="A51" s="18">
        <v>0.72040035536745362</v>
      </c>
      <c r="B51" s="18">
        <v>0.26619364647547611</v>
      </c>
      <c r="C51" s="13">
        <f t="shared" si="19"/>
        <v>1.388117027635184</v>
      </c>
      <c r="D51" s="14">
        <f t="shared" si="20"/>
        <v>3.7566636666218405</v>
      </c>
      <c r="E51" s="10"/>
      <c r="F51" s="7">
        <f t="shared" si="21"/>
        <v>1</v>
      </c>
      <c r="G51" s="7">
        <f t="shared" si="22"/>
        <v>1.388117027635184</v>
      </c>
      <c r="H51" s="7">
        <f t="shared" si="23"/>
        <v>3.7566636666218405</v>
      </c>
      <c r="K51" s="7">
        <f t="shared" si="24"/>
        <v>0</v>
      </c>
      <c r="L51" s="7">
        <f t="shared" si="25"/>
        <v>0</v>
      </c>
      <c r="M51" s="15" t="e">
        <f t="shared" si="26"/>
        <v>#DIV/0!</v>
      </c>
      <c r="N51" s="15" t="e">
        <f t="shared" si="27"/>
        <v>#DIV/0!</v>
      </c>
      <c r="O51" s="12">
        <f t="shared" si="28"/>
        <v>0</v>
      </c>
      <c r="P51" s="12">
        <f t="shared" si="29"/>
        <v>0</v>
      </c>
      <c r="Q51" t="s">
        <v>135</v>
      </c>
      <c r="R51" t="s">
        <v>136</v>
      </c>
      <c r="S51" t="s">
        <v>263</v>
      </c>
      <c r="T51" s="16"/>
      <c r="U51" s="16" t="s">
        <v>28</v>
      </c>
      <c r="V51" t="s">
        <v>26</v>
      </c>
      <c r="W51" s="16" t="s">
        <v>29</v>
      </c>
      <c r="X51" s="25"/>
      <c r="Y51" s="12"/>
    </row>
    <row r="52" spans="1:25" x14ac:dyDescent="0.25">
      <c r="A52" s="18">
        <v>0.30979455351535939</v>
      </c>
      <c r="B52" s="18">
        <v>0.68949358449507514</v>
      </c>
      <c r="C52" s="13">
        <f t="shared" si="19"/>
        <v>3.2279457099959012</v>
      </c>
      <c r="D52" s="14">
        <f t="shared" si="20"/>
        <v>1.4503398182193568</v>
      </c>
      <c r="E52" s="10"/>
      <c r="F52" s="7">
        <f t="shared" si="21"/>
        <v>1</v>
      </c>
      <c r="G52" s="7">
        <f t="shared" si="22"/>
        <v>3.2279457099959012</v>
      </c>
      <c r="H52" s="7">
        <f t="shared" si="23"/>
        <v>1.4503398182193568</v>
      </c>
      <c r="K52" s="7">
        <f t="shared" si="24"/>
        <v>0</v>
      </c>
      <c r="L52" s="7">
        <f t="shared" si="25"/>
        <v>0</v>
      </c>
      <c r="M52" s="15" t="e">
        <f t="shared" si="26"/>
        <v>#DIV/0!</v>
      </c>
      <c r="N52" s="15" t="e">
        <f t="shared" si="27"/>
        <v>#DIV/0!</v>
      </c>
      <c r="O52" s="12">
        <f t="shared" si="28"/>
        <v>0</v>
      </c>
      <c r="P52" s="12">
        <f t="shared" si="29"/>
        <v>0</v>
      </c>
      <c r="Q52" t="s">
        <v>137</v>
      </c>
      <c r="R52" t="s">
        <v>138</v>
      </c>
      <c r="S52" t="s">
        <v>263</v>
      </c>
      <c r="T52" s="16"/>
      <c r="U52" s="16" t="s">
        <v>19</v>
      </c>
      <c r="V52" t="s">
        <v>26</v>
      </c>
      <c r="W52" s="16" t="s">
        <v>332</v>
      </c>
      <c r="X52" s="25"/>
      <c r="Y52" s="12"/>
    </row>
    <row r="53" spans="1:25" x14ac:dyDescent="0.25">
      <c r="A53" s="18">
        <v>0.68592181208306657</v>
      </c>
      <c r="B53" s="18">
        <v>0.30251592151825585</v>
      </c>
      <c r="C53" s="13">
        <f t="shared" si="19"/>
        <v>1.4578921130429046</v>
      </c>
      <c r="D53" s="14">
        <f t="shared" si="20"/>
        <v>3.305611139345118</v>
      </c>
      <c r="E53" s="10"/>
      <c r="F53" s="7">
        <f t="shared" si="21"/>
        <v>1</v>
      </c>
      <c r="G53" s="7">
        <f t="shared" si="22"/>
        <v>1.4578921130429046</v>
      </c>
      <c r="H53" s="7">
        <f t="shared" si="23"/>
        <v>3.305611139345118</v>
      </c>
      <c r="K53" s="7">
        <f t="shared" si="24"/>
        <v>0</v>
      </c>
      <c r="L53" s="7">
        <f t="shared" si="25"/>
        <v>0</v>
      </c>
      <c r="M53" s="15" t="e">
        <f t="shared" si="26"/>
        <v>#DIV/0!</v>
      </c>
      <c r="N53" s="15" t="e">
        <f t="shared" si="27"/>
        <v>#DIV/0!</v>
      </c>
      <c r="O53" s="12">
        <f t="shared" si="28"/>
        <v>0</v>
      </c>
      <c r="P53" s="12">
        <f t="shared" si="29"/>
        <v>0</v>
      </c>
      <c r="Q53" t="s">
        <v>139</v>
      </c>
      <c r="R53" t="s">
        <v>140</v>
      </c>
      <c r="S53" t="s">
        <v>263</v>
      </c>
      <c r="T53" s="16"/>
      <c r="U53" s="16" t="s">
        <v>19</v>
      </c>
      <c r="V53" t="s">
        <v>26</v>
      </c>
      <c r="W53" s="16" t="s">
        <v>35</v>
      </c>
      <c r="X53" s="25"/>
      <c r="Y53" s="12"/>
    </row>
    <row r="54" spans="1:25" x14ac:dyDescent="0.25">
      <c r="A54" s="18">
        <v>0.5936597387253344</v>
      </c>
      <c r="B54" s="18">
        <v>0.40159767080417053</v>
      </c>
      <c r="C54" s="13">
        <f t="shared" si="19"/>
        <v>1.684466597224753</v>
      </c>
      <c r="D54" s="14">
        <f t="shared" si="20"/>
        <v>2.4900542824304028</v>
      </c>
      <c r="E54" s="10"/>
      <c r="F54" s="7">
        <f t="shared" si="21"/>
        <v>1</v>
      </c>
      <c r="G54" s="7">
        <f t="shared" si="22"/>
        <v>1.684466597224753</v>
      </c>
      <c r="H54" s="7">
        <f t="shared" si="23"/>
        <v>2.4900542824304028</v>
      </c>
      <c r="K54" s="7">
        <f t="shared" si="24"/>
        <v>0</v>
      </c>
      <c r="L54" s="7">
        <f t="shared" si="25"/>
        <v>0</v>
      </c>
      <c r="M54" s="15" t="e">
        <f t="shared" si="26"/>
        <v>#DIV/0!</v>
      </c>
      <c r="N54" s="15" t="e">
        <f t="shared" si="27"/>
        <v>#DIV/0!</v>
      </c>
      <c r="O54" s="12">
        <f t="shared" si="28"/>
        <v>0</v>
      </c>
      <c r="P54" s="12">
        <f t="shared" si="29"/>
        <v>0</v>
      </c>
      <c r="Q54" t="s">
        <v>141</v>
      </c>
      <c r="R54" t="s">
        <v>142</v>
      </c>
      <c r="S54" t="s">
        <v>263</v>
      </c>
      <c r="T54" s="16"/>
      <c r="U54" s="16" t="s">
        <v>19</v>
      </c>
      <c r="V54" t="s">
        <v>26</v>
      </c>
      <c r="W54" s="16" t="s">
        <v>17</v>
      </c>
      <c r="X54" s="25"/>
      <c r="Y54" s="12"/>
    </row>
    <row r="55" spans="1:25" x14ac:dyDescent="0.25">
      <c r="A55" s="18">
        <v>0.36961004805281295</v>
      </c>
      <c r="B55" s="18">
        <v>0.62713478208374884</v>
      </c>
      <c r="C55" s="13">
        <f t="shared" si="19"/>
        <v>2.7055541516477164</v>
      </c>
      <c r="D55" s="14">
        <f t="shared" si="20"/>
        <v>1.5945535610022312</v>
      </c>
      <c r="E55" s="10"/>
      <c r="F55" s="7">
        <f t="shared" si="21"/>
        <v>1</v>
      </c>
      <c r="G55" s="7">
        <f t="shared" si="22"/>
        <v>2.7055541516477164</v>
      </c>
      <c r="H55" s="7">
        <f t="shared" si="23"/>
        <v>1.5945535610022312</v>
      </c>
      <c r="K55" s="7">
        <f t="shared" si="24"/>
        <v>0</v>
      </c>
      <c r="L55" s="7">
        <f t="shared" si="25"/>
        <v>0</v>
      </c>
      <c r="M55" s="15" t="e">
        <f t="shared" si="26"/>
        <v>#DIV/0!</v>
      </c>
      <c r="N55" s="15" t="e">
        <f t="shared" si="27"/>
        <v>#DIV/0!</v>
      </c>
      <c r="O55" s="12">
        <f t="shared" si="28"/>
        <v>0</v>
      </c>
      <c r="P55" s="12">
        <f t="shared" si="29"/>
        <v>0</v>
      </c>
      <c r="Q55" t="s">
        <v>143</v>
      </c>
      <c r="R55" t="s">
        <v>144</v>
      </c>
      <c r="S55" t="s">
        <v>263</v>
      </c>
      <c r="T55" s="16"/>
      <c r="U55" s="16" t="s">
        <v>19</v>
      </c>
      <c r="V55" t="s">
        <v>26</v>
      </c>
      <c r="W55" s="16" t="s">
        <v>18</v>
      </c>
      <c r="X55" s="25"/>
      <c r="Y55" s="12"/>
    </row>
    <row r="56" spans="1:25" x14ac:dyDescent="0.25">
      <c r="A56" s="18">
        <v>3.6578583835781893E-2</v>
      </c>
      <c r="B56" s="18">
        <v>0.96341080476582397</v>
      </c>
      <c r="C56" s="13">
        <f t="shared" si="19"/>
        <v>27.338401193700129</v>
      </c>
      <c r="D56" s="14">
        <f t="shared" si="20"/>
        <v>1.0379788093025071</v>
      </c>
      <c r="E56" s="10"/>
      <c r="F56" s="7">
        <f t="shared" si="21"/>
        <v>1</v>
      </c>
      <c r="G56" s="7">
        <f t="shared" si="22"/>
        <v>27.338401193700129</v>
      </c>
      <c r="H56" s="7">
        <f t="shared" si="23"/>
        <v>1.0379788093025071</v>
      </c>
      <c r="K56" s="7">
        <f t="shared" si="24"/>
        <v>0</v>
      </c>
      <c r="L56" s="7">
        <f t="shared" si="25"/>
        <v>0</v>
      </c>
      <c r="M56" s="15" t="e">
        <f t="shared" si="26"/>
        <v>#DIV/0!</v>
      </c>
      <c r="N56" s="15" t="e">
        <f t="shared" si="27"/>
        <v>#DIV/0!</v>
      </c>
      <c r="O56" s="12">
        <f t="shared" si="28"/>
        <v>0</v>
      </c>
      <c r="P56" s="12">
        <f t="shared" si="29"/>
        <v>0</v>
      </c>
      <c r="Q56" t="s">
        <v>145</v>
      </c>
      <c r="R56" t="s">
        <v>146</v>
      </c>
      <c r="S56" t="s">
        <v>264</v>
      </c>
      <c r="T56" s="16"/>
      <c r="U56" s="16" t="s">
        <v>17</v>
      </c>
      <c r="V56" t="s">
        <v>26</v>
      </c>
      <c r="X56" s="25"/>
      <c r="Y56" s="12"/>
    </row>
    <row r="57" spans="1:25" x14ac:dyDescent="0.25">
      <c r="A57" s="18">
        <v>0.37215118627000365</v>
      </c>
      <c r="B57" s="18">
        <v>0.62022408964706732</v>
      </c>
      <c r="C57" s="13">
        <f t="shared" si="19"/>
        <v>2.6870799741975793</v>
      </c>
      <c r="D57" s="14">
        <f t="shared" si="20"/>
        <v>1.6123204768925383</v>
      </c>
      <c r="E57" s="10"/>
      <c r="F57" s="7">
        <f t="shared" si="21"/>
        <v>1</v>
      </c>
      <c r="G57" s="7">
        <f t="shared" si="22"/>
        <v>2.6870799741975793</v>
      </c>
      <c r="H57" s="7">
        <f t="shared" si="23"/>
        <v>1.6123204768925383</v>
      </c>
      <c r="K57" s="7">
        <f t="shared" si="24"/>
        <v>0</v>
      </c>
      <c r="L57" s="7">
        <f t="shared" si="25"/>
        <v>0</v>
      </c>
      <c r="M57" s="15" t="e">
        <f t="shared" si="26"/>
        <v>#DIV/0!</v>
      </c>
      <c r="N57" s="15" t="e">
        <f t="shared" si="27"/>
        <v>#DIV/0!</v>
      </c>
      <c r="O57" s="12">
        <f t="shared" si="28"/>
        <v>0</v>
      </c>
      <c r="P57" s="12">
        <f t="shared" si="29"/>
        <v>0</v>
      </c>
      <c r="Q57" t="s">
        <v>147</v>
      </c>
      <c r="R57" t="s">
        <v>148</v>
      </c>
      <c r="S57" t="s">
        <v>264</v>
      </c>
      <c r="T57" s="16"/>
      <c r="U57" s="16" t="s">
        <v>19</v>
      </c>
      <c r="V57" t="s">
        <v>26</v>
      </c>
      <c r="X57" s="25"/>
      <c r="Y57" s="12"/>
    </row>
    <row r="58" spans="1:25" x14ac:dyDescent="0.25">
      <c r="A58" s="18">
        <v>5.6967090137388085E-2</v>
      </c>
      <c r="B58" s="18">
        <v>0.94299935970114879</v>
      </c>
      <c r="C58" s="13">
        <f t="shared" si="19"/>
        <v>17.553994729031977</v>
      </c>
      <c r="D58" s="14">
        <f t="shared" si="20"/>
        <v>1.0604461071075548</v>
      </c>
      <c r="E58" s="10"/>
      <c r="F58" s="7">
        <f t="shared" si="21"/>
        <v>1</v>
      </c>
      <c r="G58" s="7">
        <f t="shared" si="22"/>
        <v>17.553994729031977</v>
      </c>
      <c r="H58" s="7">
        <f t="shared" si="23"/>
        <v>1.0604461071075548</v>
      </c>
      <c r="K58" s="7">
        <f t="shared" si="24"/>
        <v>0</v>
      </c>
      <c r="L58" s="7">
        <f t="shared" si="25"/>
        <v>0</v>
      </c>
      <c r="M58" s="15" t="e">
        <f t="shared" si="26"/>
        <v>#DIV/0!</v>
      </c>
      <c r="N58" s="15" t="e">
        <f t="shared" si="27"/>
        <v>#DIV/0!</v>
      </c>
      <c r="O58" s="12">
        <f t="shared" si="28"/>
        <v>0</v>
      </c>
      <c r="P58" s="12">
        <f t="shared" si="29"/>
        <v>0</v>
      </c>
      <c r="Q58" t="s">
        <v>149</v>
      </c>
      <c r="R58" t="s">
        <v>150</v>
      </c>
      <c r="S58" t="s">
        <v>264</v>
      </c>
      <c r="T58" s="16"/>
      <c r="U58" s="16" t="s">
        <v>19</v>
      </c>
      <c r="V58" t="s">
        <v>26</v>
      </c>
      <c r="X58" s="30"/>
      <c r="Y58" s="12"/>
    </row>
    <row r="59" spans="1:25" x14ac:dyDescent="0.25">
      <c r="A59" s="18">
        <v>0.24793524047059973</v>
      </c>
      <c r="B59" s="18">
        <v>0.75001705003704</v>
      </c>
      <c r="C59" s="13">
        <f t="shared" si="19"/>
        <v>4.0333112715317307</v>
      </c>
      <c r="D59" s="14">
        <f t="shared" si="20"/>
        <v>1.3333030228454332</v>
      </c>
      <c r="E59" s="10"/>
      <c r="F59" s="7">
        <f t="shared" si="21"/>
        <v>1</v>
      </c>
      <c r="G59" s="7">
        <f t="shared" si="22"/>
        <v>4.0333112715317307</v>
      </c>
      <c r="H59" s="7">
        <f t="shared" si="23"/>
        <v>1.3333030228454332</v>
      </c>
      <c r="K59" s="7">
        <f t="shared" si="24"/>
        <v>0</v>
      </c>
      <c r="L59" s="7">
        <f t="shared" si="25"/>
        <v>0</v>
      </c>
      <c r="M59" s="15" t="e">
        <f t="shared" si="26"/>
        <v>#DIV/0!</v>
      </c>
      <c r="N59" s="15" t="e">
        <f t="shared" si="27"/>
        <v>#DIV/0!</v>
      </c>
      <c r="O59" s="12">
        <f t="shared" si="28"/>
        <v>0</v>
      </c>
      <c r="P59" s="12">
        <f t="shared" si="29"/>
        <v>0</v>
      </c>
      <c r="Q59" t="s">
        <v>151</v>
      </c>
      <c r="R59" t="s">
        <v>152</v>
      </c>
      <c r="S59" t="s">
        <v>264</v>
      </c>
      <c r="T59" s="16"/>
      <c r="U59" s="16" t="s">
        <v>19</v>
      </c>
      <c r="V59" t="s">
        <v>26</v>
      </c>
      <c r="X59" s="25"/>
      <c r="Y59" s="12"/>
    </row>
    <row r="60" spans="1:25" x14ac:dyDescent="0.25">
      <c r="A60" s="18">
        <v>0.51015389050499771</v>
      </c>
      <c r="B60" s="18">
        <v>0.48841124971809197</v>
      </c>
      <c r="C60" s="13">
        <f t="shared" si="19"/>
        <v>1.9601928332058922</v>
      </c>
      <c r="D60" s="14">
        <f t="shared" si="20"/>
        <v>2.0474548867930333</v>
      </c>
      <c r="E60" s="10"/>
      <c r="F60" s="7">
        <f t="shared" si="21"/>
        <v>1</v>
      </c>
      <c r="G60" s="7">
        <f t="shared" si="22"/>
        <v>1.9601928332058922</v>
      </c>
      <c r="H60" s="7">
        <f t="shared" si="23"/>
        <v>2.0474548867930333</v>
      </c>
      <c r="K60" s="7">
        <f t="shared" si="24"/>
        <v>0</v>
      </c>
      <c r="L60" s="7">
        <f t="shared" si="25"/>
        <v>0</v>
      </c>
      <c r="M60" s="15" t="e">
        <f t="shared" si="26"/>
        <v>#DIV/0!</v>
      </c>
      <c r="N60" s="15" t="e">
        <f t="shared" si="27"/>
        <v>#DIV/0!</v>
      </c>
      <c r="O60" s="12">
        <f t="shared" si="28"/>
        <v>0</v>
      </c>
      <c r="P60" s="12">
        <f t="shared" si="29"/>
        <v>0</v>
      </c>
      <c r="Q60" t="s">
        <v>153</v>
      </c>
      <c r="R60" t="s">
        <v>154</v>
      </c>
      <c r="S60" t="s">
        <v>265</v>
      </c>
      <c r="T60" s="16"/>
      <c r="U60" s="16" t="s">
        <v>17</v>
      </c>
      <c r="V60" t="s">
        <v>26</v>
      </c>
      <c r="W60" s="16" t="s">
        <v>32</v>
      </c>
      <c r="X60" s="25"/>
      <c r="Y60" s="12"/>
    </row>
    <row r="61" spans="1:25" x14ac:dyDescent="0.25">
      <c r="A61" s="18">
        <v>0.58646515110351993</v>
      </c>
      <c r="B61" s="18">
        <v>0.41143486282905839</v>
      </c>
      <c r="C61" s="13">
        <f t="shared" si="19"/>
        <v>1.7051311542013261</v>
      </c>
      <c r="D61" s="14">
        <f t="shared" si="20"/>
        <v>2.4305183890444324</v>
      </c>
      <c r="E61" s="10"/>
      <c r="F61" s="7">
        <f t="shared" si="21"/>
        <v>1</v>
      </c>
      <c r="G61" s="7">
        <f t="shared" si="22"/>
        <v>1.7051311542013261</v>
      </c>
      <c r="H61" s="7">
        <f t="shared" si="23"/>
        <v>2.4305183890444324</v>
      </c>
      <c r="K61" s="7">
        <f t="shared" si="24"/>
        <v>0</v>
      </c>
      <c r="L61" s="7">
        <f t="shared" si="25"/>
        <v>0</v>
      </c>
      <c r="M61" s="15" t="e">
        <f t="shared" si="26"/>
        <v>#DIV/0!</v>
      </c>
      <c r="N61" s="15" t="e">
        <f t="shared" si="27"/>
        <v>#DIV/0!</v>
      </c>
      <c r="O61" s="12">
        <f t="shared" si="28"/>
        <v>0</v>
      </c>
      <c r="P61" s="12">
        <f t="shared" si="29"/>
        <v>0</v>
      </c>
      <c r="Q61" t="s">
        <v>155</v>
      </c>
      <c r="R61" t="s">
        <v>156</v>
      </c>
      <c r="S61" t="s">
        <v>265</v>
      </c>
      <c r="T61" s="16"/>
      <c r="U61" s="16" t="e">
        <v>#N/A</v>
      </c>
      <c r="V61" t="s">
        <v>26</v>
      </c>
      <c r="W61" s="16" t="s">
        <v>19</v>
      </c>
      <c r="X61" s="25"/>
      <c r="Y61" s="12"/>
    </row>
    <row r="62" spans="1:25" x14ac:dyDescent="0.25">
      <c r="A62" s="18" t="e">
        <v>#N/A</v>
      </c>
      <c r="B62" s="18" t="e">
        <v>#N/A</v>
      </c>
      <c r="C62" s="13" t="e">
        <f t="shared" si="19"/>
        <v>#N/A</v>
      </c>
      <c r="D62" s="14" t="e">
        <f t="shared" si="20"/>
        <v>#N/A</v>
      </c>
      <c r="E62" s="10"/>
      <c r="F62" s="7">
        <f t="shared" si="21"/>
        <v>1</v>
      </c>
      <c r="G62" s="7" t="e">
        <f t="shared" si="22"/>
        <v>#N/A</v>
      </c>
      <c r="H62" s="7" t="e">
        <f t="shared" si="23"/>
        <v>#N/A</v>
      </c>
      <c r="K62" s="7">
        <f t="shared" si="24"/>
        <v>0</v>
      </c>
      <c r="L62" s="7">
        <f t="shared" si="25"/>
        <v>0</v>
      </c>
      <c r="M62" s="15" t="e">
        <f t="shared" si="26"/>
        <v>#DIV/0!</v>
      </c>
      <c r="N62" s="15" t="e">
        <f t="shared" si="27"/>
        <v>#DIV/0!</v>
      </c>
      <c r="O62" s="12" t="e">
        <f t="shared" si="28"/>
        <v>#N/A</v>
      </c>
      <c r="P62" s="12" t="e">
        <f t="shared" si="29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W62" s="16" t="s">
        <v>32</v>
      </c>
      <c r="X62" s="30"/>
      <c r="Y62" s="12"/>
    </row>
    <row r="63" spans="1:25" x14ac:dyDescent="0.25">
      <c r="A63" s="18" t="e">
        <v>#N/A</v>
      </c>
      <c r="B63" s="18" t="e">
        <v>#N/A</v>
      </c>
      <c r="C63" s="13" t="e">
        <f t="shared" si="19"/>
        <v>#N/A</v>
      </c>
      <c r="D63" s="14" t="e">
        <f t="shared" si="20"/>
        <v>#N/A</v>
      </c>
      <c r="E63" s="10"/>
      <c r="F63" s="7">
        <f t="shared" si="21"/>
        <v>1</v>
      </c>
      <c r="G63" s="7" t="e">
        <f t="shared" si="22"/>
        <v>#N/A</v>
      </c>
      <c r="H63" s="7" t="e">
        <f t="shared" si="23"/>
        <v>#N/A</v>
      </c>
      <c r="K63" s="7">
        <f t="shared" si="24"/>
        <v>0</v>
      </c>
      <c r="L63" s="7">
        <f t="shared" si="25"/>
        <v>0</v>
      </c>
      <c r="M63" s="15" t="e">
        <f t="shared" si="26"/>
        <v>#DIV/0!</v>
      </c>
      <c r="N63" s="15" t="e">
        <f t="shared" si="27"/>
        <v>#DIV/0!</v>
      </c>
      <c r="O63" s="12" t="e">
        <f t="shared" si="28"/>
        <v>#N/A</v>
      </c>
      <c r="P63" s="12" t="e">
        <f t="shared" si="29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W63" s="16" t="s">
        <v>32</v>
      </c>
      <c r="X63" s="25"/>
      <c r="Y63" s="12"/>
    </row>
    <row r="64" spans="1:25" x14ac:dyDescent="0.25">
      <c r="A64" s="18">
        <v>0.2679312883761133</v>
      </c>
      <c r="B64" s="18">
        <v>0.7317895567059316</v>
      </c>
      <c r="C64" s="13">
        <f t="shared" si="19"/>
        <v>3.7323001955495108</v>
      </c>
      <c r="D64" s="14">
        <f t="shared" si="20"/>
        <v>1.366513078570549</v>
      </c>
      <c r="E64" s="10"/>
      <c r="F64" s="7">
        <f t="shared" si="21"/>
        <v>1</v>
      </c>
      <c r="G64" s="7">
        <f t="shared" si="22"/>
        <v>3.7323001955495108</v>
      </c>
      <c r="H64" s="7">
        <f t="shared" si="23"/>
        <v>1.366513078570549</v>
      </c>
      <c r="K64" s="7">
        <f t="shared" si="24"/>
        <v>0</v>
      </c>
      <c r="L64" s="7">
        <f t="shared" si="25"/>
        <v>0</v>
      </c>
      <c r="M64" s="15" t="e">
        <f t="shared" si="26"/>
        <v>#DIV/0!</v>
      </c>
      <c r="N64" s="15" t="e">
        <f t="shared" si="27"/>
        <v>#DIV/0!</v>
      </c>
      <c r="O64" s="12">
        <f t="shared" si="28"/>
        <v>0</v>
      </c>
      <c r="P64" s="12">
        <f t="shared" si="29"/>
        <v>0</v>
      </c>
      <c r="Q64" t="s">
        <v>161</v>
      </c>
      <c r="R64" t="s">
        <v>162</v>
      </c>
      <c r="S64" t="s">
        <v>259</v>
      </c>
      <c r="T64" s="16"/>
      <c r="U64" s="16" t="s">
        <v>19</v>
      </c>
      <c r="V64" t="s">
        <v>26</v>
      </c>
      <c r="W64" s="16" t="s">
        <v>19</v>
      </c>
      <c r="X64" s="25"/>
      <c r="Y64" s="12"/>
    </row>
    <row r="65" spans="1:25" x14ac:dyDescent="0.25">
      <c r="A65" s="18">
        <v>0.32834005577148745</v>
      </c>
      <c r="B65" s="18">
        <v>0.67032392371822602</v>
      </c>
      <c r="C65" s="13">
        <f t="shared" si="19"/>
        <v>3.0456229217916775</v>
      </c>
      <c r="D65" s="14">
        <f t="shared" si="20"/>
        <v>1.4918160677498882</v>
      </c>
      <c r="E65" s="10"/>
      <c r="F65" s="7">
        <f t="shared" si="21"/>
        <v>1</v>
      </c>
      <c r="G65" s="7">
        <f t="shared" si="22"/>
        <v>3.0456229217916775</v>
      </c>
      <c r="H65" s="7">
        <f t="shared" si="23"/>
        <v>1.4918160677498882</v>
      </c>
      <c r="K65" s="7">
        <f t="shared" si="24"/>
        <v>0</v>
      </c>
      <c r="L65" s="7">
        <f t="shared" si="25"/>
        <v>0</v>
      </c>
      <c r="M65" s="15" t="e">
        <f t="shared" si="26"/>
        <v>#DIV/0!</v>
      </c>
      <c r="N65" s="15" t="e">
        <f t="shared" si="27"/>
        <v>#DIV/0!</v>
      </c>
      <c r="O65" s="12">
        <f t="shared" si="28"/>
        <v>0</v>
      </c>
      <c r="P65" s="12">
        <f t="shared" si="29"/>
        <v>0</v>
      </c>
      <c r="Q65" t="s">
        <v>163</v>
      </c>
      <c r="R65" t="s">
        <v>164</v>
      </c>
      <c r="S65" t="s">
        <v>259</v>
      </c>
      <c r="T65" s="16"/>
      <c r="U65" s="16" t="s">
        <v>17</v>
      </c>
      <c r="V65" t="s">
        <v>26</v>
      </c>
      <c r="W65" s="16" t="s">
        <v>35</v>
      </c>
      <c r="X65" s="25"/>
      <c r="Y65" s="12"/>
    </row>
    <row r="66" spans="1:25" x14ac:dyDescent="0.25">
      <c r="A66" s="18">
        <v>0.48933425625276572</v>
      </c>
      <c r="B66" s="18">
        <v>0.50876868415072085</v>
      </c>
      <c r="C66" s="13">
        <f t="shared" si="19"/>
        <v>2.043592875875524</v>
      </c>
      <c r="D66" s="14">
        <f t="shared" si="20"/>
        <v>1.9655297803348166</v>
      </c>
      <c r="E66" s="10"/>
      <c r="F66" s="7">
        <f t="shared" si="21"/>
        <v>1</v>
      </c>
      <c r="G66" s="7">
        <f t="shared" si="22"/>
        <v>2.043592875875524</v>
      </c>
      <c r="H66" s="7">
        <f t="shared" si="23"/>
        <v>1.9655297803348166</v>
      </c>
      <c r="K66" s="7">
        <f t="shared" si="24"/>
        <v>0</v>
      </c>
      <c r="L66" s="7">
        <f t="shared" si="25"/>
        <v>0</v>
      </c>
      <c r="M66" s="15" t="e">
        <f t="shared" si="26"/>
        <v>#DIV/0!</v>
      </c>
      <c r="N66" s="15" t="e">
        <f t="shared" si="27"/>
        <v>#DIV/0!</v>
      </c>
      <c r="O66" s="12">
        <f t="shared" si="28"/>
        <v>0</v>
      </c>
      <c r="P66" s="12">
        <f t="shared" si="29"/>
        <v>0</v>
      </c>
      <c r="Q66" t="s">
        <v>165</v>
      </c>
      <c r="R66" t="s">
        <v>166</v>
      </c>
      <c r="S66" t="s">
        <v>267</v>
      </c>
      <c r="T66" s="16"/>
      <c r="U66" s="16" t="s">
        <v>16</v>
      </c>
      <c r="V66" t="s">
        <v>26</v>
      </c>
      <c r="W66" s="16" t="s">
        <v>16</v>
      </c>
      <c r="X66" s="25"/>
      <c r="Y66" s="12"/>
    </row>
    <row r="67" spans="1:25" x14ac:dyDescent="0.25">
      <c r="A67" s="18">
        <v>0.24205997010465152</v>
      </c>
      <c r="B67" s="18">
        <v>0.75780757039664992</v>
      </c>
      <c r="C67" s="13">
        <f t="shared" si="19"/>
        <v>4.1312076489460976</v>
      </c>
      <c r="D67" s="14">
        <f t="shared" si="20"/>
        <v>1.3195962128968735</v>
      </c>
      <c r="E67" s="10"/>
      <c r="F67" s="7">
        <f t="shared" si="21"/>
        <v>1</v>
      </c>
      <c r="G67" s="7">
        <f t="shared" si="22"/>
        <v>4.1312076489460976</v>
      </c>
      <c r="H67" s="7">
        <f t="shared" si="23"/>
        <v>1.3195962128968735</v>
      </c>
      <c r="K67" s="7">
        <f t="shared" si="24"/>
        <v>0</v>
      </c>
      <c r="L67" s="7">
        <f t="shared" si="25"/>
        <v>0</v>
      </c>
      <c r="M67" s="15" t="e">
        <f t="shared" si="26"/>
        <v>#DIV/0!</v>
      </c>
      <c r="N67" s="15" t="e">
        <f t="shared" si="27"/>
        <v>#DIV/0!</v>
      </c>
      <c r="O67" s="12">
        <f t="shared" si="28"/>
        <v>0</v>
      </c>
      <c r="P67" s="12">
        <f t="shared" si="29"/>
        <v>0</v>
      </c>
      <c r="Q67" t="s">
        <v>167</v>
      </c>
      <c r="R67" t="s">
        <v>168</v>
      </c>
      <c r="S67" t="s">
        <v>267</v>
      </c>
      <c r="T67" s="16"/>
      <c r="U67" s="16" t="s">
        <v>19</v>
      </c>
      <c r="V67" t="s">
        <v>26</v>
      </c>
      <c r="W67" s="16" t="s">
        <v>32</v>
      </c>
      <c r="X67" s="25"/>
      <c r="Y67" s="12"/>
    </row>
    <row r="68" spans="1:25" x14ac:dyDescent="0.25">
      <c r="A68" s="18">
        <v>0.46686459784442053</v>
      </c>
      <c r="B68" s="18">
        <v>0.53188131177175713</v>
      </c>
      <c r="C68" s="13">
        <f t="shared" si="19"/>
        <v>2.1419486605262867</v>
      </c>
      <c r="D68" s="14">
        <f t="shared" si="20"/>
        <v>1.8801186991678394</v>
      </c>
      <c r="E68" s="10"/>
      <c r="F68" s="7">
        <f t="shared" si="21"/>
        <v>1</v>
      </c>
      <c r="G68" s="7">
        <f t="shared" si="22"/>
        <v>2.1419486605262867</v>
      </c>
      <c r="H68" s="7">
        <f t="shared" si="23"/>
        <v>1.8801186991678394</v>
      </c>
      <c r="K68" s="7">
        <f t="shared" si="24"/>
        <v>0</v>
      </c>
      <c r="L68" s="7">
        <f t="shared" si="25"/>
        <v>0</v>
      </c>
      <c r="M68" s="15" t="e">
        <f t="shared" si="26"/>
        <v>#DIV/0!</v>
      </c>
      <c r="N68" s="15" t="e">
        <f t="shared" si="27"/>
        <v>#DIV/0!</v>
      </c>
      <c r="O68" s="12">
        <f t="shared" si="28"/>
        <v>0</v>
      </c>
      <c r="P68" s="12">
        <f t="shared" si="29"/>
        <v>0</v>
      </c>
      <c r="Q68" t="s">
        <v>169</v>
      </c>
      <c r="R68" t="s">
        <v>170</v>
      </c>
      <c r="S68" t="s">
        <v>260</v>
      </c>
      <c r="T68" s="16"/>
      <c r="U68" s="16" t="s">
        <v>35</v>
      </c>
      <c r="V68" t="s">
        <v>26</v>
      </c>
      <c r="W68" s="16" t="s">
        <v>330</v>
      </c>
      <c r="X68" s="25"/>
      <c r="Y68" s="12"/>
    </row>
    <row r="69" spans="1:25" x14ac:dyDescent="0.25">
      <c r="A69" s="18">
        <v>0.3692104253423687</v>
      </c>
      <c r="B69" s="18">
        <v>0.63045447963209778</v>
      </c>
      <c r="C69" s="13">
        <f t="shared" si="19"/>
        <v>2.7084825653899136</v>
      </c>
      <c r="D69" s="14">
        <f t="shared" si="20"/>
        <v>1.5861573393586652</v>
      </c>
      <c r="E69" s="10"/>
      <c r="F69" s="7">
        <f t="shared" si="21"/>
        <v>1</v>
      </c>
      <c r="G69" s="7">
        <f t="shared" si="22"/>
        <v>2.7084825653899136</v>
      </c>
      <c r="H69" s="7">
        <f t="shared" si="23"/>
        <v>1.5861573393586652</v>
      </c>
      <c r="K69" s="7">
        <f t="shared" si="24"/>
        <v>0</v>
      </c>
      <c r="L69" s="7">
        <f t="shared" si="25"/>
        <v>0</v>
      </c>
      <c r="M69" s="15" t="e">
        <f t="shared" si="26"/>
        <v>#DIV/0!</v>
      </c>
      <c r="N69" s="15" t="e">
        <f t="shared" si="27"/>
        <v>#DIV/0!</v>
      </c>
      <c r="O69" s="12">
        <f t="shared" si="28"/>
        <v>0</v>
      </c>
      <c r="P69" s="12">
        <f t="shared" si="29"/>
        <v>0</v>
      </c>
      <c r="Q69" t="s">
        <v>171</v>
      </c>
      <c r="R69" t="s">
        <v>172</v>
      </c>
      <c r="S69" t="s">
        <v>260</v>
      </c>
      <c r="T69" s="16"/>
      <c r="U69" s="16" t="s">
        <v>19</v>
      </c>
      <c r="V69" t="s">
        <v>26</v>
      </c>
      <c r="W69" s="16" t="s">
        <v>20</v>
      </c>
      <c r="X69" s="25"/>
      <c r="Y69" s="12"/>
    </row>
    <row r="70" spans="1:25" x14ac:dyDescent="0.25">
      <c r="A70" s="18">
        <v>8.6146975049842964E-2</v>
      </c>
      <c r="B70" s="18">
        <v>0.91383884857375486</v>
      </c>
      <c r="C70" s="13">
        <f t="shared" si="19"/>
        <v>11.608068645723421</v>
      </c>
      <c r="D70" s="14">
        <f t="shared" si="20"/>
        <v>1.0942848419726503</v>
      </c>
      <c r="E70" s="10"/>
      <c r="F70" s="7">
        <f t="shared" si="21"/>
        <v>1</v>
      </c>
      <c r="G70" s="7">
        <f t="shared" si="22"/>
        <v>11.608068645723421</v>
      </c>
      <c r="H70" s="7">
        <f t="shared" si="23"/>
        <v>1.0942848419726503</v>
      </c>
      <c r="K70" s="7">
        <f t="shared" si="24"/>
        <v>0</v>
      </c>
      <c r="L70" s="7">
        <f t="shared" si="25"/>
        <v>0</v>
      </c>
      <c r="M70" s="15" t="e">
        <f t="shared" si="26"/>
        <v>#DIV/0!</v>
      </c>
      <c r="N70" s="15" t="e">
        <f t="shared" si="27"/>
        <v>#DIV/0!</v>
      </c>
      <c r="O70" s="12">
        <f t="shared" si="28"/>
        <v>0</v>
      </c>
      <c r="P70" s="12">
        <f t="shared" si="29"/>
        <v>0</v>
      </c>
      <c r="Q70" t="s">
        <v>173</v>
      </c>
      <c r="R70" t="s">
        <v>174</v>
      </c>
      <c r="S70" t="s">
        <v>260</v>
      </c>
      <c r="T70" s="16"/>
      <c r="U70" s="16" t="s">
        <v>19</v>
      </c>
      <c r="V70" t="s">
        <v>26</v>
      </c>
      <c r="W70" s="16" t="s">
        <v>28</v>
      </c>
      <c r="X70" s="25"/>
      <c r="Y70" s="12"/>
    </row>
    <row r="71" spans="1:25" x14ac:dyDescent="0.25">
      <c r="A71" s="18" t="e">
        <v>#N/A</v>
      </c>
      <c r="B71" s="18" t="e">
        <v>#N/A</v>
      </c>
      <c r="C71" s="13" t="e">
        <f t="shared" si="19"/>
        <v>#N/A</v>
      </c>
      <c r="D71" s="14" t="e">
        <f t="shared" si="20"/>
        <v>#N/A</v>
      </c>
      <c r="E71" s="10"/>
      <c r="F71" s="7">
        <f t="shared" si="21"/>
        <v>1</v>
      </c>
      <c r="G71" s="7" t="e">
        <f t="shared" si="22"/>
        <v>#N/A</v>
      </c>
      <c r="H71" s="7" t="e">
        <f t="shared" si="23"/>
        <v>#N/A</v>
      </c>
      <c r="K71" s="7">
        <f t="shared" si="24"/>
        <v>0</v>
      </c>
      <c r="L71" s="7">
        <f t="shared" si="25"/>
        <v>0</v>
      </c>
      <c r="M71" s="15" t="e">
        <f t="shared" si="26"/>
        <v>#DIV/0!</v>
      </c>
      <c r="N71" s="15" t="e">
        <f t="shared" si="27"/>
        <v>#DIV/0!</v>
      </c>
      <c r="O71" s="12" t="e">
        <f t="shared" si="28"/>
        <v>#N/A</v>
      </c>
      <c r="P71" s="12" t="e">
        <f t="shared" si="29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W71" s="16" t="s">
        <v>28</v>
      </c>
      <c r="X71" s="25"/>
      <c r="Y71" s="12"/>
    </row>
    <row r="72" spans="1:25" x14ac:dyDescent="0.25">
      <c r="A72" s="18">
        <v>0.21974870084336318</v>
      </c>
      <c r="B72" s="18">
        <v>0.78002404614575671</v>
      </c>
      <c r="C72" s="13">
        <f t="shared" si="19"/>
        <v>4.5506526143824608</v>
      </c>
      <c r="D72" s="14">
        <f t="shared" si="20"/>
        <v>1.2820117596902112</v>
      </c>
      <c r="E72" s="10"/>
      <c r="F72" s="7">
        <f t="shared" si="21"/>
        <v>1</v>
      </c>
      <c r="G72" s="7">
        <f t="shared" si="22"/>
        <v>4.5506526143824608</v>
      </c>
      <c r="H72" s="7">
        <f t="shared" si="23"/>
        <v>1.2820117596902112</v>
      </c>
      <c r="K72" s="7">
        <f t="shared" si="24"/>
        <v>0</v>
      </c>
      <c r="L72" s="7">
        <f t="shared" si="25"/>
        <v>0</v>
      </c>
      <c r="M72" s="15" t="e">
        <f t="shared" si="26"/>
        <v>#DIV/0!</v>
      </c>
      <c r="N72" s="15" t="e">
        <f t="shared" si="27"/>
        <v>#DIV/0!</v>
      </c>
      <c r="O72" s="12">
        <f t="shared" si="28"/>
        <v>0</v>
      </c>
      <c r="P72" s="12">
        <f t="shared" si="29"/>
        <v>0</v>
      </c>
      <c r="Q72" t="s">
        <v>177</v>
      </c>
      <c r="R72" t="s">
        <v>178</v>
      </c>
      <c r="S72" t="s">
        <v>261</v>
      </c>
      <c r="T72" s="16"/>
      <c r="U72" s="16" t="s">
        <v>17</v>
      </c>
      <c r="V72" t="s">
        <v>26</v>
      </c>
      <c r="W72" s="16" t="s">
        <v>300</v>
      </c>
      <c r="X72" s="25"/>
      <c r="Y72" s="12"/>
    </row>
    <row r="73" spans="1:25" x14ac:dyDescent="0.25">
      <c r="A73" s="18">
        <v>0.23782621578679439</v>
      </c>
      <c r="B73" s="18">
        <v>0.76211523423397043</v>
      </c>
      <c r="C73" s="13">
        <f t="shared" si="19"/>
        <v>4.2047509215572623</v>
      </c>
      <c r="D73" s="14">
        <f t="shared" si="20"/>
        <v>1.3121375286575083</v>
      </c>
      <c r="E73" s="10"/>
      <c r="F73" s="7">
        <f t="shared" si="21"/>
        <v>1</v>
      </c>
      <c r="G73" s="7">
        <f t="shared" si="22"/>
        <v>4.2047509215572623</v>
      </c>
      <c r="H73" s="7">
        <f t="shared" si="23"/>
        <v>1.3121375286575083</v>
      </c>
      <c r="K73" s="7">
        <f t="shared" si="24"/>
        <v>0</v>
      </c>
      <c r="L73" s="7">
        <f t="shared" si="25"/>
        <v>0</v>
      </c>
      <c r="M73" s="15" t="e">
        <f t="shared" si="26"/>
        <v>#DIV/0!</v>
      </c>
      <c r="N73" s="15" t="e">
        <f t="shared" si="27"/>
        <v>#DIV/0!</v>
      </c>
      <c r="O73" s="12">
        <f t="shared" si="28"/>
        <v>0</v>
      </c>
      <c r="P73" s="12">
        <f t="shared" si="29"/>
        <v>0</v>
      </c>
      <c r="Q73" t="s">
        <v>179</v>
      </c>
      <c r="R73" t="s">
        <v>180</v>
      </c>
      <c r="S73" t="s">
        <v>262</v>
      </c>
      <c r="T73" s="16"/>
      <c r="U73" s="16" t="s">
        <v>18</v>
      </c>
      <c r="V73" t="s">
        <v>26</v>
      </c>
      <c r="W73" s="16" t="s">
        <v>30</v>
      </c>
      <c r="X73" s="25"/>
      <c r="Y73" s="12"/>
    </row>
    <row r="74" spans="1:25" x14ac:dyDescent="0.25">
      <c r="A74" s="18" t="e">
        <v>#N/A</v>
      </c>
      <c r="B74" s="18" t="e">
        <v>#N/A</v>
      </c>
      <c r="C74" s="13" t="e">
        <f t="shared" si="19"/>
        <v>#N/A</v>
      </c>
      <c r="D74" s="14" t="e">
        <f t="shared" si="20"/>
        <v>#N/A</v>
      </c>
      <c r="E74" s="10"/>
      <c r="F74" s="7">
        <f t="shared" si="21"/>
        <v>1</v>
      </c>
      <c r="G74" s="7" t="e">
        <f t="shared" si="22"/>
        <v>#N/A</v>
      </c>
      <c r="H74" s="7" t="e">
        <f t="shared" si="23"/>
        <v>#N/A</v>
      </c>
      <c r="K74" s="7">
        <f t="shared" si="24"/>
        <v>0</v>
      </c>
      <c r="L74" s="7">
        <f t="shared" si="25"/>
        <v>0</v>
      </c>
      <c r="M74" s="15" t="e">
        <f t="shared" si="26"/>
        <v>#DIV/0!</v>
      </c>
      <c r="N74" s="15" t="e">
        <f t="shared" si="27"/>
        <v>#DIV/0!</v>
      </c>
      <c r="O74" s="12" t="e">
        <f t="shared" si="28"/>
        <v>#N/A</v>
      </c>
      <c r="P74" s="12" t="e">
        <f t="shared" si="29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W74" s="16" t="s">
        <v>16</v>
      </c>
      <c r="X74" s="25"/>
      <c r="Y74" s="12"/>
    </row>
    <row r="75" spans="1:25" x14ac:dyDescent="0.25">
      <c r="A75" s="18">
        <v>0.59732758002679165</v>
      </c>
      <c r="B75" s="18">
        <v>0.39137014131861186</v>
      </c>
      <c r="C75" s="13">
        <f t="shared" si="19"/>
        <v>1.6741232674291509</v>
      </c>
      <c r="D75" s="14">
        <f t="shared" si="20"/>
        <v>2.5551259394259884</v>
      </c>
      <c r="E75" s="10"/>
      <c r="F75" s="7">
        <f t="shared" si="21"/>
        <v>1</v>
      </c>
      <c r="G75" s="7">
        <f t="shared" si="22"/>
        <v>1.6741232674291509</v>
      </c>
      <c r="H75" s="7">
        <f t="shared" si="23"/>
        <v>2.5551259394259884</v>
      </c>
      <c r="K75" s="7">
        <f t="shared" si="24"/>
        <v>0</v>
      </c>
      <c r="L75" s="7">
        <f t="shared" si="25"/>
        <v>0</v>
      </c>
      <c r="M75" s="15" t="e">
        <f t="shared" si="26"/>
        <v>#DIV/0!</v>
      </c>
      <c r="N75" s="15" t="e">
        <f t="shared" si="27"/>
        <v>#DIV/0!</v>
      </c>
      <c r="O75" s="12">
        <f t="shared" si="28"/>
        <v>0</v>
      </c>
      <c r="P75" s="12">
        <f t="shared" si="29"/>
        <v>0</v>
      </c>
      <c r="Q75" t="s">
        <v>183</v>
      </c>
      <c r="R75" t="s">
        <v>184</v>
      </c>
      <c r="S75" t="s">
        <v>262</v>
      </c>
      <c r="T75" s="16"/>
      <c r="U75" s="16" t="s">
        <v>35</v>
      </c>
      <c r="V75" t="s">
        <v>26</v>
      </c>
      <c r="W75" s="16" t="s">
        <v>35</v>
      </c>
      <c r="X75" s="25"/>
      <c r="Y75" s="12"/>
    </row>
    <row r="76" spans="1:25" x14ac:dyDescent="0.25">
      <c r="A76" s="18">
        <v>9.5502751365549782E-2</v>
      </c>
      <c r="B76" s="18">
        <v>0.90449109504846803</v>
      </c>
      <c r="C76" s="13">
        <f t="shared" si="19"/>
        <v>10.470902520623348</v>
      </c>
      <c r="D76" s="14">
        <f t="shared" si="20"/>
        <v>1.1055940798913162</v>
      </c>
      <c r="E76" s="10"/>
      <c r="F76" s="7">
        <f t="shared" si="21"/>
        <v>1</v>
      </c>
      <c r="G76" s="7">
        <f t="shared" si="22"/>
        <v>10.470902520623348</v>
      </c>
      <c r="H76" s="7">
        <f t="shared" si="23"/>
        <v>1.1055940798913162</v>
      </c>
      <c r="K76" s="7">
        <f t="shared" si="24"/>
        <v>0</v>
      </c>
      <c r="L76" s="7">
        <f t="shared" si="25"/>
        <v>0</v>
      </c>
      <c r="M76" s="15" t="e">
        <f t="shared" si="26"/>
        <v>#DIV/0!</v>
      </c>
      <c r="N76" s="15" t="e">
        <f t="shared" si="27"/>
        <v>#DIV/0!</v>
      </c>
      <c r="O76" s="12">
        <f t="shared" si="28"/>
        <v>0</v>
      </c>
      <c r="P76" s="12">
        <f t="shared" si="29"/>
        <v>0</v>
      </c>
      <c r="Q76" t="s">
        <v>185</v>
      </c>
      <c r="R76" t="s">
        <v>186</v>
      </c>
      <c r="S76" t="s">
        <v>268</v>
      </c>
      <c r="T76" s="16"/>
      <c r="U76" s="16" t="s">
        <v>19</v>
      </c>
      <c r="V76" t="s">
        <v>26</v>
      </c>
      <c r="W76" s="16" t="s">
        <v>18</v>
      </c>
      <c r="X76" s="30"/>
      <c r="Y76" s="12"/>
    </row>
    <row r="77" spans="1:25" x14ac:dyDescent="0.25">
      <c r="A77" s="18">
        <v>0.75133936812342161</v>
      </c>
      <c r="B77" s="18">
        <v>0.21919822297460789</v>
      </c>
      <c r="C77" s="13">
        <f t="shared" si="19"/>
        <v>1.330956479090992</v>
      </c>
      <c r="D77" s="14">
        <f t="shared" si="20"/>
        <v>4.562080779805596</v>
      </c>
      <c r="E77" s="10"/>
      <c r="F77" s="7">
        <f t="shared" si="21"/>
        <v>1</v>
      </c>
      <c r="G77" s="7">
        <f t="shared" si="22"/>
        <v>1.330956479090992</v>
      </c>
      <c r="H77" s="7">
        <f t="shared" si="23"/>
        <v>4.562080779805596</v>
      </c>
      <c r="K77" s="7">
        <f t="shared" si="24"/>
        <v>0</v>
      </c>
      <c r="L77" s="7">
        <f t="shared" si="25"/>
        <v>0</v>
      </c>
      <c r="M77" s="15" t="e">
        <f t="shared" si="26"/>
        <v>#DIV/0!</v>
      </c>
      <c r="N77" s="15" t="e">
        <f t="shared" si="27"/>
        <v>#DIV/0!</v>
      </c>
      <c r="O77" s="12">
        <f t="shared" si="28"/>
        <v>0</v>
      </c>
      <c r="P77" s="12">
        <f t="shared" si="29"/>
        <v>0</v>
      </c>
      <c r="Q77" t="s">
        <v>187</v>
      </c>
      <c r="R77" t="s">
        <v>188</v>
      </c>
      <c r="S77" t="s">
        <v>268</v>
      </c>
      <c r="T77" s="16"/>
      <c r="U77" s="16" t="e">
        <v>#N/A</v>
      </c>
      <c r="V77" t="s">
        <v>26</v>
      </c>
      <c r="W77" s="16" t="s">
        <v>19</v>
      </c>
      <c r="X77" s="25"/>
      <c r="Y77" s="12"/>
    </row>
    <row r="78" spans="1:25" x14ac:dyDescent="0.25">
      <c r="A78" s="18">
        <v>0.48330817757294092</v>
      </c>
      <c r="B78" s="18">
        <v>0.51580802415494109</v>
      </c>
      <c r="C78" s="13">
        <f t="shared" ref="C78:C111" si="30">(100%/A78)</f>
        <v>2.0690732050547189</v>
      </c>
      <c r="D78" s="14">
        <f t="shared" ref="D78:D111" si="31">(100%/B78)</f>
        <v>1.9387057842659983</v>
      </c>
      <c r="E78" s="10"/>
      <c r="F78" s="7">
        <f t="shared" si="21"/>
        <v>1</v>
      </c>
      <c r="G78" s="7">
        <f t="shared" ref="G78:G111" si="32">C78/F78</f>
        <v>2.0690732050547189</v>
      </c>
      <c r="H78" s="7">
        <f t="shared" ref="H78:H111" si="33">D78/F78</f>
        <v>1.9387057842659983</v>
      </c>
      <c r="I78" s="12"/>
      <c r="J78" s="12"/>
      <c r="K78" s="7">
        <f t="shared" ref="K78:K111" si="34">(I78*F78)</f>
        <v>0</v>
      </c>
      <c r="L78" s="7">
        <f t="shared" ref="L78:L111" si="35">(J78*F78)</f>
        <v>0</v>
      </c>
      <c r="M78" s="15" t="e">
        <f t="shared" ref="M78:M111" si="36">(1/K78)</f>
        <v>#DIV/0!</v>
      </c>
      <c r="N78" s="15" t="e">
        <f t="shared" ref="N78:N111" si="37">(1/L78)</f>
        <v>#DIV/0!</v>
      </c>
      <c r="O78" s="12">
        <f t="shared" ref="O78:O111" si="38">(I78/G78)</f>
        <v>0</v>
      </c>
      <c r="P78" s="12">
        <f t="shared" ref="P78:P111" si="39">(J78/H78)</f>
        <v>0</v>
      </c>
      <c r="Q78" t="s">
        <v>189</v>
      </c>
      <c r="R78" t="s">
        <v>190</v>
      </c>
      <c r="S78" t="s">
        <v>268</v>
      </c>
      <c r="T78" s="16"/>
      <c r="U78" s="16" t="s">
        <v>19</v>
      </c>
      <c r="V78" t="s">
        <v>270</v>
      </c>
      <c r="W78" s="16" t="s">
        <v>17</v>
      </c>
      <c r="X78" s="25"/>
      <c r="Y78" s="12"/>
    </row>
    <row r="79" spans="1:25" x14ac:dyDescent="0.25">
      <c r="A79" s="18">
        <v>0.47419460164814725</v>
      </c>
      <c r="B79" s="18">
        <v>0.51550944356116513</v>
      </c>
      <c r="C79" s="13">
        <f t="shared" si="30"/>
        <v>2.108838853340639</v>
      </c>
      <c r="D79" s="14">
        <f t="shared" si="31"/>
        <v>1.9398286733448562</v>
      </c>
      <c r="E79" s="10"/>
      <c r="F79" s="7">
        <f t="shared" si="21"/>
        <v>1</v>
      </c>
      <c r="G79" s="7">
        <f t="shared" si="32"/>
        <v>2.108838853340639</v>
      </c>
      <c r="H79" s="7">
        <f t="shared" si="33"/>
        <v>1.9398286733448562</v>
      </c>
      <c r="I79" s="12"/>
      <c r="J79" s="12"/>
      <c r="K79" s="7">
        <f t="shared" si="34"/>
        <v>0</v>
      </c>
      <c r="L79" s="7">
        <f t="shared" si="35"/>
        <v>0</v>
      </c>
      <c r="M79" s="15" t="e">
        <f t="shared" si="36"/>
        <v>#DIV/0!</v>
      </c>
      <c r="N79" s="15" t="e">
        <f t="shared" si="37"/>
        <v>#DIV/0!</v>
      </c>
      <c r="O79" s="12">
        <f t="shared" si="38"/>
        <v>0</v>
      </c>
      <c r="P79" s="12">
        <f t="shared" si="39"/>
        <v>0</v>
      </c>
      <c r="Q79" t="s">
        <v>191</v>
      </c>
      <c r="R79" t="s">
        <v>192</v>
      </c>
      <c r="S79" t="s">
        <v>342</v>
      </c>
      <c r="T79" s="16"/>
      <c r="U79" s="16" t="s">
        <v>19</v>
      </c>
      <c r="V79" t="s">
        <v>271</v>
      </c>
      <c r="W79" s="16" t="s">
        <v>31</v>
      </c>
      <c r="X79" s="25"/>
      <c r="Y79" s="12"/>
    </row>
    <row r="80" spans="1:25" x14ac:dyDescent="0.25">
      <c r="A80" s="18">
        <v>0.28632686489426862</v>
      </c>
      <c r="B80" s="18">
        <v>0.71046480733627027</v>
      </c>
      <c r="C80" s="13">
        <f t="shared" si="30"/>
        <v>3.4925119596069623</v>
      </c>
      <c r="D80" s="14">
        <f t="shared" si="31"/>
        <v>1.4075292536294339</v>
      </c>
      <c r="E80" s="10"/>
      <c r="F80" s="7">
        <f t="shared" si="21"/>
        <v>1</v>
      </c>
      <c r="G80" s="7">
        <f t="shared" si="32"/>
        <v>3.4925119596069623</v>
      </c>
      <c r="H80" s="7">
        <f t="shared" si="33"/>
        <v>1.4075292536294339</v>
      </c>
      <c r="I80" s="12"/>
      <c r="J80" s="12"/>
      <c r="K80" s="7">
        <f t="shared" si="34"/>
        <v>0</v>
      </c>
      <c r="L80" s="7">
        <f t="shared" si="35"/>
        <v>0</v>
      </c>
      <c r="M80" s="15" t="e">
        <f t="shared" si="36"/>
        <v>#DIV/0!</v>
      </c>
      <c r="N80" s="15" t="e">
        <f t="shared" si="37"/>
        <v>#DIV/0!</v>
      </c>
      <c r="O80" s="12">
        <f t="shared" si="38"/>
        <v>0</v>
      </c>
      <c r="P80" s="12">
        <f t="shared" si="39"/>
        <v>0</v>
      </c>
      <c r="Q80" t="s">
        <v>193</v>
      </c>
      <c r="R80" t="s">
        <v>194</v>
      </c>
      <c r="S80" t="s">
        <v>342</v>
      </c>
      <c r="T80" s="16"/>
      <c r="U80" s="16" t="s">
        <v>28</v>
      </c>
      <c r="V80" t="s">
        <v>272</v>
      </c>
      <c r="W80" s="16" t="s">
        <v>31</v>
      </c>
      <c r="X80" s="25"/>
      <c r="Y80" s="12"/>
    </row>
    <row r="81" spans="1:25" x14ac:dyDescent="0.25">
      <c r="A81" s="18">
        <v>0.46614655029166918</v>
      </c>
      <c r="B81" s="18">
        <v>0.53242818627185884</v>
      </c>
      <c r="C81" s="13">
        <f t="shared" si="30"/>
        <v>2.1452480971366135</v>
      </c>
      <c r="D81" s="14">
        <f t="shared" si="31"/>
        <v>1.8781875674204034</v>
      </c>
      <c r="E81" s="10"/>
      <c r="F81" s="7">
        <f t="shared" si="21"/>
        <v>1</v>
      </c>
      <c r="G81" s="7">
        <f t="shared" si="32"/>
        <v>2.1452480971366135</v>
      </c>
      <c r="H81" s="7">
        <f t="shared" si="33"/>
        <v>1.8781875674204034</v>
      </c>
      <c r="I81" s="12"/>
      <c r="J81" s="12"/>
      <c r="K81" s="7">
        <f t="shared" si="34"/>
        <v>0</v>
      </c>
      <c r="L81" s="7">
        <f t="shared" si="35"/>
        <v>0</v>
      </c>
      <c r="M81" s="15" t="e">
        <f t="shared" si="36"/>
        <v>#DIV/0!</v>
      </c>
      <c r="N81" s="15" t="e">
        <f t="shared" si="37"/>
        <v>#DIV/0!</v>
      </c>
      <c r="O81" s="12">
        <f t="shared" si="38"/>
        <v>0</v>
      </c>
      <c r="P81" s="12">
        <f t="shared" si="39"/>
        <v>0</v>
      </c>
      <c r="Q81" t="s">
        <v>195</v>
      </c>
      <c r="R81" t="s">
        <v>196</v>
      </c>
      <c r="S81" t="s">
        <v>342</v>
      </c>
      <c r="T81" s="16"/>
      <c r="U81" s="16" t="s">
        <v>16</v>
      </c>
      <c r="V81" t="s">
        <v>273</v>
      </c>
      <c r="W81" s="16" t="s">
        <v>17</v>
      </c>
      <c r="X81" s="25"/>
      <c r="Y81" s="12"/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0"/>
        <v>1.284207416989027</v>
      </c>
      <c r="D82" s="14">
        <f t="shared" si="31"/>
        <v>5.0416753787762696</v>
      </c>
      <c r="E82" s="10"/>
      <c r="F82" s="7">
        <f t="shared" si="21"/>
        <v>1</v>
      </c>
      <c r="G82" s="7">
        <f t="shared" si="32"/>
        <v>1.284207416989027</v>
      </c>
      <c r="H82" s="7">
        <f t="shared" si="33"/>
        <v>5.0416753787762696</v>
      </c>
      <c r="K82" s="7">
        <f t="shared" si="34"/>
        <v>0</v>
      </c>
      <c r="L82" s="7">
        <f t="shared" si="35"/>
        <v>0</v>
      </c>
      <c r="M82" s="15" t="e">
        <f t="shared" si="36"/>
        <v>#DIV/0!</v>
      </c>
      <c r="N82" s="15" t="e">
        <f t="shared" si="37"/>
        <v>#DIV/0!</v>
      </c>
      <c r="O82" s="12">
        <f t="shared" si="38"/>
        <v>0</v>
      </c>
      <c r="P82" s="12">
        <f t="shared" si="39"/>
        <v>0</v>
      </c>
      <c r="Q82" t="s">
        <v>197</v>
      </c>
      <c r="R82" t="s">
        <v>198</v>
      </c>
      <c r="S82" t="s">
        <v>269</v>
      </c>
      <c r="T82" s="16"/>
      <c r="U82" s="16" t="s">
        <v>19</v>
      </c>
      <c r="V82" t="s">
        <v>274</v>
      </c>
      <c r="W82" s="16" t="s">
        <v>16</v>
      </c>
      <c r="X82" s="25"/>
    </row>
    <row r="83" spans="1:25" x14ac:dyDescent="0.25">
      <c r="A83" s="18">
        <v>0.42107500728018782</v>
      </c>
      <c r="B83" s="18">
        <v>0.57701582476688329</v>
      </c>
      <c r="C83" s="13">
        <f t="shared" si="30"/>
        <v>2.3748737937670787</v>
      </c>
      <c r="D83" s="14">
        <f t="shared" si="31"/>
        <v>1.7330547223795882</v>
      </c>
      <c r="E83" s="10"/>
      <c r="F83" s="7">
        <f t="shared" si="21"/>
        <v>1</v>
      </c>
      <c r="G83" s="7">
        <f t="shared" si="32"/>
        <v>2.3748737937670787</v>
      </c>
      <c r="H83" s="7">
        <f t="shared" si="33"/>
        <v>1.7330547223795882</v>
      </c>
      <c r="I83" s="12"/>
      <c r="J83" s="12"/>
      <c r="K83" s="7">
        <f t="shared" si="34"/>
        <v>0</v>
      </c>
      <c r="L83" s="7">
        <f t="shared" si="35"/>
        <v>0</v>
      </c>
      <c r="M83" s="15" t="e">
        <f t="shared" si="36"/>
        <v>#DIV/0!</v>
      </c>
      <c r="N83" s="15" t="e">
        <f t="shared" si="37"/>
        <v>#DIV/0!</v>
      </c>
      <c r="O83" s="12">
        <f t="shared" si="38"/>
        <v>0</v>
      </c>
      <c r="P83" s="12">
        <f t="shared" si="39"/>
        <v>0</v>
      </c>
      <c r="Q83" t="s">
        <v>199</v>
      </c>
      <c r="R83" t="s">
        <v>200</v>
      </c>
      <c r="S83" t="s">
        <v>269</v>
      </c>
      <c r="T83" s="16"/>
      <c r="U83" s="16" t="e">
        <v>#N/A</v>
      </c>
      <c r="V83" t="s">
        <v>275</v>
      </c>
      <c r="W83" s="16" t="s">
        <v>17</v>
      </c>
      <c r="X83" s="30"/>
      <c r="Y83" s="12"/>
    </row>
    <row r="84" spans="1:25" x14ac:dyDescent="0.25">
      <c r="A84" s="18">
        <v>0.73319091117486868</v>
      </c>
      <c r="B84" s="18">
        <v>0.25776062950524609</v>
      </c>
      <c r="C84" s="13">
        <f t="shared" si="30"/>
        <v>1.363901249672606</v>
      </c>
      <c r="D84" s="14">
        <f t="shared" si="31"/>
        <v>3.8795684271854536</v>
      </c>
      <c r="E84" s="10"/>
      <c r="F84" s="7">
        <f t="shared" si="21"/>
        <v>1</v>
      </c>
      <c r="G84" s="7">
        <f t="shared" si="32"/>
        <v>1.363901249672606</v>
      </c>
      <c r="H84" s="7">
        <f t="shared" si="33"/>
        <v>3.8795684271854536</v>
      </c>
      <c r="I84" s="12"/>
      <c r="J84" s="12"/>
      <c r="K84" s="7">
        <f t="shared" si="34"/>
        <v>0</v>
      </c>
      <c r="L84" s="7">
        <f t="shared" si="35"/>
        <v>0</v>
      </c>
      <c r="M84" s="15" t="e">
        <f t="shared" si="36"/>
        <v>#DIV/0!</v>
      </c>
      <c r="N84" s="15" t="e">
        <f t="shared" si="37"/>
        <v>#DIV/0!</v>
      </c>
      <c r="O84" s="12">
        <f t="shared" si="38"/>
        <v>0</v>
      </c>
      <c r="P84" s="12">
        <f t="shared" si="39"/>
        <v>0</v>
      </c>
      <c r="Q84" t="s">
        <v>201</v>
      </c>
      <c r="R84" t="s">
        <v>202</v>
      </c>
      <c r="S84" t="s">
        <v>269</v>
      </c>
      <c r="T84" s="16"/>
      <c r="U84" s="16" t="s">
        <v>17</v>
      </c>
      <c r="V84" t="s">
        <v>276</v>
      </c>
      <c r="W84" s="16" t="s">
        <v>33</v>
      </c>
      <c r="X84" s="25"/>
      <c r="Y84" s="12"/>
    </row>
    <row r="85" spans="1:25" x14ac:dyDescent="0.25">
      <c r="A85" s="18">
        <v>0.74217505892756175</v>
      </c>
      <c r="B85" s="18">
        <v>0.24064575472590746</v>
      </c>
      <c r="C85" s="13">
        <f t="shared" si="30"/>
        <v>1.347391006974815</v>
      </c>
      <c r="D85" s="14">
        <f t="shared" si="31"/>
        <v>4.1554857310447364</v>
      </c>
      <c r="E85" s="10"/>
      <c r="F85" s="7">
        <f t="shared" si="21"/>
        <v>1</v>
      </c>
      <c r="G85" s="7">
        <f t="shared" si="32"/>
        <v>1.347391006974815</v>
      </c>
      <c r="H85" s="7">
        <f t="shared" si="33"/>
        <v>4.1554857310447364</v>
      </c>
      <c r="I85" s="12"/>
      <c r="J85" s="12"/>
      <c r="K85" s="7">
        <f t="shared" si="34"/>
        <v>0</v>
      </c>
      <c r="L85" s="7">
        <f t="shared" si="35"/>
        <v>0</v>
      </c>
      <c r="M85" s="15" t="e">
        <f t="shared" si="36"/>
        <v>#DIV/0!</v>
      </c>
      <c r="N85" s="15" t="e">
        <f t="shared" si="37"/>
        <v>#DIV/0!</v>
      </c>
      <c r="O85" s="12">
        <f t="shared" si="38"/>
        <v>0</v>
      </c>
      <c r="P85" s="12">
        <f t="shared" si="39"/>
        <v>0</v>
      </c>
      <c r="Q85" t="s">
        <v>203</v>
      </c>
      <c r="R85" t="s">
        <v>204</v>
      </c>
      <c r="S85" t="s">
        <v>269</v>
      </c>
      <c r="T85" s="16"/>
      <c r="U85" s="16" t="e">
        <v>#N/A</v>
      </c>
      <c r="V85" t="s">
        <v>277</v>
      </c>
      <c r="W85" s="16" t="s">
        <v>29</v>
      </c>
      <c r="X85" s="25"/>
      <c r="Y85" s="12"/>
    </row>
    <row r="86" spans="1:25" x14ac:dyDescent="0.25">
      <c r="A86" s="18">
        <v>0.30435886339855184</v>
      </c>
      <c r="B86" s="18">
        <v>0.69549050307818594</v>
      </c>
      <c r="C86" s="13">
        <f t="shared" si="30"/>
        <v>3.2855951321204668</v>
      </c>
      <c r="D86" s="14">
        <f t="shared" si="31"/>
        <v>1.4378341552818896</v>
      </c>
      <c r="E86" s="10"/>
      <c r="F86" s="7">
        <f t="shared" si="21"/>
        <v>1</v>
      </c>
      <c r="G86" s="7">
        <f t="shared" si="32"/>
        <v>3.2855951321204668</v>
      </c>
      <c r="H86" s="7">
        <f t="shared" si="33"/>
        <v>1.4378341552818896</v>
      </c>
      <c r="I86" s="12"/>
      <c r="J86" s="12"/>
      <c r="K86" s="7">
        <f t="shared" si="34"/>
        <v>0</v>
      </c>
      <c r="L86" s="7">
        <f t="shared" si="35"/>
        <v>0</v>
      </c>
      <c r="M86" s="15" t="e">
        <f t="shared" si="36"/>
        <v>#DIV/0!</v>
      </c>
      <c r="N86" s="15" t="e">
        <f t="shared" si="37"/>
        <v>#DIV/0!</v>
      </c>
      <c r="O86" s="12">
        <f t="shared" si="38"/>
        <v>0</v>
      </c>
      <c r="P86" s="12">
        <f t="shared" si="39"/>
        <v>0</v>
      </c>
      <c r="Q86" t="s">
        <v>205</v>
      </c>
      <c r="R86" t="s">
        <v>206</v>
      </c>
      <c r="S86" t="s">
        <v>269</v>
      </c>
      <c r="T86" s="16"/>
      <c r="U86" s="16" t="s">
        <v>35</v>
      </c>
      <c r="V86" t="s">
        <v>278</v>
      </c>
      <c r="W86" s="16" t="s">
        <v>29</v>
      </c>
      <c r="X86" s="25"/>
      <c r="Y86" s="12"/>
    </row>
    <row r="87" spans="1:25" x14ac:dyDescent="0.25">
      <c r="A87" s="18">
        <v>0.58748110306185897</v>
      </c>
      <c r="B87" s="18">
        <v>0.41044662340466231</v>
      </c>
      <c r="C87" s="13">
        <f t="shared" si="30"/>
        <v>1.7021824102735519</v>
      </c>
      <c r="D87" s="14">
        <f t="shared" si="31"/>
        <v>2.4363703901495923</v>
      </c>
      <c r="E87" s="10"/>
      <c r="F87" s="7">
        <f t="shared" si="21"/>
        <v>1</v>
      </c>
      <c r="G87" s="7">
        <f t="shared" si="32"/>
        <v>1.7021824102735519</v>
      </c>
      <c r="H87" s="7">
        <f t="shared" si="33"/>
        <v>2.4363703901495923</v>
      </c>
      <c r="I87" s="12"/>
      <c r="J87" s="12"/>
      <c r="K87" s="7">
        <f t="shared" si="34"/>
        <v>0</v>
      </c>
      <c r="L87" s="7">
        <f t="shared" si="35"/>
        <v>0</v>
      </c>
      <c r="M87" s="15" t="e">
        <f t="shared" si="36"/>
        <v>#DIV/0!</v>
      </c>
      <c r="N87" s="15" t="e">
        <f t="shared" si="37"/>
        <v>#DIV/0!</v>
      </c>
      <c r="O87" s="12">
        <f t="shared" si="38"/>
        <v>0</v>
      </c>
      <c r="P87" s="12">
        <f t="shared" si="39"/>
        <v>0</v>
      </c>
      <c r="Q87" t="s">
        <v>207</v>
      </c>
      <c r="R87" t="s">
        <v>208</v>
      </c>
      <c r="S87" t="s">
        <v>269</v>
      </c>
      <c r="T87" s="16"/>
      <c r="U87" s="16" t="s">
        <v>19</v>
      </c>
      <c r="V87" t="s">
        <v>279</v>
      </c>
      <c r="W87" s="16" t="s">
        <v>19</v>
      </c>
      <c r="X87" s="25"/>
      <c r="Y87" s="12"/>
    </row>
    <row r="88" spans="1:25" x14ac:dyDescent="0.25">
      <c r="A88" s="18">
        <v>0.58513242041585634</v>
      </c>
      <c r="B88" s="18">
        <v>0.40815643979057165</v>
      </c>
      <c r="C88" s="13">
        <f t="shared" si="30"/>
        <v>1.7090148573365587</v>
      </c>
      <c r="D88" s="14">
        <f t="shared" si="31"/>
        <v>2.4500409708422293</v>
      </c>
      <c r="E88" s="10"/>
      <c r="F88" s="7">
        <f t="shared" si="21"/>
        <v>1</v>
      </c>
      <c r="G88" s="7">
        <f t="shared" si="32"/>
        <v>1.7090148573365587</v>
      </c>
      <c r="H88" s="7">
        <f t="shared" si="33"/>
        <v>2.4500409708422293</v>
      </c>
      <c r="I88" s="12"/>
      <c r="J88" s="12"/>
      <c r="K88" s="7">
        <f t="shared" si="34"/>
        <v>0</v>
      </c>
      <c r="L88" s="7">
        <f t="shared" si="35"/>
        <v>0</v>
      </c>
      <c r="M88" s="15" t="e">
        <f t="shared" si="36"/>
        <v>#DIV/0!</v>
      </c>
      <c r="N88" s="15" t="e">
        <f t="shared" si="37"/>
        <v>#DIV/0!</v>
      </c>
      <c r="O88" s="12">
        <f t="shared" si="38"/>
        <v>0</v>
      </c>
      <c r="P88" s="12">
        <f t="shared" si="39"/>
        <v>0</v>
      </c>
      <c r="Q88" t="s">
        <v>209</v>
      </c>
      <c r="R88" t="s">
        <v>210</v>
      </c>
      <c r="S88" t="s">
        <v>269</v>
      </c>
      <c r="T88" s="16"/>
      <c r="U88" s="16" t="s">
        <v>35</v>
      </c>
      <c r="V88" t="s">
        <v>26</v>
      </c>
      <c r="W88" s="16" t="s">
        <v>20</v>
      </c>
      <c r="X88" s="25"/>
      <c r="Y88" s="12"/>
    </row>
    <row r="89" spans="1:25" x14ac:dyDescent="0.25">
      <c r="A89" s="18">
        <v>0.38035345511022939</v>
      </c>
      <c r="B89" s="18">
        <v>0.61922603031289636</v>
      </c>
      <c r="C89" s="13">
        <f t="shared" si="30"/>
        <v>2.6291334719443844</v>
      </c>
      <c r="D89" s="14">
        <f t="shared" si="31"/>
        <v>1.6149191911307372</v>
      </c>
      <c r="E89" s="10"/>
      <c r="F89" s="7">
        <f t="shared" si="21"/>
        <v>1</v>
      </c>
      <c r="G89" s="7">
        <f t="shared" si="32"/>
        <v>2.6291334719443844</v>
      </c>
      <c r="H89" s="7">
        <f t="shared" si="33"/>
        <v>1.6149191911307372</v>
      </c>
      <c r="I89" s="12"/>
      <c r="J89" s="12"/>
      <c r="K89" s="7">
        <f t="shared" si="34"/>
        <v>0</v>
      </c>
      <c r="L89" s="7">
        <f t="shared" si="35"/>
        <v>0</v>
      </c>
      <c r="M89" s="15" t="e">
        <f t="shared" si="36"/>
        <v>#DIV/0!</v>
      </c>
      <c r="N89" s="15" t="e">
        <f t="shared" si="37"/>
        <v>#DIV/0!</v>
      </c>
      <c r="O89" s="12">
        <f t="shared" si="38"/>
        <v>0</v>
      </c>
      <c r="P89" s="12">
        <f t="shared" si="39"/>
        <v>0</v>
      </c>
      <c r="Q89" t="s">
        <v>211</v>
      </c>
      <c r="R89" t="s">
        <v>212</v>
      </c>
      <c r="S89" t="s">
        <v>269</v>
      </c>
      <c r="T89" s="16"/>
      <c r="U89" s="16" t="s">
        <v>21</v>
      </c>
      <c r="V89" t="s">
        <v>26</v>
      </c>
      <c r="W89" s="16" t="s">
        <v>17</v>
      </c>
      <c r="X89" s="30"/>
      <c r="Y89" s="12"/>
    </row>
    <row r="90" spans="1:25" x14ac:dyDescent="0.25">
      <c r="A90" s="18">
        <v>0.58141444639208706</v>
      </c>
      <c r="B90" s="18">
        <v>0.41626457164886466</v>
      </c>
      <c r="C90" s="13">
        <f t="shared" si="30"/>
        <v>1.7199435036494302</v>
      </c>
      <c r="D90" s="14">
        <f t="shared" si="31"/>
        <v>2.4023183045314238</v>
      </c>
      <c r="E90" s="10"/>
      <c r="F90" s="7">
        <f t="shared" si="21"/>
        <v>1</v>
      </c>
      <c r="G90" s="7">
        <f t="shared" si="32"/>
        <v>1.7199435036494302</v>
      </c>
      <c r="H90" s="7">
        <f t="shared" si="33"/>
        <v>2.4023183045314238</v>
      </c>
      <c r="I90" s="12"/>
      <c r="J90" s="12"/>
      <c r="K90" s="7">
        <f t="shared" si="34"/>
        <v>0</v>
      </c>
      <c r="L90" s="7">
        <f t="shared" si="35"/>
        <v>0</v>
      </c>
      <c r="M90" s="15" t="e">
        <f t="shared" si="36"/>
        <v>#DIV/0!</v>
      </c>
      <c r="N90" s="15" t="e">
        <f t="shared" si="37"/>
        <v>#DIV/0!</v>
      </c>
      <c r="O90" s="12">
        <f t="shared" si="38"/>
        <v>0</v>
      </c>
      <c r="P90" s="12">
        <f t="shared" si="39"/>
        <v>0</v>
      </c>
      <c r="Q90" t="s">
        <v>213</v>
      </c>
      <c r="R90" t="s">
        <v>214</v>
      </c>
      <c r="S90" t="s">
        <v>269</v>
      </c>
      <c r="T90" s="16"/>
      <c r="U90" s="16" t="s">
        <v>19</v>
      </c>
      <c r="V90" t="s">
        <v>26</v>
      </c>
      <c r="W90" s="16" t="s">
        <v>329</v>
      </c>
      <c r="X90" s="25"/>
      <c r="Y90" s="12"/>
    </row>
    <row r="91" spans="1:25" x14ac:dyDescent="0.25">
      <c r="A91" s="18">
        <v>6.2431081194629763E-2</v>
      </c>
      <c r="B91" s="18">
        <v>0.93756785419056465</v>
      </c>
      <c r="C91" s="13">
        <f t="shared" si="30"/>
        <v>16.017662690839618</v>
      </c>
      <c r="D91" s="14">
        <f t="shared" si="31"/>
        <v>1.0665894692638915</v>
      </c>
      <c r="E91" s="10"/>
      <c r="F91" s="7">
        <f t="shared" si="21"/>
        <v>1</v>
      </c>
      <c r="G91" s="7">
        <f t="shared" si="32"/>
        <v>16.017662690839618</v>
      </c>
      <c r="H91" s="7">
        <f t="shared" si="33"/>
        <v>1.0665894692638915</v>
      </c>
      <c r="I91" s="12"/>
      <c r="J91" s="12"/>
      <c r="K91" s="7">
        <f t="shared" si="34"/>
        <v>0</v>
      </c>
      <c r="L91" s="7">
        <f t="shared" si="35"/>
        <v>0</v>
      </c>
      <c r="M91" s="15" t="e">
        <f t="shared" si="36"/>
        <v>#DIV/0!</v>
      </c>
      <c r="N91" s="15" t="e">
        <f t="shared" si="37"/>
        <v>#DIV/0!</v>
      </c>
      <c r="O91" s="12">
        <f t="shared" si="38"/>
        <v>0</v>
      </c>
      <c r="P91" s="12">
        <f t="shared" si="39"/>
        <v>0</v>
      </c>
      <c r="Q91" t="s">
        <v>215</v>
      </c>
      <c r="R91" t="s">
        <v>216</v>
      </c>
      <c r="S91" t="s">
        <v>257</v>
      </c>
      <c r="T91" s="16"/>
      <c r="U91" s="16" t="s">
        <v>19</v>
      </c>
      <c r="V91" t="s">
        <v>27</v>
      </c>
      <c r="W91" s="16" t="s">
        <v>18</v>
      </c>
      <c r="X91" s="25"/>
      <c r="Y91" s="12"/>
    </row>
    <row r="92" spans="1:25" x14ac:dyDescent="0.25">
      <c r="A92" s="18">
        <v>0.62132813536445575</v>
      </c>
      <c r="B92" s="18">
        <v>0.36692346597600695</v>
      </c>
      <c r="C92" s="13">
        <f t="shared" si="30"/>
        <v>1.6094555245167268</v>
      </c>
      <c r="D92" s="14">
        <f t="shared" si="31"/>
        <v>2.7253639865742185</v>
      </c>
      <c r="E92" s="10"/>
      <c r="F92" s="7">
        <f t="shared" si="21"/>
        <v>1</v>
      </c>
      <c r="G92" s="7">
        <f t="shared" si="32"/>
        <v>1.6094555245167268</v>
      </c>
      <c r="H92" s="7">
        <f t="shared" si="33"/>
        <v>2.7253639865742185</v>
      </c>
      <c r="I92" s="12"/>
      <c r="J92" s="12"/>
      <c r="K92" s="7">
        <f t="shared" si="34"/>
        <v>0</v>
      </c>
      <c r="L92" s="7">
        <f t="shared" si="35"/>
        <v>0</v>
      </c>
      <c r="M92" s="15" t="e">
        <f t="shared" si="36"/>
        <v>#DIV/0!</v>
      </c>
      <c r="N92" s="15" t="e">
        <f t="shared" si="37"/>
        <v>#DIV/0!</v>
      </c>
      <c r="O92" s="12">
        <f t="shared" si="38"/>
        <v>0</v>
      </c>
      <c r="P92" s="12">
        <f t="shared" si="39"/>
        <v>0</v>
      </c>
      <c r="Q92" t="s">
        <v>217</v>
      </c>
      <c r="R92" t="s">
        <v>218</v>
      </c>
      <c r="S92" t="s">
        <v>257</v>
      </c>
      <c r="T92" s="16"/>
      <c r="U92" s="16" t="s">
        <v>36</v>
      </c>
      <c r="V92" t="s">
        <v>27</v>
      </c>
      <c r="W92" s="16" t="s">
        <v>28</v>
      </c>
      <c r="X92" s="25"/>
      <c r="Y92" s="12"/>
    </row>
    <row r="93" spans="1:25" x14ac:dyDescent="0.25">
      <c r="A93" s="18">
        <v>7.7838571722483818E-2</v>
      </c>
      <c r="B93" s="18">
        <v>0.92215184820326224</v>
      </c>
      <c r="C93" s="13">
        <f t="shared" si="30"/>
        <v>12.847101094882348</v>
      </c>
      <c r="D93" s="14">
        <f t="shared" si="31"/>
        <v>1.0844201006031908</v>
      </c>
      <c r="E93" s="10"/>
      <c r="F93" s="7">
        <f t="shared" si="21"/>
        <v>1</v>
      </c>
      <c r="G93" s="7">
        <f t="shared" si="32"/>
        <v>12.847101094882348</v>
      </c>
      <c r="H93" s="7">
        <f t="shared" si="33"/>
        <v>1.0844201006031908</v>
      </c>
      <c r="I93" s="12"/>
      <c r="J93" s="12"/>
      <c r="K93" s="7">
        <f t="shared" si="34"/>
        <v>0</v>
      </c>
      <c r="L93" s="7">
        <f t="shared" si="35"/>
        <v>0</v>
      </c>
      <c r="M93" s="15" t="e">
        <f t="shared" si="36"/>
        <v>#DIV/0!</v>
      </c>
      <c r="N93" s="15" t="e">
        <f t="shared" si="37"/>
        <v>#DIV/0!</v>
      </c>
      <c r="O93" s="12">
        <f t="shared" si="38"/>
        <v>0</v>
      </c>
      <c r="P93" s="12">
        <f t="shared" si="39"/>
        <v>0</v>
      </c>
      <c r="Q93" t="s">
        <v>219</v>
      </c>
      <c r="R93" t="s">
        <v>220</v>
      </c>
      <c r="S93" t="s">
        <v>263</v>
      </c>
      <c r="T93" s="16"/>
      <c r="U93" s="16" t="s">
        <v>18</v>
      </c>
      <c r="V93" t="s">
        <v>27</v>
      </c>
      <c r="W93" s="16" t="s">
        <v>32</v>
      </c>
      <c r="X93" s="25"/>
      <c r="Y93" s="12"/>
    </row>
    <row r="94" spans="1:25" x14ac:dyDescent="0.25">
      <c r="A94" s="18">
        <v>0.5314467457239852</v>
      </c>
      <c r="B94" s="18">
        <v>0.46728417113910486</v>
      </c>
      <c r="C94" s="13">
        <f t="shared" si="30"/>
        <v>1.881656079458552</v>
      </c>
      <c r="D94" s="14">
        <f t="shared" si="31"/>
        <v>2.1400254101530694</v>
      </c>
      <c r="E94" s="10"/>
      <c r="F94" s="7">
        <f t="shared" ref="F94:F157" si="40">(E94/100%) + 1</f>
        <v>1</v>
      </c>
      <c r="G94" s="7">
        <f t="shared" si="32"/>
        <v>1.881656079458552</v>
      </c>
      <c r="H94" s="7">
        <f t="shared" si="33"/>
        <v>2.1400254101530694</v>
      </c>
      <c r="I94" s="12"/>
      <c r="J94" s="12"/>
      <c r="K94" s="7">
        <f t="shared" si="34"/>
        <v>0</v>
      </c>
      <c r="L94" s="7">
        <f t="shared" si="35"/>
        <v>0</v>
      </c>
      <c r="M94" s="15" t="e">
        <f t="shared" si="36"/>
        <v>#DIV/0!</v>
      </c>
      <c r="N94" s="15" t="e">
        <f t="shared" si="37"/>
        <v>#DIV/0!</v>
      </c>
      <c r="O94" s="12">
        <f t="shared" si="38"/>
        <v>0</v>
      </c>
      <c r="P94" s="12">
        <f t="shared" si="39"/>
        <v>0</v>
      </c>
      <c r="Q94" t="s">
        <v>221</v>
      </c>
      <c r="R94" t="s">
        <v>222</v>
      </c>
      <c r="S94" t="s">
        <v>263</v>
      </c>
      <c r="T94" s="16"/>
      <c r="U94" s="16" t="e">
        <v>#N/A</v>
      </c>
      <c r="V94" t="s">
        <v>27</v>
      </c>
      <c r="W94" s="16" t="s">
        <v>35</v>
      </c>
      <c r="X94" s="25"/>
      <c r="Y94" s="12"/>
    </row>
    <row r="95" spans="1:25" x14ac:dyDescent="0.25">
      <c r="A95" s="18">
        <v>0.45121180934979183</v>
      </c>
      <c r="B95" s="18">
        <v>0.54790213283963118</v>
      </c>
      <c r="C95" s="13">
        <f t="shared" si="30"/>
        <v>2.216254050267493</v>
      </c>
      <c r="D95" s="14">
        <f t="shared" si="31"/>
        <v>1.825143470088838</v>
      </c>
      <c r="E95" s="10"/>
      <c r="F95" s="7">
        <f t="shared" si="40"/>
        <v>1</v>
      </c>
      <c r="G95" s="7">
        <f t="shared" si="32"/>
        <v>2.216254050267493</v>
      </c>
      <c r="H95" s="7">
        <f t="shared" si="33"/>
        <v>1.825143470088838</v>
      </c>
      <c r="I95" s="12"/>
      <c r="J95" s="12"/>
      <c r="K95" s="7">
        <f t="shared" si="34"/>
        <v>0</v>
      </c>
      <c r="L95" s="7">
        <f t="shared" si="35"/>
        <v>0</v>
      </c>
      <c r="M95" s="15" t="e">
        <f t="shared" si="36"/>
        <v>#DIV/0!</v>
      </c>
      <c r="N95" s="15" t="e">
        <f t="shared" si="37"/>
        <v>#DIV/0!</v>
      </c>
      <c r="O95" s="12">
        <f t="shared" si="38"/>
        <v>0</v>
      </c>
      <c r="P95" s="12">
        <f t="shared" si="39"/>
        <v>0</v>
      </c>
      <c r="Q95" t="s">
        <v>223</v>
      </c>
      <c r="R95" t="s">
        <v>224</v>
      </c>
      <c r="S95" t="s">
        <v>265</v>
      </c>
      <c r="T95" s="16"/>
      <c r="U95" s="16" t="e">
        <v>#N/A</v>
      </c>
      <c r="V95" t="s">
        <v>27</v>
      </c>
      <c r="W95" s="16" t="s">
        <v>35</v>
      </c>
      <c r="X95" s="25"/>
      <c r="Y95" s="12"/>
    </row>
    <row r="96" spans="1:25" x14ac:dyDescent="0.25">
      <c r="A96" s="18">
        <v>0.45620705803558514</v>
      </c>
      <c r="B96" s="18">
        <v>0.54308959527246659</v>
      </c>
      <c r="C96" s="13">
        <f t="shared" si="30"/>
        <v>2.1919871303744665</v>
      </c>
      <c r="D96" s="14">
        <f t="shared" si="31"/>
        <v>1.8413168079537645</v>
      </c>
      <c r="E96" s="10"/>
      <c r="F96" s="7">
        <f t="shared" si="40"/>
        <v>1</v>
      </c>
      <c r="G96" s="7">
        <f t="shared" si="32"/>
        <v>2.1919871303744665</v>
      </c>
      <c r="H96" s="7">
        <f t="shared" si="33"/>
        <v>1.8413168079537645</v>
      </c>
      <c r="I96" s="12"/>
      <c r="J96" s="12"/>
      <c r="K96" s="7">
        <f t="shared" si="34"/>
        <v>0</v>
      </c>
      <c r="L96" s="7">
        <f t="shared" si="35"/>
        <v>0</v>
      </c>
      <c r="M96" s="15" t="e">
        <f t="shared" si="36"/>
        <v>#DIV/0!</v>
      </c>
      <c r="N96" s="15" t="e">
        <f t="shared" si="37"/>
        <v>#DIV/0!</v>
      </c>
      <c r="O96" s="12">
        <f t="shared" si="38"/>
        <v>0</v>
      </c>
      <c r="P96" s="12">
        <f t="shared" si="39"/>
        <v>0</v>
      </c>
      <c r="Q96" t="s">
        <v>225</v>
      </c>
      <c r="R96" t="s">
        <v>226</v>
      </c>
      <c r="S96" t="s">
        <v>267</v>
      </c>
      <c r="T96" s="16"/>
      <c r="U96" s="16" t="e">
        <v>#N/A</v>
      </c>
      <c r="V96" t="s">
        <v>27</v>
      </c>
      <c r="W96" s="16" t="s">
        <v>19</v>
      </c>
      <c r="X96" s="25"/>
      <c r="Y96" s="12"/>
    </row>
    <row r="97" spans="1:25" x14ac:dyDescent="0.25">
      <c r="A97" s="18">
        <v>0.29910915902761254</v>
      </c>
      <c r="B97" s="18">
        <v>0.70067356519162483</v>
      </c>
      <c r="C97" s="13">
        <f t="shared" si="30"/>
        <v>3.343261046405082</v>
      </c>
      <c r="D97" s="14">
        <f t="shared" si="31"/>
        <v>1.4271981271714074</v>
      </c>
      <c r="E97" s="10"/>
      <c r="F97" s="7">
        <f t="shared" si="40"/>
        <v>1</v>
      </c>
      <c r="G97" s="7">
        <f t="shared" si="32"/>
        <v>3.343261046405082</v>
      </c>
      <c r="H97" s="7">
        <f t="shared" si="33"/>
        <v>1.4271981271714074</v>
      </c>
      <c r="I97" s="12"/>
      <c r="J97" s="12"/>
      <c r="K97" s="7">
        <f t="shared" si="34"/>
        <v>0</v>
      </c>
      <c r="L97" s="7">
        <f t="shared" si="35"/>
        <v>0</v>
      </c>
      <c r="M97" s="15" t="e">
        <f t="shared" si="36"/>
        <v>#DIV/0!</v>
      </c>
      <c r="N97" s="15" t="e">
        <f t="shared" si="37"/>
        <v>#DIV/0!</v>
      </c>
      <c r="O97" s="12">
        <f t="shared" si="38"/>
        <v>0</v>
      </c>
      <c r="P97" s="12">
        <f t="shared" si="39"/>
        <v>0</v>
      </c>
      <c r="Q97" t="s">
        <v>227</v>
      </c>
      <c r="R97" t="s">
        <v>228</v>
      </c>
      <c r="S97" t="s">
        <v>267</v>
      </c>
      <c r="T97" s="16"/>
      <c r="U97" s="16" t="e">
        <v>#N/A</v>
      </c>
      <c r="V97" t="s">
        <v>27</v>
      </c>
      <c r="W97" s="16" t="s">
        <v>16</v>
      </c>
      <c r="X97" s="25"/>
      <c r="Y97" s="12"/>
    </row>
    <row r="98" spans="1:25" x14ac:dyDescent="0.25">
      <c r="A98" s="18">
        <v>0.49517829534579832</v>
      </c>
      <c r="B98" s="18">
        <v>0.50389583093797452</v>
      </c>
      <c r="C98" s="13">
        <f t="shared" si="30"/>
        <v>2.0194746203519869</v>
      </c>
      <c r="D98" s="14">
        <f t="shared" si="31"/>
        <v>1.9845371574885919</v>
      </c>
      <c r="E98" s="10"/>
      <c r="F98" s="7">
        <f t="shared" si="40"/>
        <v>1</v>
      </c>
      <c r="G98" s="7">
        <f t="shared" si="32"/>
        <v>2.0194746203519869</v>
      </c>
      <c r="H98" s="7">
        <f t="shared" si="33"/>
        <v>1.9845371574885919</v>
      </c>
      <c r="I98" s="12"/>
      <c r="J98" s="12"/>
      <c r="K98" s="7">
        <f t="shared" si="34"/>
        <v>0</v>
      </c>
      <c r="L98" s="7">
        <f t="shared" si="35"/>
        <v>0</v>
      </c>
      <c r="M98" s="15" t="e">
        <f t="shared" si="36"/>
        <v>#DIV/0!</v>
      </c>
      <c r="N98" s="15" t="e">
        <f t="shared" si="37"/>
        <v>#DIV/0!</v>
      </c>
      <c r="O98" s="12">
        <f t="shared" si="38"/>
        <v>0</v>
      </c>
      <c r="P98" s="12">
        <f t="shared" si="39"/>
        <v>0</v>
      </c>
      <c r="Q98" t="s">
        <v>229</v>
      </c>
      <c r="R98" t="s">
        <v>230</v>
      </c>
      <c r="S98" t="s">
        <v>260</v>
      </c>
      <c r="T98" s="16"/>
      <c r="U98" s="16" t="e">
        <v>#N/A</v>
      </c>
      <c r="V98" t="s">
        <v>27</v>
      </c>
      <c r="W98" s="16" t="s">
        <v>29</v>
      </c>
      <c r="X98" s="25"/>
      <c r="Y98" s="12"/>
    </row>
    <row r="99" spans="1:25" x14ac:dyDescent="0.25">
      <c r="A99" s="18">
        <v>0.42466139319325946</v>
      </c>
      <c r="B99" s="18">
        <v>0.57456932260438431</v>
      </c>
      <c r="C99" s="13">
        <f t="shared" si="30"/>
        <v>2.354817310988544</v>
      </c>
      <c r="D99" s="14">
        <f t="shared" si="31"/>
        <v>1.7404340271200713</v>
      </c>
      <c r="E99" s="10"/>
      <c r="F99" s="7">
        <f t="shared" si="40"/>
        <v>1</v>
      </c>
      <c r="G99" s="7">
        <f t="shared" si="32"/>
        <v>2.354817310988544</v>
      </c>
      <c r="H99" s="7">
        <f t="shared" si="33"/>
        <v>1.7404340271200713</v>
      </c>
      <c r="I99" s="12"/>
      <c r="J99" s="12"/>
      <c r="K99" s="7">
        <f t="shared" si="34"/>
        <v>0</v>
      </c>
      <c r="L99" s="7">
        <f t="shared" si="35"/>
        <v>0</v>
      </c>
      <c r="M99" s="15" t="e">
        <f t="shared" si="36"/>
        <v>#DIV/0!</v>
      </c>
      <c r="N99" s="15" t="e">
        <f t="shared" si="37"/>
        <v>#DIV/0!</v>
      </c>
      <c r="O99" s="12">
        <f t="shared" si="38"/>
        <v>0</v>
      </c>
      <c r="P99" s="12">
        <f t="shared" si="39"/>
        <v>0</v>
      </c>
      <c r="Q99" t="s">
        <v>231</v>
      </c>
      <c r="R99" t="s">
        <v>232</v>
      </c>
      <c r="S99" t="s">
        <v>261</v>
      </c>
      <c r="T99" s="16"/>
      <c r="U99" s="16" t="s">
        <v>19</v>
      </c>
      <c r="V99" t="s">
        <v>27</v>
      </c>
      <c r="W99" s="44" t="s">
        <v>19</v>
      </c>
      <c r="X99" s="25"/>
      <c r="Y99" s="12"/>
    </row>
    <row r="100" spans="1:25" x14ac:dyDescent="0.25">
      <c r="A100" s="18" t="e">
        <v>#N/A</v>
      </c>
      <c r="B100" s="18" t="e">
        <v>#N/A</v>
      </c>
      <c r="C100" s="13" t="e">
        <f t="shared" si="30"/>
        <v>#N/A</v>
      </c>
      <c r="D100" s="14" t="e">
        <f t="shared" si="31"/>
        <v>#N/A</v>
      </c>
      <c r="E100" s="10"/>
      <c r="F100" s="7">
        <f t="shared" si="40"/>
        <v>1</v>
      </c>
      <c r="G100" s="7" t="e">
        <f t="shared" si="32"/>
        <v>#N/A</v>
      </c>
      <c r="H100" s="7" t="e">
        <f t="shared" si="33"/>
        <v>#N/A</v>
      </c>
      <c r="I100" s="12"/>
      <c r="J100" s="12"/>
      <c r="K100" s="7">
        <f t="shared" si="34"/>
        <v>0</v>
      </c>
      <c r="L100" s="7">
        <f t="shared" si="35"/>
        <v>0</v>
      </c>
      <c r="M100" s="15" t="e">
        <f t="shared" si="36"/>
        <v>#DIV/0!</v>
      </c>
      <c r="N100" s="15" t="e">
        <f t="shared" si="37"/>
        <v>#DIV/0!</v>
      </c>
      <c r="O100" s="12" t="e">
        <f t="shared" si="38"/>
        <v>#N/A</v>
      </c>
      <c r="P100" s="12" t="e">
        <f t="shared" si="39"/>
        <v>#N/A</v>
      </c>
      <c r="Q100" t="s">
        <v>233</v>
      </c>
      <c r="R100" t="s">
        <v>234</v>
      </c>
      <c r="S100" t="s">
        <v>261</v>
      </c>
      <c r="T100" s="16"/>
      <c r="U100" s="16" t="s">
        <v>34</v>
      </c>
      <c r="V100" t="s">
        <v>27</v>
      </c>
      <c r="X100" s="25"/>
      <c r="Y100" s="12"/>
    </row>
    <row r="101" spans="1:25" x14ac:dyDescent="0.25">
      <c r="A101" s="18" t="e">
        <v>#N/A</v>
      </c>
      <c r="B101" s="18" t="e">
        <v>#N/A</v>
      </c>
      <c r="C101" s="13" t="e">
        <f t="shared" si="30"/>
        <v>#N/A</v>
      </c>
      <c r="D101" s="14" t="e">
        <f t="shared" si="31"/>
        <v>#N/A</v>
      </c>
      <c r="E101" s="10"/>
      <c r="F101" s="7">
        <f t="shared" si="40"/>
        <v>1</v>
      </c>
      <c r="G101" s="7" t="e">
        <f t="shared" si="32"/>
        <v>#N/A</v>
      </c>
      <c r="H101" s="7" t="e">
        <f t="shared" si="33"/>
        <v>#N/A</v>
      </c>
      <c r="I101" s="12"/>
      <c r="J101" s="12"/>
      <c r="K101" s="7">
        <f t="shared" si="34"/>
        <v>0</v>
      </c>
      <c r="L101" s="7">
        <f t="shared" si="35"/>
        <v>0</v>
      </c>
      <c r="M101" s="15" t="e">
        <f t="shared" si="36"/>
        <v>#DIV/0!</v>
      </c>
      <c r="N101" s="15" t="e">
        <f t="shared" si="37"/>
        <v>#DIV/0!</v>
      </c>
      <c r="O101" s="12" t="e">
        <f t="shared" si="38"/>
        <v>#N/A</v>
      </c>
      <c r="P101" s="12" t="e">
        <f t="shared" si="39"/>
        <v>#N/A</v>
      </c>
      <c r="Q101" t="s">
        <v>235</v>
      </c>
      <c r="R101" t="s">
        <v>236</v>
      </c>
      <c r="S101" t="s">
        <v>262</v>
      </c>
      <c r="T101" s="16"/>
      <c r="U101" s="16" t="s">
        <v>17</v>
      </c>
      <c r="V101" t="s">
        <v>27</v>
      </c>
      <c r="W101" s="16" t="s">
        <v>35</v>
      </c>
      <c r="X101" s="25"/>
      <c r="Y101" s="12"/>
    </row>
    <row r="102" spans="1:25" x14ac:dyDescent="0.25">
      <c r="A102" s="18">
        <v>0.16427853409847321</v>
      </c>
      <c r="B102" s="18">
        <v>0.83569658847823103</v>
      </c>
      <c r="C102" s="13">
        <f t="shared" si="30"/>
        <v>6.0872225667692632</v>
      </c>
      <c r="D102" s="14">
        <f t="shared" si="31"/>
        <v>1.1966065361364688</v>
      </c>
      <c r="E102" s="10"/>
      <c r="F102" s="7">
        <f t="shared" si="40"/>
        <v>1</v>
      </c>
      <c r="G102" s="7">
        <f t="shared" si="32"/>
        <v>6.0872225667692632</v>
      </c>
      <c r="H102" s="7">
        <f t="shared" si="33"/>
        <v>1.1966065361364688</v>
      </c>
      <c r="I102" s="12"/>
      <c r="J102" s="12"/>
      <c r="K102" s="7">
        <f t="shared" si="34"/>
        <v>0</v>
      </c>
      <c r="L102" s="7">
        <f t="shared" si="35"/>
        <v>0</v>
      </c>
      <c r="M102" s="15" t="e">
        <f t="shared" si="36"/>
        <v>#DIV/0!</v>
      </c>
      <c r="N102" s="15" t="e">
        <f t="shared" si="37"/>
        <v>#DIV/0!</v>
      </c>
      <c r="O102" s="12">
        <f t="shared" si="38"/>
        <v>0</v>
      </c>
      <c r="P102" s="12">
        <f t="shared" si="39"/>
        <v>0</v>
      </c>
      <c r="Q102" t="s">
        <v>237</v>
      </c>
      <c r="R102" t="s">
        <v>238</v>
      </c>
      <c r="S102" t="s">
        <v>268</v>
      </c>
      <c r="T102" s="16"/>
      <c r="U102" s="16" t="s">
        <v>20</v>
      </c>
      <c r="V102" t="s">
        <v>27</v>
      </c>
      <c r="W102" s="16" t="s">
        <v>19</v>
      </c>
      <c r="X102" s="25"/>
      <c r="Y102" s="12"/>
    </row>
    <row r="103" spans="1:25" x14ac:dyDescent="0.25">
      <c r="A103" s="18">
        <v>0.67775986173222047</v>
      </c>
      <c r="B103" s="18">
        <v>0.30432251789314901</v>
      </c>
      <c r="C103" s="13">
        <f t="shared" si="30"/>
        <v>1.4754488373569326</v>
      </c>
      <c r="D103" s="14">
        <f t="shared" si="31"/>
        <v>3.2859875336307218</v>
      </c>
      <c r="E103" s="10"/>
      <c r="F103" s="7">
        <f t="shared" si="40"/>
        <v>1</v>
      </c>
      <c r="G103" s="7">
        <f t="shared" si="32"/>
        <v>1.4754488373569326</v>
      </c>
      <c r="H103" s="7">
        <f t="shared" si="33"/>
        <v>3.2859875336307218</v>
      </c>
      <c r="I103" s="12"/>
      <c r="J103" s="12"/>
      <c r="K103" s="7">
        <f t="shared" si="34"/>
        <v>0</v>
      </c>
      <c r="L103" s="7">
        <f t="shared" si="35"/>
        <v>0</v>
      </c>
      <c r="M103" s="15" t="e">
        <f t="shared" si="36"/>
        <v>#DIV/0!</v>
      </c>
      <c r="N103" s="15" t="e">
        <f t="shared" si="37"/>
        <v>#DIV/0!</v>
      </c>
      <c r="O103" s="12">
        <f t="shared" si="38"/>
        <v>0</v>
      </c>
      <c r="P103" s="12">
        <f t="shared" si="39"/>
        <v>0</v>
      </c>
      <c r="Q103" t="s">
        <v>239</v>
      </c>
      <c r="R103" t="s">
        <v>240</v>
      </c>
      <c r="S103" t="s">
        <v>268</v>
      </c>
      <c r="T103" s="16"/>
      <c r="U103" s="16" t="s">
        <v>36</v>
      </c>
      <c r="V103" t="s">
        <v>27</v>
      </c>
      <c r="W103" s="16" t="s">
        <v>18</v>
      </c>
      <c r="X103" s="25"/>
      <c r="Y103" s="12"/>
    </row>
    <row r="104" spans="1:25" x14ac:dyDescent="0.25">
      <c r="A104" s="18">
        <v>5.1023445202540561E-2</v>
      </c>
      <c r="B104" s="18">
        <v>0.94897302922482951</v>
      </c>
      <c r="C104" s="13">
        <f t="shared" si="30"/>
        <v>19.598833360437368</v>
      </c>
      <c r="D104" s="14">
        <f t="shared" si="31"/>
        <v>1.0537707281489885</v>
      </c>
      <c r="E104" s="10"/>
      <c r="F104" s="7">
        <f t="shared" si="40"/>
        <v>1</v>
      </c>
      <c r="G104" s="7">
        <f t="shared" si="32"/>
        <v>19.598833360437368</v>
      </c>
      <c r="H104" s="7">
        <f t="shared" si="33"/>
        <v>1.0537707281489885</v>
      </c>
      <c r="I104" s="12"/>
      <c r="J104" s="12"/>
      <c r="K104" s="7">
        <f t="shared" si="34"/>
        <v>0</v>
      </c>
      <c r="L104" s="7">
        <f t="shared" si="35"/>
        <v>0</v>
      </c>
      <c r="M104" s="15" t="e">
        <f t="shared" si="36"/>
        <v>#DIV/0!</v>
      </c>
      <c r="N104" s="15" t="e">
        <f t="shared" si="37"/>
        <v>#DIV/0!</v>
      </c>
      <c r="O104" s="12">
        <f t="shared" si="38"/>
        <v>0</v>
      </c>
      <c r="P104" s="12">
        <f t="shared" si="39"/>
        <v>0</v>
      </c>
      <c r="Q104" t="s">
        <v>241</v>
      </c>
      <c r="R104" t="s">
        <v>242</v>
      </c>
      <c r="S104" t="s">
        <v>268</v>
      </c>
      <c r="T104" s="16"/>
      <c r="U104" s="16" t="s">
        <v>19</v>
      </c>
      <c r="V104" t="s">
        <v>27</v>
      </c>
      <c r="W104" s="16" t="s">
        <v>28</v>
      </c>
      <c r="X104" s="25"/>
      <c r="Y104" s="12"/>
    </row>
    <row r="105" spans="1:25" x14ac:dyDescent="0.25">
      <c r="A105" s="18">
        <v>0.65666218800547727</v>
      </c>
      <c r="B105" s="18">
        <v>0.30367094954935325</v>
      </c>
      <c r="C105" s="13">
        <f t="shared" si="30"/>
        <v>1.5228530259026563</v>
      </c>
      <c r="D105" s="14">
        <f t="shared" si="31"/>
        <v>3.2930380778404946</v>
      </c>
      <c r="E105" s="10"/>
      <c r="F105" s="7">
        <f t="shared" si="40"/>
        <v>1</v>
      </c>
      <c r="G105" s="7">
        <f t="shared" si="32"/>
        <v>1.5228530259026563</v>
      </c>
      <c r="H105" s="7">
        <f t="shared" si="33"/>
        <v>3.2930380778404946</v>
      </c>
      <c r="I105" s="12"/>
      <c r="J105" s="12"/>
      <c r="K105" s="7">
        <f t="shared" si="34"/>
        <v>0</v>
      </c>
      <c r="L105" s="7">
        <f t="shared" si="35"/>
        <v>0</v>
      </c>
      <c r="M105" s="15" t="e">
        <f t="shared" si="36"/>
        <v>#DIV/0!</v>
      </c>
      <c r="N105" s="15" t="e">
        <f t="shared" si="37"/>
        <v>#DIV/0!</v>
      </c>
      <c r="O105" s="12">
        <f t="shared" si="38"/>
        <v>0</v>
      </c>
      <c r="P105" s="12">
        <f t="shared" si="39"/>
        <v>0</v>
      </c>
      <c r="Q105" t="s">
        <v>243</v>
      </c>
      <c r="R105" t="s">
        <v>244</v>
      </c>
      <c r="S105" t="s">
        <v>269</v>
      </c>
      <c r="T105" s="16"/>
      <c r="U105" s="16" t="s">
        <v>17</v>
      </c>
      <c r="V105" t="s">
        <v>27</v>
      </c>
      <c r="W105" s="16" t="s">
        <v>19</v>
      </c>
      <c r="X105" s="25"/>
      <c r="Y105" s="12"/>
    </row>
    <row r="106" spans="1:25" x14ac:dyDescent="0.25">
      <c r="A106" s="18">
        <v>0.50681874615018374</v>
      </c>
      <c r="B106" s="18">
        <v>0.48853168835893784</v>
      </c>
      <c r="C106" s="13">
        <f t="shared" si="30"/>
        <v>1.9730919734047756</v>
      </c>
      <c r="D106" s="14">
        <f t="shared" si="31"/>
        <v>2.0469501238684686</v>
      </c>
      <c r="E106" s="10"/>
      <c r="F106" s="7">
        <f t="shared" si="40"/>
        <v>1</v>
      </c>
      <c r="G106" s="7">
        <f t="shared" si="32"/>
        <v>1.9730919734047756</v>
      </c>
      <c r="H106" s="7">
        <f t="shared" si="33"/>
        <v>2.0469501238684686</v>
      </c>
      <c r="I106" s="12"/>
      <c r="J106" s="12"/>
      <c r="K106" s="7">
        <f t="shared" si="34"/>
        <v>0</v>
      </c>
      <c r="L106" s="7">
        <f t="shared" si="35"/>
        <v>0</v>
      </c>
      <c r="M106" s="15" t="e">
        <f t="shared" si="36"/>
        <v>#DIV/0!</v>
      </c>
      <c r="N106" s="15" t="e">
        <f t="shared" si="37"/>
        <v>#DIV/0!</v>
      </c>
      <c r="O106" s="12">
        <f t="shared" si="38"/>
        <v>0</v>
      </c>
      <c r="P106" s="12">
        <f t="shared" si="39"/>
        <v>0</v>
      </c>
      <c r="Q106" t="s">
        <v>245</v>
      </c>
      <c r="R106" t="s">
        <v>246</v>
      </c>
      <c r="S106" t="s">
        <v>269</v>
      </c>
      <c r="T106" s="16"/>
      <c r="U106" s="16" t="s">
        <v>17</v>
      </c>
      <c r="V106" t="s">
        <v>27</v>
      </c>
      <c r="W106" s="16" t="s">
        <v>35</v>
      </c>
      <c r="X106" s="25"/>
      <c r="Y106" s="12"/>
    </row>
    <row r="107" spans="1:25" x14ac:dyDescent="0.25">
      <c r="A107" s="18">
        <v>0.42978960278245931</v>
      </c>
      <c r="B107" s="18">
        <v>0.56829897886607417</v>
      </c>
      <c r="C107" s="13">
        <f t="shared" si="30"/>
        <v>2.3267198497264632</v>
      </c>
      <c r="D107" s="14">
        <f t="shared" si="31"/>
        <v>1.7596371578835106</v>
      </c>
      <c r="E107" s="10"/>
      <c r="F107" s="7">
        <f t="shared" si="40"/>
        <v>1</v>
      </c>
      <c r="G107" s="7">
        <f t="shared" si="32"/>
        <v>2.3267198497264632</v>
      </c>
      <c r="H107" s="7">
        <f t="shared" si="33"/>
        <v>1.7596371578835106</v>
      </c>
      <c r="I107" s="12"/>
      <c r="J107" s="12"/>
      <c r="K107" s="7">
        <f t="shared" si="34"/>
        <v>0</v>
      </c>
      <c r="L107" s="7">
        <f t="shared" si="35"/>
        <v>0</v>
      </c>
      <c r="M107" s="15" t="e">
        <f t="shared" si="36"/>
        <v>#DIV/0!</v>
      </c>
      <c r="N107" s="15" t="e">
        <f t="shared" si="37"/>
        <v>#DIV/0!</v>
      </c>
      <c r="O107" s="12">
        <f t="shared" si="38"/>
        <v>0</v>
      </c>
      <c r="P107" s="12">
        <f t="shared" si="39"/>
        <v>0</v>
      </c>
      <c r="Q107" t="s">
        <v>247</v>
      </c>
      <c r="R107" t="s">
        <v>248</v>
      </c>
      <c r="S107" t="s">
        <v>269</v>
      </c>
      <c r="T107" s="16"/>
      <c r="U107" s="16" t="s">
        <v>19</v>
      </c>
      <c r="V107" t="s">
        <v>27</v>
      </c>
      <c r="W107" s="16" t="s">
        <v>21</v>
      </c>
      <c r="X107" s="25"/>
      <c r="Y107" s="12"/>
    </row>
    <row r="108" spans="1:25" x14ac:dyDescent="0.25">
      <c r="A108" s="18">
        <v>0.51090921832492608</v>
      </c>
      <c r="B108" s="18">
        <v>0.48586001304314097</v>
      </c>
      <c r="C108" s="13">
        <f t="shared" si="30"/>
        <v>1.9572948855348775</v>
      </c>
      <c r="D108" s="14">
        <f t="shared" si="31"/>
        <v>2.0582060123379757</v>
      </c>
      <c r="E108" s="10"/>
      <c r="F108" s="7">
        <f t="shared" si="40"/>
        <v>1</v>
      </c>
      <c r="G108" s="7">
        <f t="shared" si="32"/>
        <v>1.9572948855348775</v>
      </c>
      <c r="H108" s="7">
        <f t="shared" si="33"/>
        <v>2.0582060123379757</v>
      </c>
      <c r="I108" s="12"/>
      <c r="J108" s="12"/>
      <c r="K108" s="7">
        <f t="shared" si="34"/>
        <v>0</v>
      </c>
      <c r="L108" s="7">
        <f t="shared" si="35"/>
        <v>0</v>
      </c>
      <c r="M108" s="15" t="e">
        <f t="shared" si="36"/>
        <v>#DIV/0!</v>
      </c>
      <c r="N108" s="15" t="e">
        <f t="shared" si="37"/>
        <v>#DIV/0!</v>
      </c>
      <c r="O108" s="12">
        <f t="shared" si="38"/>
        <v>0</v>
      </c>
      <c r="P108" s="12">
        <f t="shared" si="39"/>
        <v>0</v>
      </c>
      <c r="Q108" t="s">
        <v>249</v>
      </c>
      <c r="R108" t="s">
        <v>250</v>
      </c>
      <c r="S108" t="s">
        <v>257</v>
      </c>
      <c r="T108" s="16"/>
      <c r="U108" s="16" t="s">
        <v>17</v>
      </c>
      <c r="V108" t="s">
        <v>256</v>
      </c>
      <c r="W108" s="16" t="s">
        <v>35</v>
      </c>
      <c r="X108" s="25"/>
      <c r="Y108" s="12"/>
    </row>
    <row r="109" spans="1:25" x14ac:dyDescent="0.25">
      <c r="A109" s="18">
        <v>0.18419822608379327</v>
      </c>
      <c r="B109" s="18">
        <v>0.81573126585579403</v>
      </c>
      <c r="C109" s="13">
        <f t="shared" si="30"/>
        <v>5.4289339330830026</v>
      </c>
      <c r="D109" s="14">
        <f t="shared" si="31"/>
        <v>1.2258939210217563</v>
      </c>
      <c r="E109" s="10"/>
      <c r="F109" s="7">
        <f t="shared" si="40"/>
        <v>1</v>
      </c>
      <c r="G109" s="7">
        <f t="shared" si="32"/>
        <v>5.4289339330830026</v>
      </c>
      <c r="H109" s="7">
        <f t="shared" si="33"/>
        <v>1.2258939210217563</v>
      </c>
      <c r="I109" s="12"/>
      <c r="J109" s="12"/>
      <c r="K109" s="7">
        <f t="shared" si="34"/>
        <v>0</v>
      </c>
      <c r="L109" s="7">
        <f t="shared" si="35"/>
        <v>0</v>
      </c>
      <c r="M109" s="15" t="e">
        <f t="shared" si="36"/>
        <v>#DIV/0!</v>
      </c>
      <c r="N109" s="15" t="e">
        <f t="shared" si="37"/>
        <v>#DIV/0!</v>
      </c>
      <c r="O109" s="12">
        <f t="shared" si="38"/>
        <v>0</v>
      </c>
      <c r="P109" s="12">
        <f t="shared" si="39"/>
        <v>0</v>
      </c>
      <c r="Q109" t="s">
        <v>251</v>
      </c>
      <c r="R109" t="s">
        <v>252</v>
      </c>
      <c r="S109" t="s">
        <v>263</v>
      </c>
      <c r="T109" s="16"/>
      <c r="U109" s="16" t="s">
        <v>30</v>
      </c>
      <c r="V109" t="s">
        <v>256</v>
      </c>
      <c r="W109" s="16" t="s">
        <v>16</v>
      </c>
      <c r="X109" s="25"/>
      <c r="Y109" s="12"/>
    </row>
    <row r="110" spans="1:25" x14ac:dyDescent="0.25">
      <c r="A110" s="18">
        <v>0.2245365291239268</v>
      </c>
      <c r="B110" s="18">
        <v>0.77538791689717268</v>
      </c>
      <c r="C110" s="13">
        <f t="shared" si="30"/>
        <v>4.4536183217122653</v>
      </c>
      <c r="D110" s="14">
        <f t="shared" si="31"/>
        <v>1.2896770483626379</v>
      </c>
      <c r="E110" s="10"/>
      <c r="F110" s="7">
        <f t="shared" si="40"/>
        <v>1</v>
      </c>
      <c r="G110" s="7">
        <f t="shared" si="32"/>
        <v>4.4536183217122653</v>
      </c>
      <c r="H110" s="7">
        <f t="shared" si="33"/>
        <v>1.2896770483626379</v>
      </c>
      <c r="I110" s="12"/>
      <c r="J110" s="12"/>
      <c r="K110" s="7">
        <f t="shared" si="34"/>
        <v>0</v>
      </c>
      <c r="L110" s="7">
        <f t="shared" si="35"/>
        <v>0</v>
      </c>
      <c r="M110" s="15" t="e">
        <f t="shared" si="36"/>
        <v>#DIV/0!</v>
      </c>
      <c r="N110" s="15" t="e">
        <f t="shared" si="37"/>
        <v>#DIV/0!</v>
      </c>
      <c r="O110" s="12">
        <f t="shared" si="38"/>
        <v>0</v>
      </c>
      <c r="P110" s="12">
        <f t="shared" si="39"/>
        <v>0</v>
      </c>
      <c r="Q110" t="s">
        <v>85</v>
      </c>
      <c r="R110" t="s">
        <v>253</v>
      </c>
      <c r="S110" t="s">
        <v>266</v>
      </c>
      <c r="T110" s="16"/>
      <c r="U110" s="16" t="s">
        <v>17</v>
      </c>
      <c r="V110" t="s">
        <v>256</v>
      </c>
      <c r="W110" s="16" t="s">
        <v>17</v>
      </c>
      <c r="X110" s="25"/>
      <c r="Y110" s="12"/>
    </row>
    <row r="111" spans="1:25" s="17" customFormat="1" x14ac:dyDescent="0.25">
      <c r="A111" s="42">
        <v>0.64312627605612793</v>
      </c>
      <c r="B111" s="42">
        <v>0.34341661519562405</v>
      </c>
      <c r="C111" s="36">
        <f t="shared" si="30"/>
        <v>1.5549045921935343</v>
      </c>
      <c r="D111" s="37">
        <f t="shared" si="31"/>
        <v>2.9119150202745998</v>
      </c>
      <c r="E111" s="38"/>
      <c r="F111" s="39">
        <f t="shared" si="40"/>
        <v>1</v>
      </c>
      <c r="G111" s="39">
        <f t="shared" si="32"/>
        <v>1.5549045921935343</v>
      </c>
      <c r="H111" s="39">
        <f t="shared" si="33"/>
        <v>2.9119150202745998</v>
      </c>
      <c r="K111" s="39">
        <f t="shared" si="34"/>
        <v>0</v>
      </c>
      <c r="L111" s="39">
        <f t="shared" si="35"/>
        <v>0</v>
      </c>
      <c r="M111" s="40" t="e">
        <f t="shared" si="36"/>
        <v>#DIV/0!</v>
      </c>
      <c r="N111" s="40" t="e">
        <f t="shared" si="37"/>
        <v>#DIV/0!</v>
      </c>
      <c r="O111" s="17">
        <f t="shared" si="38"/>
        <v>0</v>
      </c>
      <c r="P111" s="17">
        <f t="shared" si="39"/>
        <v>0</v>
      </c>
      <c r="Q111" s="17" t="s">
        <v>254</v>
      </c>
      <c r="R111" s="17" t="s">
        <v>255</v>
      </c>
      <c r="S111" s="17" t="s">
        <v>267</v>
      </c>
      <c r="T111" s="41"/>
      <c r="U111" s="41" t="s">
        <v>17</v>
      </c>
      <c r="V111" s="17" t="s">
        <v>256</v>
      </c>
      <c r="W111" s="16" t="s">
        <v>31</v>
      </c>
      <c r="X111" s="43"/>
    </row>
    <row r="112" spans="1:25" x14ac:dyDescent="0.25">
      <c r="A112" s="18">
        <v>0.4022642551472298</v>
      </c>
      <c r="B112" s="18">
        <v>0.59667409415616768</v>
      </c>
      <c r="C112" s="13">
        <f t="shared" ref="C112:C175" si="41">(100%/A112)</f>
        <v>2.4859280614778894</v>
      </c>
      <c r="D112" s="14">
        <f t="shared" ref="D112:D175" si="42">(100%/B112)</f>
        <v>1.6759567908075959</v>
      </c>
      <c r="E112" s="10"/>
      <c r="F112" s="7">
        <f t="shared" si="40"/>
        <v>1</v>
      </c>
      <c r="G112" s="7">
        <f t="shared" ref="G112:G175" si="43">C112/F112</f>
        <v>2.4859280614778894</v>
      </c>
      <c r="H112" s="7">
        <f t="shared" ref="H112:H175" si="44">D112/F112</f>
        <v>1.6759567908075959</v>
      </c>
      <c r="I112" s="12"/>
      <c r="J112" s="12"/>
      <c r="K112" s="7">
        <f t="shared" ref="K112:K175" si="45">(I112*F112)</f>
        <v>0</v>
      </c>
      <c r="L112" s="7">
        <f t="shared" ref="L112:L175" si="46">(J112*F112)</f>
        <v>0</v>
      </c>
      <c r="M112" s="15" t="e">
        <f t="shared" ref="M112:M175" si="47">(1/K112)</f>
        <v>#DIV/0!</v>
      </c>
      <c r="N112" s="15" t="e">
        <f t="shared" ref="N112:N175" si="48">(1/L112)</f>
        <v>#DIV/0!</v>
      </c>
      <c r="O112" s="12">
        <f t="shared" ref="O112:O175" si="49">(I112/G112)</f>
        <v>0</v>
      </c>
      <c r="P112" s="12">
        <f t="shared" ref="P112:P175" si="50">(J112/H112)</f>
        <v>0</v>
      </c>
      <c r="Q112" t="s">
        <v>53</v>
      </c>
      <c r="R112" t="s">
        <v>216</v>
      </c>
      <c r="S112" t="s">
        <v>257</v>
      </c>
      <c r="T112" s="16"/>
      <c r="U112" s="16" t="s">
        <v>16</v>
      </c>
      <c r="V112" s="34">
        <v>44204</v>
      </c>
      <c r="W112" s="16" t="s">
        <v>19</v>
      </c>
      <c r="X112" s="25"/>
      <c r="Y112" s="12"/>
    </row>
    <row r="113" spans="1:25" x14ac:dyDescent="0.25">
      <c r="A113" s="18">
        <v>0.57326695549265883</v>
      </c>
      <c r="B113" s="18">
        <v>0.42206552188006724</v>
      </c>
      <c r="C113" s="13">
        <f t="shared" si="41"/>
        <v>1.7443880035621657</v>
      </c>
      <c r="D113" s="14">
        <f t="shared" si="42"/>
        <v>2.3693003767414025</v>
      </c>
      <c r="E113" s="10"/>
      <c r="F113" s="7">
        <f t="shared" si="40"/>
        <v>1</v>
      </c>
      <c r="G113" s="7">
        <f t="shared" si="43"/>
        <v>1.7443880035621657</v>
      </c>
      <c r="H113" s="7">
        <f t="shared" si="44"/>
        <v>2.3693003767414025</v>
      </c>
      <c r="I113" s="12"/>
      <c r="J113" s="12"/>
      <c r="K113" s="7">
        <f t="shared" si="45"/>
        <v>0</v>
      </c>
      <c r="L113" s="7">
        <f t="shared" si="46"/>
        <v>0</v>
      </c>
      <c r="M113" s="15" t="e">
        <f t="shared" si="47"/>
        <v>#DIV/0!</v>
      </c>
      <c r="N113" s="15" t="e">
        <f t="shared" si="48"/>
        <v>#DIV/0!</v>
      </c>
      <c r="O113" s="12">
        <f t="shared" si="49"/>
        <v>0</v>
      </c>
      <c r="P113" s="12">
        <f t="shared" si="50"/>
        <v>0</v>
      </c>
      <c r="Q113" t="s">
        <v>129</v>
      </c>
      <c r="R113" t="s">
        <v>38</v>
      </c>
      <c r="S113" t="s">
        <v>257</v>
      </c>
      <c r="T113" s="16"/>
      <c r="U113" s="16" t="s">
        <v>17</v>
      </c>
      <c r="V113" s="34">
        <v>44204</v>
      </c>
      <c r="W113" s="16" t="s">
        <v>19</v>
      </c>
      <c r="X113" s="25"/>
      <c r="Y113" s="12"/>
    </row>
    <row r="114" spans="1:25" x14ac:dyDescent="0.25">
      <c r="A114" s="18">
        <v>0.70685343742856999</v>
      </c>
      <c r="B114" s="18">
        <v>0.28490504586623805</v>
      </c>
      <c r="C114" s="13">
        <f t="shared" si="41"/>
        <v>1.4147204314912221</v>
      </c>
      <c r="D114" s="14">
        <f t="shared" si="42"/>
        <v>3.5099413454035369</v>
      </c>
      <c r="E114" s="10"/>
      <c r="F114" s="7">
        <f t="shared" si="40"/>
        <v>1</v>
      </c>
      <c r="G114" s="7">
        <f t="shared" si="43"/>
        <v>1.4147204314912221</v>
      </c>
      <c r="H114" s="7">
        <f t="shared" si="44"/>
        <v>3.5099413454035369</v>
      </c>
      <c r="I114" s="12"/>
      <c r="J114" s="12"/>
      <c r="K114" s="7">
        <f t="shared" si="45"/>
        <v>0</v>
      </c>
      <c r="L114" s="7">
        <f t="shared" si="46"/>
        <v>0</v>
      </c>
      <c r="M114" s="15" t="e">
        <f t="shared" si="47"/>
        <v>#DIV/0!</v>
      </c>
      <c r="N114" s="15" t="e">
        <f t="shared" si="48"/>
        <v>#DIV/0!</v>
      </c>
      <c r="O114" s="12">
        <f t="shared" si="49"/>
        <v>0</v>
      </c>
      <c r="P114" s="12">
        <f t="shared" si="50"/>
        <v>0</v>
      </c>
      <c r="Q114" t="s">
        <v>134</v>
      </c>
      <c r="R114" t="s">
        <v>65</v>
      </c>
      <c r="S114" t="s">
        <v>258</v>
      </c>
      <c r="T114" s="16"/>
      <c r="U114" s="16" t="s">
        <v>20</v>
      </c>
      <c r="V114" s="34">
        <v>44204</v>
      </c>
      <c r="W114" s="16" t="s">
        <v>19</v>
      </c>
      <c r="X114" s="25"/>
      <c r="Y114" s="12"/>
    </row>
    <row r="115" spans="1:25" x14ac:dyDescent="0.25">
      <c r="A115" s="18">
        <v>0.71719919195631554</v>
      </c>
      <c r="B115" s="18">
        <v>0.20844820600392902</v>
      </c>
      <c r="C115" s="13">
        <f t="shared" si="41"/>
        <v>1.3943127811846583</v>
      </c>
      <c r="D115" s="14">
        <f t="shared" si="42"/>
        <v>4.797354792207476</v>
      </c>
      <c r="E115" s="10"/>
      <c r="F115" s="7">
        <f t="shared" si="40"/>
        <v>1</v>
      </c>
      <c r="G115" s="7">
        <f t="shared" si="43"/>
        <v>1.3943127811846583</v>
      </c>
      <c r="H115" s="7">
        <f t="shared" si="44"/>
        <v>4.797354792207476</v>
      </c>
      <c r="I115" s="12"/>
      <c r="J115" s="12"/>
      <c r="K115" s="7">
        <f t="shared" si="45"/>
        <v>0</v>
      </c>
      <c r="L115" s="7">
        <f t="shared" si="46"/>
        <v>0</v>
      </c>
      <c r="M115" s="15" t="e">
        <f t="shared" si="47"/>
        <v>#DIV/0!</v>
      </c>
      <c r="N115" s="15" t="e">
        <f t="shared" si="48"/>
        <v>#DIV/0!</v>
      </c>
      <c r="O115" s="12">
        <f t="shared" si="49"/>
        <v>0</v>
      </c>
      <c r="P115" s="12">
        <f t="shared" si="50"/>
        <v>0</v>
      </c>
      <c r="Q115" t="s">
        <v>40</v>
      </c>
      <c r="R115" t="s">
        <v>133</v>
      </c>
      <c r="S115" t="s">
        <v>258</v>
      </c>
      <c r="T115" s="16"/>
      <c r="U115" s="16" t="s">
        <v>300</v>
      </c>
      <c r="V115" s="34">
        <v>44204</v>
      </c>
      <c r="W115" s="16" t="s">
        <v>337</v>
      </c>
      <c r="X115" s="25"/>
      <c r="Y115" s="12"/>
    </row>
    <row r="116" spans="1:25" x14ac:dyDescent="0.25">
      <c r="A116" s="18">
        <v>0.56783132671175085</v>
      </c>
      <c r="B116" s="18">
        <v>0.42518841353224113</v>
      </c>
      <c r="C116" s="13">
        <f t="shared" si="41"/>
        <v>1.7610863525105083</v>
      </c>
      <c r="D116" s="14">
        <f t="shared" si="42"/>
        <v>2.3518985188061152</v>
      </c>
      <c r="E116" s="10"/>
      <c r="F116" s="7">
        <f t="shared" si="40"/>
        <v>1</v>
      </c>
      <c r="G116" s="7">
        <f t="shared" si="43"/>
        <v>1.7610863525105083</v>
      </c>
      <c r="H116" s="7">
        <f t="shared" si="44"/>
        <v>2.3518985188061152</v>
      </c>
      <c r="I116" s="12"/>
      <c r="J116" s="12"/>
      <c r="K116" s="7">
        <f t="shared" si="45"/>
        <v>0</v>
      </c>
      <c r="L116" s="7">
        <f t="shared" si="46"/>
        <v>0</v>
      </c>
      <c r="M116" s="15" t="e">
        <f t="shared" si="47"/>
        <v>#DIV/0!</v>
      </c>
      <c r="N116" s="15" t="e">
        <f t="shared" si="48"/>
        <v>#DIV/0!</v>
      </c>
      <c r="O116" s="12">
        <f t="shared" si="49"/>
        <v>0</v>
      </c>
      <c r="P116" s="12">
        <f t="shared" si="50"/>
        <v>0</v>
      </c>
      <c r="Q116" t="s">
        <v>132</v>
      </c>
      <c r="R116" t="s">
        <v>39</v>
      </c>
      <c r="S116" t="s">
        <v>258</v>
      </c>
      <c r="T116" s="16"/>
      <c r="U116" s="16" t="s">
        <v>16</v>
      </c>
      <c r="V116" s="34">
        <v>44204</v>
      </c>
      <c r="W116" s="16" t="s">
        <v>302</v>
      </c>
      <c r="X116" s="25"/>
      <c r="Y116" s="12"/>
    </row>
    <row r="117" spans="1:25" x14ac:dyDescent="0.25">
      <c r="A117" s="18">
        <v>0.32471729266583593</v>
      </c>
      <c r="B117" s="18">
        <v>0.67503907953480358</v>
      </c>
      <c r="C117" s="13">
        <f t="shared" si="41"/>
        <v>3.0796019263103807</v>
      </c>
      <c r="D117" s="14">
        <f t="shared" si="42"/>
        <v>1.4813957151771717</v>
      </c>
      <c r="E117" s="10"/>
      <c r="F117" s="7">
        <f t="shared" si="40"/>
        <v>1</v>
      </c>
      <c r="G117" s="7">
        <f t="shared" si="43"/>
        <v>3.0796019263103807</v>
      </c>
      <c r="H117" s="7">
        <f t="shared" si="44"/>
        <v>1.4813957151771717</v>
      </c>
      <c r="I117" s="12"/>
      <c r="J117" s="12"/>
      <c r="K117" s="7">
        <f t="shared" si="45"/>
        <v>0</v>
      </c>
      <c r="L117" s="7">
        <f t="shared" si="46"/>
        <v>0</v>
      </c>
      <c r="M117" s="15" t="e">
        <f t="shared" si="47"/>
        <v>#DIV/0!</v>
      </c>
      <c r="N117" s="15" t="e">
        <f t="shared" si="48"/>
        <v>#DIV/0!</v>
      </c>
      <c r="O117" s="12">
        <f t="shared" si="49"/>
        <v>0</v>
      </c>
      <c r="P117" s="12">
        <f t="shared" si="50"/>
        <v>0</v>
      </c>
      <c r="Q117" t="s">
        <v>142</v>
      </c>
      <c r="R117" t="s">
        <v>251</v>
      </c>
      <c r="S117" t="s">
        <v>263</v>
      </c>
      <c r="T117" s="16"/>
      <c r="U117" s="16" t="s">
        <v>19</v>
      </c>
      <c r="V117" s="34">
        <v>44204</v>
      </c>
      <c r="W117" s="16" t="s">
        <v>32</v>
      </c>
      <c r="X117" s="25"/>
      <c r="Y117" s="12"/>
    </row>
    <row r="118" spans="1:25" x14ac:dyDescent="0.25">
      <c r="A118" s="18">
        <v>0.62170995106576876</v>
      </c>
      <c r="B118" s="18">
        <v>0.36539185155061349</v>
      </c>
      <c r="C118" s="13">
        <f t="shared" si="41"/>
        <v>1.6084670967317574</v>
      </c>
      <c r="D118" s="14">
        <f t="shared" si="42"/>
        <v>2.7367879052482964</v>
      </c>
      <c r="E118" s="10"/>
      <c r="F118" s="7">
        <f t="shared" si="40"/>
        <v>1</v>
      </c>
      <c r="G118" s="7">
        <f t="shared" si="43"/>
        <v>1.6084670967317574</v>
      </c>
      <c r="H118" s="7">
        <f t="shared" si="44"/>
        <v>2.7367879052482964</v>
      </c>
      <c r="I118" s="12"/>
      <c r="J118" s="12"/>
      <c r="K118" s="7">
        <f t="shared" si="45"/>
        <v>0</v>
      </c>
      <c r="L118" s="7">
        <f t="shared" si="46"/>
        <v>0</v>
      </c>
      <c r="M118" s="15" t="e">
        <f t="shared" si="47"/>
        <v>#DIV/0!</v>
      </c>
      <c r="N118" s="15" t="e">
        <f t="shared" si="48"/>
        <v>#DIV/0!</v>
      </c>
      <c r="O118" s="12">
        <f t="shared" si="49"/>
        <v>0</v>
      </c>
      <c r="P118" s="12">
        <f t="shared" si="50"/>
        <v>0</v>
      </c>
      <c r="Q118" t="s">
        <v>140</v>
      </c>
      <c r="R118" t="s">
        <v>67</v>
      </c>
      <c r="S118" t="s">
        <v>263</v>
      </c>
      <c r="T118" s="16"/>
      <c r="U118" s="16" t="s">
        <v>17</v>
      </c>
      <c r="V118" s="34">
        <v>44204</v>
      </c>
      <c r="W118" s="16" t="s">
        <v>35</v>
      </c>
      <c r="X118" s="25"/>
      <c r="Y118" s="12"/>
    </row>
    <row r="119" spans="1:25" x14ac:dyDescent="0.25">
      <c r="A119" s="18">
        <v>0.4842073034536758</v>
      </c>
      <c r="B119" s="18">
        <v>0.51495983480126462</v>
      </c>
      <c r="C119" s="13">
        <f t="shared" si="41"/>
        <v>2.0652311372987584</v>
      </c>
      <c r="D119" s="14">
        <f t="shared" si="42"/>
        <v>1.9418990228352937</v>
      </c>
      <c r="E119" s="10"/>
      <c r="F119" s="7">
        <f t="shared" si="40"/>
        <v>1</v>
      </c>
      <c r="G119" s="7">
        <f t="shared" si="43"/>
        <v>2.0652311372987584</v>
      </c>
      <c r="H119" s="7">
        <f t="shared" si="44"/>
        <v>1.9418990228352937</v>
      </c>
      <c r="I119" s="12"/>
      <c r="J119" s="12"/>
      <c r="K119" s="7">
        <f t="shared" si="45"/>
        <v>0</v>
      </c>
      <c r="L119" s="7">
        <f t="shared" si="46"/>
        <v>0</v>
      </c>
      <c r="M119" s="15" t="e">
        <f t="shared" si="47"/>
        <v>#DIV/0!</v>
      </c>
      <c r="N119" s="15" t="e">
        <f t="shared" si="48"/>
        <v>#DIV/0!</v>
      </c>
      <c r="O119" s="12">
        <f t="shared" si="49"/>
        <v>0</v>
      </c>
      <c r="P119" s="12">
        <f t="shared" si="50"/>
        <v>0</v>
      </c>
      <c r="Q119" t="s">
        <v>135</v>
      </c>
      <c r="R119" t="s">
        <v>141</v>
      </c>
      <c r="S119" t="s">
        <v>263</v>
      </c>
      <c r="T119" s="16"/>
      <c r="U119" s="16" t="s">
        <v>19</v>
      </c>
      <c r="V119" s="34">
        <v>44204</v>
      </c>
      <c r="W119" s="16" t="s">
        <v>28</v>
      </c>
      <c r="X119" s="25"/>
      <c r="Y119" s="12"/>
    </row>
    <row r="120" spans="1:25" x14ac:dyDescent="0.25">
      <c r="A120" s="18">
        <v>0.5095303082202538</v>
      </c>
      <c r="B120" s="18">
        <v>0.48032563126885597</v>
      </c>
      <c r="C120" s="13">
        <f t="shared" si="41"/>
        <v>1.9625917906491477</v>
      </c>
      <c r="D120" s="14">
        <f t="shared" si="42"/>
        <v>2.0819209613243879</v>
      </c>
      <c r="E120" s="10"/>
      <c r="F120" s="7">
        <f t="shared" si="40"/>
        <v>1</v>
      </c>
      <c r="G120" s="7">
        <f t="shared" si="43"/>
        <v>1.9625917906491477</v>
      </c>
      <c r="H120" s="7">
        <f t="shared" si="44"/>
        <v>2.0819209613243879</v>
      </c>
      <c r="I120" s="12"/>
      <c r="J120" s="12"/>
      <c r="K120" s="7">
        <f t="shared" si="45"/>
        <v>0</v>
      </c>
      <c r="L120" s="7">
        <f t="shared" si="46"/>
        <v>0</v>
      </c>
      <c r="M120" s="15" t="e">
        <f t="shared" si="47"/>
        <v>#DIV/0!</v>
      </c>
      <c r="N120" s="15" t="e">
        <f t="shared" si="48"/>
        <v>#DIV/0!</v>
      </c>
      <c r="O120" s="12">
        <f t="shared" si="49"/>
        <v>0</v>
      </c>
      <c r="P120" s="12">
        <f t="shared" si="50"/>
        <v>0</v>
      </c>
      <c r="Q120" t="s">
        <v>252</v>
      </c>
      <c r="R120" t="s">
        <v>137</v>
      </c>
      <c r="S120" t="s">
        <v>263</v>
      </c>
      <c r="T120" s="16"/>
      <c r="U120" s="16" t="s">
        <v>31</v>
      </c>
      <c r="V120" s="34">
        <v>44204</v>
      </c>
      <c r="W120" s="16" t="s">
        <v>21</v>
      </c>
      <c r="X120" s="25"/>
      <c r="Y120" s="12"/>
    </row>
    <row r="121" spans="1:25" x14ac:dyDescent="0.25">
      <c r="A121" s="18">
        <v>0.34914375012441495</v>
      </c>
      <c r="B121" s="18">
        <v>0.65063218813690782</v>
      </c>
      <c r="C121" s="13">
        <f t="shared" si="41"/>
        <v>2.8641497940136604</v>
      </c>
      <c r="D121" s="14">
        <f t="shared" si="42"/>
        <v>1.5369666890651545</v>
      </c>
      <c r="E121" s="10"/>
      <c r="F121" s="7">
        <f t="shared" si="40"/>
        <v>1</v>
      </c>
      <c r="G121" s="7">
        <f t="shared" si="43"/>
        <v>2.8641497940136604</v>
      </c>
      <c r="H121" s="7">
        <f t="shared" si="44"/>
        <v>1.5369666890651545</v>
      </c>
      <c r="I121" s="12"/>
      <c r="J121" s="12"/>
      <c r="K121" s="7">
        <f t="shared" si="45"/>
        <v>0</v>
      </c>
      <c r="L121" s="7">
        <f t="shared" si="46"/>
        <v>0</v>
      </c>
      <c r="M121" s="15" t="e">
        <f t="shared" si="47"/>
        <v>#DIV/0!</v>
      </c>
      <c r="N121" s="15" t="e">
        <f t="shared" si="48"/>
        <v>#DIV/0!</v>
      </c>
      <c r="O121" s="12">
        <f t="shared" si="49"/>
        <v>0</v>
      </c>
      <c r="P121" s="12">
        <f t="shared" si="50"/>
        <v>0</v>
      </c>
      <c r="Q121" t="s">
        <v>136</v>
      </c>
      <c r="R121" t="s">
        <v>219</v>
      </c>
      <c r="S121" t="s">
        <v>263</v>
      </c>
      <c r="T121" s="16"/>
      <c r="U121" s="16" t="s">
        <v>19</v>
      </c>
      <c r="V121" s="34">
        <v>44204</v>
      </c>
      <c r="W121" s="16" t="s">
        <v>18</v>
      </c>
      <c r="X121" s="25"/>
      <c r="Y121" s="12"/>
    </row>
    <row r="122" spans="1:25" x14ac:dyDescent="0.25">
      <c r="A122" s="18">
        <v>0.47335880572493533</v>
      </c>
      <c r="B122" s="18">
        <v>0.52490333762834507</v>
      </c>
      <c r="C122" s="13">
        <f t="shared" si="41"/>
        <v>2.1125623689803952</v>
      </c>
      <c r="D122" s="14">
        <f t="shared" si="42"/>
        <v>1.9051126718269118</v>
      </c>
      <c r="E122" s="10"/>
      <c r="F122" s="7">
        <f t="shared" si="40"/>
        <v>1</v>
      </c>
      <c r="G122" s="7">
        <f t="shared" si="43"/>
        <v>2.1125623689803952</v>
      </c>
      <c r="H122" s="7">
        <f t="shared" si="44"/>
        <v>1.9051126718269118</v>
      </c>
      <c r="I122" s="12"/>
      <c r="J122" s="12"/>
      <c r="K122" s="7">
        <f t="shared" si="45"/>
        <v>0</v>
      </c>
      <c r="L122" s="7">
        <f t="shared" si="46"/>
        <v>0</v>
      </c>
      <c r="M122" s="15" t="e">
        <f t="shared" si="47"/>
        <v>#DIV/0!</v>
      </c>
      <c r="N122" s="15" t="e">
        <f t="shared" si="48"/>
        <v>#DIV/0!</v>
      </c>
      <c r="O122" s="12">
        <f t="shared" si="49"/>
        <v>0</v>
      </c>
      <c r="P122" s="12">
        <f t="shared" si="50"/>
        <v>0</v>
      </c>
      <c r="Q122" t="s">
        <v>222</v>
      </c>
      <c r="R122" t="s">
        <v>143</v>
      </c>
      <c r="S122" t="s">
        <v>263</v>
      </c>
      <c r="T122" s="16"/>
      <c r="U122" s="16" t="s">
        <v>16</v>
      </c>
      <c r="V122" s="34">
        <v>44204</v>
      </c>
      <c r="W122" s="16" t="s">
        <v>18</v>
      </c>
      <c r="X122" s="25"/>
      <c r="Y122" s="12"/>
    </row>
    <row r="123" spans="1:25" x14ac:dyDescent="0.25">
      <c r="A123" s="18">
        <v>0.33393039110808181</v>
      </c>
      <c r="B123" s="18">
        <v>0.66587339175571458</v>
      </c>
      <c r="C123" s="13">
        <f t="shared" si="41"/>
        <v>2.9946360877238463</v>
      </c>
      <c r="D123" s="14">
        <f t="shared" si="42"/>
        <v>1.5017869949169926</v>
      </c>
      <c r="E123" s="10"/>
      <c r="F123" s="7">
        <f t="shared" si="40"/>
        <v>1</v>
      </c>
      <c r="G123" s="7">
        <f t="shared" si="43"/>
        <v>2.9946360877238463</v>
      </c>
      <c r="H123" s="7">
        <f t="shared" si="44"/>
        <v>1.5017869949169926</v>
      </c>
      <c r="I123" s="12"/>
      <c r="J123" s="12"/>
      <c r="K123" s="7">
        <f t="shared" si="45"/>
        <v>0</v>
      </c>
      <c r="L123" s="7">
        <f t="shared" si="46"/>
        <v>0</v>
      </c>
      <c r="M123" s="15" t="e">
        <f t="shared" si="47"/>
        <v>#DIV/0!</v>
      </c>
      <c r="N123" s="15" t="e">
        <f t="shared" si="48"/>
        <v>#DIV/0!</v>
      </c>
      <c r="O123" s="12">
        <f t="shared" si="49"/>
        <v>0</v>
      </c>
      <c r="P123" s="12">
        <f t="shared" si="50"/>
        <v>0</v>
      </c>
      <c r="Q123" t="s">
        <v>154</v>
      </c>
      <c r="R123" t="s">
        <v>155</v>
      </c>
      <c r="S123" t="s">
        <v>265</v>
      </c>
      <c r="T123" s="16"/>
      <c r="U123" s="16" t="s">
        <v>19</v>
      </c>
      <c r="V123" s="34">
        <v>44204</v>
      </c>
      <c r="W123" s="16" t="s">
        <v>16</v>
      </c>
      <c r="X123" s="25"/>
      <c r="Y123" s="12"/>
    </row>
    <row r="124" spans="1:25" x14ac:dyDescent="0.25">
      <c r="A124" s="18" t="e">
        <v>#N/A</v>
      </c>
      <c r="B124" s="18" t="e">
        <v>#N/A</v>
      </c>
      <c r="C124" s="13" t="e">
        <f t="shared" si="41"/>
        <v>#N/A</v>
      </c>
      <c r="D124" s="14" t="e">
        <f t="shared" si="42"/>
        <v>#N/A</v>
      </c>
      <c r="E124" s="10"/>
      <c r="F124" s="7">
        <f t="shared" si="40"/>
        <v>1</v>
      </c>
      <c r="G124" s="7" t="e">
        <f t="shared" si="43"/>
        <v>#N/A</v>
      </c>
      <c r="H124" s="7" t="e">
        <f t="shared" si="44"/>
        <v>#N/A</v>
      </c>
      <c r="I124" s="12"/>
      <c r="J124" s="12"/>
      <c r="K124" s="7">
        <f t="shared" si="45"/>
        <v>0</v>
      </c>
      <c r="L124" s="7">
        <f t="shared" si="46"/>
        <v>0</v>
      </c>
      <c r="M124" s="15" t="e">
        <f t="shared" si="47"/>
        <v>#DIV/0!</v>
      </c>
      <c r="N124" s="15" t="e">
        <f t="shared" si="48"/>
        <v>#DIV/0!</v>
      </c>
      <c r="O124" s="12" t="e">
        <f t="shared" si="49"/>
        <v>#N/A</v>
      </c>
      <c r="P124" s="12" t="e">
        <f t="shared" si="50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34">
        <v>44204</v>
      </c>
      <c r="W124" s="16" t="s">
        <v>32</v>
      </c>
      <c r="X124" s="30"/>
      <c r="Y124" s="12"/>
    </row>
    <row r="125" spans="1:25" x14ac:dyDescent="0.25">
      <c r="A125" s="18">
        <v>0.56720567304464686</v>
      </c>
      <c r="B125" s="18">
        <v>0.42998706538079179</v>
      </c>
      <c r="C125" s="13">
        <f t="shared" si="41"/>
        <v>1.7630289108925861</v>
      </c>
      <c r="D125" s="14">
        <f t="shared" si="42"/>
        <v>2.3256513521270947</v>
      </c>
      <c r="E125" s="10"/>
      <c r="F125" s="7">
        <f t="shared" si="40"/>
        <v>1</v>
      </c>
      <c r="G125" s="7">
        <f t="shared" si="43"/>
        <v>1.7630289108925861</v>
      </c>
      <c r="H125" s="7">
        <f t="shared" si="44"/>
        <v>2.3256513521270947</v>
      </c>
      <c r="I125" s="12"/>
      <c r="J125" s="12"/>
      <c r="K125" s="7">
        <f t="shared" si="45"/>
        <v>0</v>
      </c>
      <c r="L125" s="7">
        <f t="shared" si="46"/>
        <v>0</v>
      </c>
      <c r="M125" s="15" t="e">
        <f t="shared" si="47"/>
        <v>#DIV/0!</v>
      </c>
      <c r="N125" s="15" t="e">
        <f t="shared" si="48"/>
        <v>#DIV/0!</v>
      </c>
      <c r="O125" s="12">
        <f t="shared" si="49"/>
        <v>0</v>
      </c>
      <c r="P125" s="12">
        <f t="shared" si="50"/>
        <v>0</v>
      </c>
      <c r="Q125" t="s">
        <v>224</v>
      </c>
      <c r="R125" t="s">
        <v>159</v>
      </c>
      <c r="S125" t="s">
        <v>265</v>
      </c>
      <c r="T125" s="16"/>
      <c r="U125" s="16" t="s">
        <v>16</v>
      </c>
      <c r="V125" s="34">
        <v>44204</v>
      </c>
      <c r="W125" s="16" t="s">
        <v>20</v>
      </c>
      <c r="X125" s="25"/>
      <c r="Y125" s="12"/>
    </row>
    <row r="126" spans="1:25" x14ac:dyDescent="0.25">
      <c r="A126" s="18">
        <v>0.44172453712932036</v>
      </c>
      <c r="B126" s="18">
        <v>0.55767571663443194</v>
      </c>
      <c r="C126" s="13">
        <f t="shared" si="41"/>
        <v>2.2638543163094367</v>
      </c>
      <c r="D126" s="14">
        <f t="shared" si="42"/>
        <v>1.7931567937635715</v>
      </c>
      <c r="E126" s="10"/>
      <c r="F126" s="7">
        <f t="shared" si="40"/>
        <v>1</v>
      </c>
      <c r="G126" s="7">
        <f t="shared" si="43"/>
        <v>2.2638543163094367</v>
      </c>
      <c r="H126" s="7">
        <f t="shared" si="44"/>
        <v>1.7931567937635715</v>
      </c>
      <c r="I126" s="12"/>
      <c r="J126" s="12"/>
      <c r="K126" s="7">
        <f t="shared" si="45"/>
        <v>0</v>
      </c>
      <c r="L126" s="7">
        <f t="shared" si="46"/>
        <v>0</v>
      </c>
      <c r="M126" s="15" t="e">
        <f t="shared" si="47"/>
        <v>#DIV/0!</v>
      </c>
      <c r="N126" s="15" t="e">
        <f t="shared" si="48"/>
        <v>#DIV/0!</v>
      </c>
      <c r="O126" s="12">
        <f t="shared" si="49"/>
        <v>0</v>
      </c>
      <c r="P126" s="12">
        <f t="shared" si="50"/>
        <v>0</v>
      </c>
      <c r="Q126" t="s">
        <v>156</v>
      </c>
      <c r="R126" t="s">
        <v>157</v>
      </c>
      <c r="S126" t="s">
        <v>265</v>
      </c>
      <c r="T126" s="16"/>
      <c r="U126" s="16" t="s">
        <v>19</v>
      </c>
      <c r="V126" s="34">
        <v>44204</v>
      </c>
      <c r="W126" s="16" t="s">
        <v>31</v>
      </c>
      <c r="X126" s="25"/>
      <c r="Y126" s="12"/>
    </row>
    <row r="127" spans="1:25" x14ac:dyDescent="0.25">
      <c r="A127" s="18">
        <v>0.5340350926444275</v>
      </c>
      <c r="B127" s="18">
        <v>0.45938829755406324</v>
      </c>
      <c r="C127" s="13">
        <f t="shared" si="41"/>
        <v>1.8725361193928549</v>
      </c>
      <c r="D127" s="14">
        <f t="shared" si="42"/>
        <v>2.1768077361228704</v>
      </c>
      <c r="E127" s="10"/>
      <c r="F127" s="7">
        <f t="shared" si="40"/>
        <v>1</v>
      </c>
      <c r="G127" s="7">
        <f t="shared" si="43"/>
        <v>1.8725361193928549</v>
      </c>
      <c r="H127" s="7">
        <f t="shared" si="44"/>
        <v>2.1768077361228704</v>
      </c>
      <c r="I127" s="12"/>
      <c r="J127" s="12"/>
      <c r="K127" s="7">
        <f t="shared" si="45"/>
        <v>0</v>
      </c>
      <c r="L127" s="7">
        <f t="shared" si="46"/>
        <v>0</v>
      </c>
      <c r="M127" s="15" t="e">
        <f t="shared" si="47"/>
        <v>#DIV/0!</v>
      </c>
      <c r="N127" s="15" t="e">
        <f t="shared" si="48"/>
        <v>#DIV/0!</v>
      </c>
      <c r="O127" s="12">
        <f t="shared" si="49"/>
        <v>0</v>
      </c>
      <c r="P127" s="12">
        <f t="shared" si="50"/>
        <v>0</v>
      </c>
      <c r="Q127" t="s">
        <v>280</v>
      </c>
      <c r="R127" t="s">
        <v>89</v>
      </c>
      <c r="S127" t="s">
        <v>267</v>
      </c>
      <c r="T127" s="16"/>
      <c r="U127" s="16" t="s">
        <v>17</v>
      </c>
      <c r="V127" s="34">
        <v>44204</v>
      </c>
      <c r="W127" s="44" t="s">
        <v>17</v>
      </c>
      <c r="X127" s="25"/>
      <c r="Y127" s="12"/>
    </row>
    <row r="128" spans="1:25" x14ac:dyDescent="0.25">
      <c r="A128" s="18">
        <v>0.25541445507340899</v>
      </c>
      <c r="B128" s="18">
        <v>0.74444782666073195</v>
      </c>
      <c r="C128" s="13">
        <f t="shared" si="41"/>
        <v>3.9152051895911244</v>
      </c>
      <c r="D128" s="14">
        <f t="shared" si="42"/>
        <v>1.3432774792097433</v>
      </c>
      <c r="E128" s="10"/>
      <c r="F128" s="7">
        <f t="shared" si="40"/>
        <v>1</v>
      </c>
      <c r="G128" s="7">
        <f t="shared" si="43"/>
        <v>3.9152051895911244</v>
      </c>
      <c r="H128" s="7">
        <f t="shared" si="44"/>
        <v>1.3432774792097433</v>
      </c>
      <c r="I128" s="12"/>
      <c r="J128" s="12"/>
      <c r="K128" s="7">
        <f t="shared" si="45"/>
        <v>0</v>
      </c>
      <c r="L128" s="7">
        <f t="shared" si="46"/>
        <v>0</v>
      </c>
      <c r="M128" s="15" t="e">
        <f t="shared" si="47"/>
        <v>#DIV/0!</v>
      </c>
      <c r="N128" s="15" t="e">
        <f t="shared" si="48"/>
        <v>#DIV/0!</v>
      </c>
      <c r="O128" s="12">
        <f t="shared" si="49"/>
        <v>0</v>
      </c>
      <c r="P128" s="12">
        <f t="shared" si="50"/>
        <v>0</v>
      </c>
      <c r="Q128" t="s">
        <v>225</v>
      </c>
      <c r="R128" t="s">
        <v>167</v>
      </c>
      <c r="S128" t="s">
        <v>267</v>
      </c>
      <c r="T128" s="16"/>
      <c r="U128" s="16" t="s">
        <v>19</v>
      </c>
      <c r="V128" s="34">
        <v>44204</v>
      </c>
      <c r="W128" s="16" t="s">
        <v>28</v>
      </c>
      <c r="X128" s="25"/>
      <c r="Y128" s="12"/>
    </row>
    <row r="129" spans="1:25" x14ac:dyDescent="0.25">
      <c r="A129" s="18">
        <v>0.28921046446098669</v>
      </c>
      <c r="B129" s="18">
        <v>0.71067088959305513</v>
      </c>
      <c r="C129" s="13">
        <f t="shared" si="41"/>
        <v>3.4576895475194531</v>
      </c>
      <c r="D129" s="14">
        <f t="shared" si="42"/>
        <v>1.4071210945091908</v>
      </c>
      <c r="E129" s="10"/>
      <c r="F129" s="7">
        <f t="shared" si="40"/>
        <v>1</v>
      </c>
      <c r="G129" s="7">
        <f t="shared" si="43"/>
        <v>3.4576895475194531</v>
      </c>
      <c r="H129" s="7">
        <f t="shared" si="44"/>
        <v>1.4071210945091908</v>
      </c>
      <c r="I129" s="12"/>
      <c r="J129" s="12"/>
      <c r="K129" s="7">
        <f t="shared" si="45"/>
        <v>0</v>
      </c>
      <c r="L129" s="7">
        <f t="shared" si="46"/>
        <v>0</v>
      </c>
      <c r="M129" s="15" t="e">
        <f t="shared" si="47"/>
        <v>#DIV/0!</v>
      </c>
      <c r="N129" s="15" t="e">
        <f t="shared" si="48"/>
        <v>#DIV/0!</v>
      </c>
      <c r="O129" s="12">
        <f t="shared" si="49"/>
        <v>0</v>
      </c>
      <c r="P129" s="12">
        <f t="shared" si="50"/>
        <v>0</v>
      </c>
      <c r="Q129" t="s">
        <v>168</v>
      </c>
      <c r="R129" t="s">
        <v>91</v>
      </c>
      <c r="S129" t="s">
        <v>267</v>
      </c>
      <c r="T129" s="16"/>
      <c r="U129" s="16" t="s">
        <v>19</v>
      </c>
      <c r="V129" s="34">
        <v>44204</v>
      </c>
      <c r="W129" s="16" t="s">
        <v>28</v>
      </c>
      <c r="X129" s="25"/>
      <c r="Y129" s="12"/>
    </row>
    <row r="130" spans="1:25" x14ac:dyDescent="0.25">
      <c r="A130" s="18">
        <v>0.45178193512455339</v>
      </c>
      <c r="B130" s="18">
        <v>0.54759355398722054</v>
      </c>
      <c r="C130" s="13">
        <f t="shared" si="41"/>
        <v>2.2134572506187227</v>
      </c>
      <c r="D130" s="14">
        <f t="shared" si="42"/>
        <v>1.8261719713803233</v>
      </c>
      <c r="E130" s="10"/>
      <c r="F130" s="7">
        <f t="shared" si="40"/>
        <v>1</v>
      </c>
      <c r="G130" s="7">
        <f t="shared" si="43"/>
        <v>2.2134572506187227</v>
      </c>
      <c r="H130" s="7">
        <f t="shared" si="44"/>
        <v>1.8261719713803233</v>
      </c>
      <c r="I130" s="12"/>
      <c r="J130" s="12"/>
      <c r="K130" s="7">
        <f t="shared" si="45"/>
        <v>0</v>
      </c>
      <c r="L130" s="7">
        <f t="shared" si="46"/>
        <v>0</v>
      </c>
      <c r="M130" s="15" t="e">
        <f t="shared" si="47"/>
        <v>#DIV/0!</v>
      </c>
      <c r="N130" s="15" t="e">
        <f t="shared" si="48"/>
        <v>#DIV/0!</v>
      </c>
      <c r="O130" s="12">
        <f t="shared" si="49"/>
        <v>0</v>
      </c>
      <c r="P130" s="12">
        <f t="shared" si="50"/>
        <v>0</v>
      </c>
      <c r="Q130" t="s">
        <v>92</v>
      </c>
      <c r="R130" t="s">
        <v>228</v>
      </c>
      <c r="S130" t="s">
        <v>267</v>
      </c>
      <c r="T130" s="16"/>
      <c r="U130" s="16" t="s">
        <v>19</v>
      </c>
      <c r="V130" s="34">
        <v>44204</v>
      </c>
      <c r="W130" s="16" t="s">
        <v>36</v>
      </c>
      <c r="X130" s="25"/>
      <c r="Y130" s="12"/>
    </row>
    <row r="131" spans="1:25" x14ac:dyDescent="0.25">
      <c r="A131" s="18">
        <v>0.27379861320454058</v>
      </c>
      <c r="B131" s="18">
        <v>0.72604114266436026</v>
      </c>
      <c r="C131" s="13">
        <f t="shared" si="41"/>
        <v>3.6523194485757036</v>
      </c>
      <c r="D131" s="14">
        <f t="shared" si="42"/>
        <v>1.377332414428045</v>
      </c>
      <c r="E131" s="10"/>
      <c r="F131" s="7">
        <f t="shared" si="40"/>
        <v>1</v>
      </c>
      <c r="G131" s="7">
        <f t="shared" si="43"/>
        <v>3.6523194485757036</v>
      </c>
      <c r="H131" s="7">
        <f t="shared" si="44"/>
        <v>1.377332414428045</v>
      </c>
      <c r="I131" s="12"/>
      <c r="J131" s="12"/>
      <c r="K131" s="7">
        <f t="shared" si="45"/>
        <v>0</v>
      </c>
      <c r="L131" s="7">
        <f t="shared" si="46"/>
        <v>0</v>
      </c>
      <c r="M131" s="15" t="e">
        <f t="shared" si="47"/>
        <v>#DIV/0!</v>
      </c>
      <c r="N131" s="15" t="e">
        <f t="shared" si="48"/>
        <v>#DIV/0!</v>
      </c>
      <c r="O131" s="12">
        <f t="shared" si="49"/>
        <v>0</v>
      </c>
      <c r="P131" s="12">
        <f t="shared" si="50"/>
        <v>0</v>
      </c>
      <c r="Q131" t="s">
        <v>172</v>
      </c>
      <c r="R131" t="s">
        <v>173</v>
      </c>
      <c r="S131" t="s">
        <v>260</v>
      </c>
      <c r="T131" s="16"/>
      <c r="U131" s="16" t="s">
        <v>19</v>
      </c>
      <c r="V131" s="34">
        <v>44204</v>
      </c>
      <c r="W131" s="44" t="s">
        <v>19</v>
      </c>
      <c r="X131" s="25"/>
      <c r="Y131" s="12"/>
    </row>
    <row r="132" spans="1:25" x14ac:dyDescent="0.25">
      <c r="A132" s="18">
        <v>0.37937335258419208</v>
      </c>
      <c r="B132" s="18">
        <v>0.62030780178197353</v>
      </c>
      <c r="C132" s="13">
        <f t="shared" si="41"/>
        <v>2.6359257791520188</v>
      </c>
      <c r="D132" s="14">
        <f t="shared" si="42"/>
        <v>1.6121028900930721</v>
      </c>
      <c r="E132" s="10"/>
      <c r="F132" s="7">
        <f t="shared" si="40"/>
        <v>1</v>
      </c>
      <c r="G132" s="7">
        <f t="shared" si="43"/>
        <v>2.6359257791520188</v>
      </c>
      <c r="H132" s="7">
        <f t="shared" si="44"/>
        <v>1.6121028900930721</v>
      </c>
      <c r="I132" s="12"/>
      <c r="J132" s="12"/>
      <c r="K132" s="7">
        <f t="shared" si="45"/>
        <v>0</v>
      </c>
      <c r="L132" s="7">
        <f t="shared" si="46"/>
        <v>0</v>
      </c>
      <c r="M132" s="15" t="e">
        <f t="shared" si="47"/>
        <v>#DIV/0!</v>
      </c>
      <c r="N132" s="15" t="e">
        <f t="shared" si="48"/>
        <v>#DIV/0!</v>
      </c>
      <c r="O132" s="12">
        <f t="shared" si="49"/>
        <v>0</v>
      </c>
      <c r="P132" s="12">
        <f t="shared" si="50"/>
        <v>0</v>
      </c>
      <c r="Q132" t="s">
        <v>96</v>
      </c>
      <c r="R132" t="s">
        <v>171</v>
      </c>
      <c r="S132" t="s">
        <v>260</v>
      </c>
      <c r="T132" s="16"/>
      <c r="U132" s="16" t="s">
        <v>19</v>
      </c>
      <c r="V132" s="34">
        <v>44204</v>
      </c>
      <c r="W132" s="16" t="s">
        <v>16</v>
      </c>
      <c r="X132" s="25"/>
      <c r="Y132" s="12"/>
    </row>
    <row r="133" spans="1:25" x14ac:dyDescent="0.25">
      <c r="A133" s="18">
        <v>0.62303510284651875</v>
      </c>
      <c r="B133" s="18">
        <v>0.37231295223667754</v>
      </c>
      <c r="C133" s="13">
        <f t="shared" si="41"/>
        <v>1.6050460005081679</v>
      </c>
      <c r="D133" s="14">
        <f t="shared" si="42"/>
        <v>2.6859124668977534</v>
      </c>
      <c r="E133" s="10"/>
      <c r="F133" s="7">
        <f t="shared" si="40"/>
        <v>1</v>
      </c>
      <c r="G133" s="7">
        <f t="shared" si="43"/>
        <v>1.6050460005081679</v>
      </c>
      <c r="H133" s="7">
        <f t="shared" si="44"/>
        <v>2.6859124668977534</v>
      </c>
      <c r="I133" s="12"/>
      <c r="J133" s="12"/>
      <c r="K133" s="7">
        <f t="shared" si="45"/>
        <v>0</v>
      </c>
      <c r="L133" s="7">
        <f t="shared" si="46"/>
        <v>0</v>
      </c>
      <c r="M133" s="15" t="e">
        <f t="shared" si="47"/>
        <v>#DIV/0!</v>
      </c>
      <c r="N133" s="15" t="e">
        <f t="shared" si="48"/>
        <v>#DIV/0!</v>
      </c>
      <c r="O133" s="12">
        <f t="shared" si="49"/>
        <v>0</v>
      </c>
      <c r="P133" s="12">
        <f t="shared" si="50"/>
        <v>0</v>
      </c>
      <c r="Q133" t="s">
        <v>97</v>
      </c>
      <c r="R133" t="s">
        <v>170</v>
      </c>
      <c r="S133" t="s">
        <v>260</v>
      </c>
      <c r="T133" s="16"/>
      <c r="U133" s="16" t="s">
        <v>16</v>
      </c>
      <c r="V133" s="34">
        <v>44204</v>
      </c>
      <c r="W133" s="16" t="s">
        <v>29</v>
      </c>
      <c r="X133" s="25"/>
      <c r="Y133" s="12"/>
    </row>
    <row r="134" spans="1:25" x14ac:dyDescent="0.25">
      <c r="A134" s="18">
        <v>0.39253793757815209</v>
      </c>
      <c r="B134" s="18">
        <v>0.60674687002515448</v>
      </c>
      <c r="C134" s="13">
        <f t="shared" si="41"/>
        <v>2.5475244664750543</v>
      </c>
      <c r="D134" s="14">
        <f t="shared" si="42"/>
        <v>1.6481337595668883</v>
      </c>
      <c r="E134" s="10"/>
      <c r="F134" s="7">
        <f t="shared" si="40"/>
        <v>1</v>
      </c>
      <c r="G134" s="7">
        <f t="shared" si="43"/>
        <v>2.5475244664750543</v>
      </c>
      <c r="H134" s="7">
        <f t="shared" si="44"/>
        <v>1.6481337595668883</v>
      </c>
      <c r="I134" s="12"/>
      <c r="J134" s="12"/>
      <c r="K134" s="7">
        <f t="shared" si="45"/>
        <v>0</v>
      </c>
      <c r="L134" s="7">
        <f t="shared" si="46"/>
        <v>0</v>
      </c>
      <c r="M134" s="15" t="e">
        <f t="shared" si="47"/>
        <v>#DIV/0!</v>
      </c>
      <c r="N134" s="15" t="e">
        <f t="shared" si="48"/>
        <v>#DIV/0!</v>
      </c>
      <c r="O134" s="12">
        <f t="shared" si="49"/>
        <v>0</v>
      </c>
      <c r="P134" s="12">
        <f t="shared" si="50"/>
        <v>0</v>
      </c>
      <c r="Q134" t="s">
        <v>178</v>
      </c>
      <c r="R134" t="s">
        <v>102</v>
      </c>
      <c r="S134" t="s">
        <v>261</v>
      </c>
      <c r="T134" s="16"/>
      <c r="U134" s="16" t="s">
        <v>19</v>
      </c>
      <c r="V134" s="34">
        <v>44204</v>
      </c>
      <c r="W134" s="16" t="s">
        <v>16</v>
      </c>
      <c r="X134" s="25"/>
      <c r="Y134" s="12"/>
    </row>
    <row r="135" spans="1:25" x14ac:dyDescent="0.25">
      <c r="A135" s="18">
        <v>0.37663028876078175</v>
      </c>
      <c r="B135" s="18">
        <v>0.61542199730943459</v>
      </c>
      <c r="C135" s="13">
        <f t="shared" si="41"/>
        <v>2.6551236845296691</v>
      </c>
      <c r="D135" s="14">
        <f t="shared" si="42"/>
        <v>1.6249012943507108</v>
      </c>
      <c r="E135" s="10"/>
      <c r="F135" s="7">
        <f t="shared" si="40"/>
        <v>1</v>
      </c>
      <c r="G135" s="7">
        <f t="shared" si="43"/>
        <v>2.6551236845296691</v>
      </c>
      <c r="H135" s="7">
        <f t="shared" si="44"/>
        <v>1.6249012943507108</v>
      </c>
      <c r="I135" s="12"/>
      <c r="J135" s="12"/>
      <c r="K135" s="7">
        <f t="shared" si="45"/>
        <v>0</v>
      </c>
      <c r="L135" s="7">
        <f t="shared" si="46"/>
        <v>0</v>
      </c>
      <c r="M135" s="15" t="e">
        <f t="shared" si="47"/>
        <v>#DIV/0!</v>
      </c>
      <c r="N135" s="15" t="e">
        <f t="shared" si="48"/>
        <v>#DIV/0!</v>
      </c>
      <c r="O135" s="12">
        <f t="shared" si="49"/>
        <v>0</v>
      </c>
      <c r="P135" s="12">
        <f t="shared" si="50"/>
        <v>0</v>
      </c>
      <c r="Q135" t="s">
        <v>48</v>
      </c>
      <c r="R135" t="s">
        <v>281</v>
      </c>
      <c r="S135" t="s">
        <v>261</v>
      </c>
      <c r="T135" s="16"/>
      <c r="U135" s="16" t="s">
        <v>31</v>
      </c>
      <c r="V135" s="34">
        <v>44204</v>
      </c>
      <c r="W135" s="16" t="s">
        <v>19</v>
      </c>
      <c r="X135" s="25"/>
      <c r="Y135" s="12"/>
    </row>
    <row r="136" spans="1:25" x14ac:dyDescent="0.25">
      <c r="A136" s="18" t="e">
        <v>#N/A</v>
      </c>
      <c r="B136" s="18" t="e">
        <v>#N/A</v>
      </c>
      <c r="C136" s="13" t="e">
        <f t="shared" si="41"/>
        <v>#N/A</v>
      </c>
      <c r="D136" s="14" t="e">
        <f t="shared" si="42"/>
        <v>#N/A</v>
      </c>
      <c r="E136" s="10"/>
      <c r="F136" s="7">
        <f t="shared" si="40"/>
        <v>1</v>
      </c>
      <c r="G136" s="7" t="e">
        <f t="shared" si="43"/>
        <v>#N/A</v>
      </c>
      <c r="H136" s="7" t="e">
        <f t="shared" si="44"/>
        <v>#N/A</v>
      </c>
      <c r="I136" s="12"/>
      <c r="J136" s="12"/>
      <c r="K136" s="7">
        <f t="shared" si="45"/>
        <v>0</v>
      </c>
      <c r="L136" s="7">
        <f t="shared" si="46"/>
        <v>0</v>
      </c>
      <c r="M136" s="15" t="e">
        <f t="shared" si="47"/>
        <v>#DIV/0!</v>
      </c>
      <c r="N136" s="15" t="e">
        <f t="shared" si="48"/>
        <v>#DIV/0!</v>
      </c>
      <c r="O136" s="12" t="e">
        <f t="shared" si="49"/>
        <v>#N/A</v>
      </c>
      <c r="P136" s="12" t="e">
        <f t="shared" si="50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34">
        <v>44204</v>
      </c>
      <c r="W136" s="16" t="s">
        <v>19</v>
      </c>
      <c r="X136" s="31"/>
      <c r="Y136" s="12"/>
    </row>
    <row r="137" spans="1:25" x14ac:dyDescent="0.25">
      <c r="A137" s="18">
        <v>0.36564414704818576</v>
      </c>
      <c r="B137" s="18">
        <v>0.63344927004522189</v>
      </c>
      <c r="C137" s="13">
        <f t="shared" si="41"/>
        <v>2.734899513838565</v>
      </c>
      <c r="D137" s="14">
        <f t="shared" si="42"/>
        <v>1.5786583824283358</v>
      </c>
      <c r="E137" s="10"/>
      <c r="F137" s="7">
        <f t="shared" si="40"/>
        <v>1</v>
      </c>
      <c r="G137" s="7">
        <f t="shared" si="43"/>
        <v>2.734899513838565</v>
      </c>
      <c r="H137" s="7">
        <f t="shared" si="44"/>
        <v>1.5786583824283358</v>
      </c>
      <c r="I137" s="12"/>
      <c r="J137" s="12"/>
      <c r="K137" s="7">
        <f t="shared" si="45"/>
        <v>0</v>
      </c>
      <c r="L137" s="7">
        <f t="shared" si="46"/>
        <v>0</v>
      </c>
      <c r="M137" s="15" t="e">
        <f t="shared" si="47"/>
        <v>#DIV/0!</v>
      </c>
      <c r="N137" s="15" t="e">
        <f t="shared" si="48"/>
        <v>#DIV/0!</v>
      </c>
      <c r="O137" s="12">
        <f t="shared" si="49"/>
        <v>0</v>
      </c>
      <c r="P137" s="12">
        <f t="shared" si="50"/>
        <v>0</v>
      </c>
      <c r="Q137" t="s">
        <v>51</v>
      </c>
      <c r="R137" t="s">
        <v>106</v>
      </c>
      <c r="S137" t="s">
        <v>262</v>
      </c>
      <c r="T137" s="16"/>
      <c r="U137" s="16" t="s">
        <v>19</v>
      </c>
      <c r="V137" s="34">
        <v>44204</v>
      </c>
      <c r="W137" s="16" t="s">
        <v>336</v>
      </c>
      <c r="X137" s="25"/>
      <c r="Y137" s="12"/>
    </row>
    <row r="138" spans="1:25" x14ac:dyDescent="0.25">
      <c r="A138" s="18">
        <v>0.77330601495608009</v>
      </c>
      <c r="B138" s="18">
        <v>0.21018128626626398</v>
      </c>
      <c r="C138" s="13">
        <f t="shared" si="41"/>
        <v>1.2931491293996917</v>
      </c>
      <c r="D138" s="14">
        <f t="shared" si="42"/>
        <v>4.7577975078769379</v>
      </c>
      <c r="E138" s="10"/>
      <c r="F138" s="7">
        <f t="shared" si="40"/>
        <v>1</v>
      </c>
      <c r="G138" s="7">
        <f t="shared" si="43"/>
        <v>1.2931491293996917</v>
      </c>
      <c r="H138" s="7">
        <f t="shared" si="44"/>
        <v>4.7577975078769379</v>
      </c>
      <c r="I138" s="12"/>
      <c r="J138" s="12"/>
      <c r="K138" s="7">
        <f t="shared" si="45"/>
        <v>0</v>
      </c>
      <c r="L138" s="7">
        <f t="shared" si="46"/>
        <v>0</v>
      </c>
      <c r="M138" s="15" t="e">
        <f t="shared" si="47"/>
        <v>#DIV/0!</v>
      </c>
      <c r="N138" s="15" t="e">
        <f t="shared" si="48"/>
        <v>#DIV/0!</v>
      </c>
      <c r="O138" s="12">
        <f t="shared" si="49"/>
        <v>0</v>
      </c>
      <c r="P138" s="12">
        <f t="shared" si="50"/>
        <v>0</v>
      </c>
      <c r="Q138" t="s">
        <v>180</v>
      </c>
      <c r="R138" t="s">
        <v>105</v>
      </c>
      <c r="S138" t="s">
        <v>262</v>
      </c>
      <c r="T138" s="16"/>
      <c r="U138" s="16" t="s">
        <v>34</v>
      </c>
      <c r="V138" s="34">
        <v>44204</v>
      </c>
      <c r="W138" s="16" t="s">
        <v>18</v>
      </c>
      <c r="X138" s="25"/>
      <c r="Y138" s="12"/>
    </row>
    <row r="139" spans="1:25" x14ac:dyDescent="0.25">
      <c r="A139" s="18">
        <v>0.12702981916415587</v>
      </c>
      <c r="B139" s="18">
        <v>0.8728590370359316</v>
      </c>
      <c r="C139" s="13">
        <f t="shared" si="41"/>
        <v>7.8721673901443365</v>
      </c>
      <c r="D139" s="14">
        <f t="shared" si="42"/>
        <v>1.1456603616041092</v>
      </c>
      <c r="E139" s="10"/>
      <c r="F139" s="7">
        <f t="shared" si="40"/>
        <v>1</v>
      </c>
      <c r="G139" s="7">
        <f t="shared" si="43"/>
        <v>7.8721673901443365</v>
      </c>
      <c r="H139" s="7">
        <f t="shared" si="44"/>
        <v>1.1456603616041092</v>
      </c>
      <c r="I139" s="12"/>
      <c r="J139" s="12"/>
      <c r="K139" s="7">
        <f t="shared" si="45"/>
        <v>0</v>
      </c>
      <c r="L139" s="7">
        <f t="shared" si="46"/>
        <v>0</v>
      </c>
      <c r="M139" s="15" t="e">
        <f t="shared" si="47"/>
        <v>#DIV/0!</v>
      </c>
      <c r="N139" s="15" t="e">
        <f t="shared" si="48"/>
        <v>#DIV/0!</v>
      </c>
      <c r="O139" s="12">
        <f t="shared" si="49"/>
        <v>0</v>
      </c>
      <c r="P139" s="12">
        <f t="shared" si="50"/>
        <v>0</v>
      </c>
      <c r="Q139" t="s">
        <v>186</v>
      </c>
      <c r="R139" t="s">
        <v>187</v>
      </c>
      <c r="S139" t="s">
        <v>268</v>
      </c>
      <c r="T139" s="16"/>
      <c r="U139" s="16" t="s">
        <v>35</v>
      </c>
      <c r="V139" s="34">
        <v>44204</v>
      </c>
      <c r="W139" s="16" t="s">
        <v>17</v>
      </c>
      <c r="X139" s="25"/>
      <c r="Y139" s="12"/>
    </row>
    <row r="140" spans="1:25" x14ac:dyDescent="0.25">
      <c r="A140" s="18">
        <v>7.4528204784964219E-2</v>
      </c>
      <c r="B140" s="18">
        <v>0.92545318703310253</v>
      </c>
      <c r="C140" s="13">
        <f t="shared" si="41"/>
        <v>13.417739000762113</v>
      </c>
      <c r="D140" s="14">
        <f t="shared" si="42"/>
        <v>1.0805516843114302</v>
      </c>
      <c r="E140" s="10"/>
      <c r="F140" s="7">
        <f t="shared" si="40"/>
        <v>1</v>
      </c>
      <c r="G140" s="7">
        <f t="shared" si="43"/>
        <v>13.417739000762113</v>
      </c>
      <c r="H140" s="7">
        <f t="shared" si="44"/>
        <v>1.0805516843114302</v>
      </c>
      <c r="I140" s="12"/>
      <c r="J140" s="12"/>
      <c r="K140" s="7">
        <f t="shared" si="45"/>
        <v>0</v>
      </c>
      <c r="L140" s="7">
        <f t="shared" si="46"/>
        <v>0</v>
      </c>
      <c r="M140" s="15" t="e">
        <f t="shared" si="47"/>
        <v>#DIV/0!</v>
      </c>
      <c r="N140" s="15" t="e">
        <f t="shared" si="48"/>
        <v>#DIV/0!</v>
      </c>
      <c r="O140" s="12">
        <f t="shared" si="49"/>
        <v>0</v>
      </c>
      <c r="P140" s="12">
        <f t="shared" si="50"/>
        <v>0</v>
      </c>
      <c r="Q140" t="s">
        <v>185</v>
      </c>
      <c r="R140" t="s">
        <v>111</v>
      </c>
      <c r="S140" t="s">
        <v>268</v>
      </c>
      <c r="T140" s="16"/>
      <c r="U140" s="16" t="s">
        <v>35</v>
      </c>
      <c r="V140" s="34">
        <v>44204</v>
      </c>
      <c r="W140" s="44" t="s">
        <v>35</v>
      </c>
      <c r="X140" s="25"/>
      <c r="Y140" s="12"/>
    </row>
    <row r="141" spans="1:25" x14ac:dyDescent="0.25">
      <c r="A141" s="18">
        <v>0.80545247071224246</v>
      </c>
      <c r="B141" s="18">
        <v>0.12895110604615842</v>
      </c>
      <c r="C141" s="13">
        <f t="shared" si="41"/>
        <v>1.2415381867482804</v>
      </c>
      <c r="D141" s="14">
        <f t="shared" si="42"/>
        <v>7.7548772605490264</v>
      </c>
      <c r="E141" s="10"/>
      <c r="F141" s="7">
        <f t="shared" si="40"/>
        <v>1</v>
      </c>
      <c r="G141" s="7">
        <f t="shared" si="43"/>
        <v>1.2415381867482804</v>
      </c>
      <c r="H141" s="7">
        <f t="shared" si="44"/>
        <v>7.7548772605490264</v>
      </c>
      <c r="I141" s="12"/>
      <c r="J141" s="12"/>
      <c r="K141" s="7">
        <f t="shared" si="45"/>
        <v>0</v>
      </c>
      <c r="L141" s="7">
        <f t="shared" si="46"/>
        <v>0</v>
      </c>
      <c r="M141" s="15" t="e">
        <f t="shared" si="47"/>
        <v>#DIV/0!</v>
      </c>
      <c r="N141" s="15" t="e">
        <f t="shared" si="48"/>
        <v>#DIV/0!</v>
      </c>
      <c r="O141" s="12">
        <f t="shared" si="49"/>
        <v>0</v>
      </c>
      <c r="P141" s="12">
        <f t="shared" si="50"/>
        <v>0</v>
      </c>
      <c r="Q141" t="s">
        <v>239</v>
      </c>
      <c r="R141" t="s">
        <v>189</v>
      </c>
      <c r="S141" t="s">
        <v>268</v>
      </c>
      <c r="T141" s="16"/>
      <c r="U141" s="16" t="s">
        <v>36</v>
      </c>
      <c r="V141" s="34">
        <v>44204</v>
      </c>
      <c r="W141" s="16" t="s">
        <v>19</v>
      </c>
      <c r="X141" s="25"/>
      <c r="Y141" s="12"/>
    </row>
    <row r="142" spans="1:25" x14ac:dyDescent="0.25">
      <c r="A142" s="18">
        <v>0.82125002155749927</v>
      </c>
      <c r="B142" s="18">
        <v>0.15814369242228635</v>
      </c>
      <c r="C142" s="13">
        <f t="shared" si="41"/>
        <v>1.2176559802135551</v>
      </c>
      <c r="D142" s="14">
        <f t="shared" si="42"/>
        <v>6.3233631685399763</v>
      </c>
      <c r="E142" s="10"/>
      <c r="F142" s="7">
        <f t="shared" si="40"/>
        <v>1</v>
      </c>
      <c r="G142" s="7">
        <f t="shared" si="43"/>
        <v>1.2176559802135551</v>
      </c>
      <c r="H142" s="7">
        <f t="shared" si="44"/>
        <v>6.3233631685399763</v>
      </c>
      <c r="I142" s="12"/>
      <c r="J142" s="12"/>
      <c r="K142" s="7">
        <f t="shared" si="45"/>
        <v>0</v>
      </c>
      <c r="L142" s="7">
        <f t="shared" si="46"/>
        <v>0</v>
      </c>
      <c r="M142" s="15" t="e">
        <f t="shared" si="47"/>
        <v>#DIV/0!</v>
      </c>
      <c r="N142" s="15" t="e">
        <f t="shared" si="48"/>
        <v>#DIV/0!</v>
      </c>
      <c r="O142" s="12">
        <f t="shared" si="49"/>
        <v>0</v>
      </c>
      <c r="P142" s="12">
        <f t="shared" si="50"/>
        <v>0</v>
      </c>
      <c r="Q142" t="s">
        <v>118</v>
      </c>
      <c r="R142" t="s">
        <v>115</v>
      </c>
      <c r="S142" t="s">
        <v>342</v>
      </c>
      <c r="T142" s="16"/>
      <c r="U142" s="16" t="s">
        <v>330</v>
      </c>
      <c r="V142" s="34">
        <v>44204</v>
      </c>
      <c r="X142" s="25"/>
      <c r="Y142" s="12"/>
    </row>
    <row r="143" spans="1:25" x14ac:dyDescent="0.25">
      <c r="A143" s="18">
        <v>1.2994413308106577E-3</v>
      </c>
      <c r="B143" s="18">
        <v>2.1008575498571992E-6</v>
      </c>
      <c r="C143" s="13">
        <f t="shared" si="41"/>
        <v>769.56148483914171</v>
      </c>
      <c r="D143" s="14">
        <f t="shared" si="42"/>
        <v>475996.09981551231</v>
      </c>
      <c r="E143" s="10"/>
      <c r="F143" s="7">
        <f t="shared" si="40"/>
        <v>1</v>
      </c>
      <c r="G143" s="7">
        <f t="shared" si="43"/>
        <v>769.56148483914171</v>
      </c>
      <c r="H143" s="7">
        <f t="shared" si="44"/>
        <v>475996.09981551231</v>
      </c>
      <c r="I143" s="12"/>
      <c r="J143" s="12"/>
      <c r="K143" s="7">
        <f t="shared" si="45"/>
        <v>0</v>
      </c>
      <c r="L143" s="7">
        <f t="shared" si="46"/>
        <v>0</v>
      </c>
      <c r="M143" s="15" t="e">
        <f t="shared" si="47"/>
        <v>#DIV/0!</v>
      </c>
      <c r="N143" s="15" t="e">
        <f t="shared" si="48"/>
        <v>#DIV/0!</v>
      </c>
      <c r="O143" s="12">
        <f t="shared" si="49"/>
        <v>0</v>
      </c>
      <c r="P143" s="12">
        <f t="shared" si="50"/>
        <v>0</v>
      </c>
      <c r="Q143" t="s">
        <v>194</v>
      </c>
      <c r="R143" t="s">
        <v>195</v>
      </c>
      <c r="S143" t="s">
        <v>342</v>
      </c>
      <c r="T143" s="16"/>
      <c r="U143" s="16" t="s">
        <v>341</v>
      </c>
      <c r="V143" s="34">
        <v>44204</v>
      </c>
      <c r="X143" s="25"/>
      <c r="Y143" s="12"/>
    </row>
    <row r="144" spans="1:25" x14ac:dyDescent="0.25">
      <c r="A144" s="18">
        <v>0.44199957212575719</v>
      </c>
      <c r="B144" s="18">
        <v>0.54381311588332948</v>
      </c>
      <c r="C144" s="13">
        <f t="shared" si="41"/>
        <v>2.2624456290547745</v>
      </c>
      <c r="D144" s="14">
        <f t="shared" si="42"/>
        <v>1.8388670129363736</v>
      </c>
      <c r="E144" s="10"/>
      <c r="F144" s="7">
        <f t="shared" si="40"/>
        <v>1</v>
      </c>
      <c r="G144" s="7">
        <f t="shared" si="43"/>
        <v>2.2624456290547745</v>
      </c>
      <c r="H144" s="7">
        <f t="shared" si="44"/>
        <v>1.8388670129363736</v>
      </c>
      <c r="I144" s="12"/>
      <c r="J144" s="12"/>
      <c r="K144" s="7">
        <f t="shared" si="45"/>
        <v>0</v>
      </c>
      <c r="L144" s="7">
        <f t="shared" si="46"/>
        <v>0</v>
      </c>
      <c r="M144" s="15" t="e">
        <f t="shared" si="47"/>
        <v>#DIV/0!</v>
      </c>
      <c r="N144" s="15" t="e">
        <f t="shared" si="48"/>
        <v>#DIV/0!</v>
      </c>
      <c r="O144" s="12">
        <f t="shared" si="49"/>
        <v>0</v>
      </c>
      <c r="P144" s="12">
        <f t="shared" si="50"/>
        <v>0</v>
      </c>
      <c r="Q144" t="s">
        <v>196</v>
      </c>
      <c r="R144" t="s">
        <v>191</v>
      </c>
      <c r="S144" t="s">
        <v>342</v>
      </c>
      <c r="T144" s="32"/>
      <c r="U144" s="16" t="s">
        <v>30</v>
      </c>
      <c r="V144" s="34">
        <v>44204</v>
      </c>
      <c r="X144" s="25"/>
      <c r="Y144" s="12"/>
    </row>
    <row r="145" spans="1:25" x14ac:dyDescent="0.25">
      <c r="A145" s="18">
        <v>0.57580431867514847</v>
      </c>
      <c r="B145" s="18">
        <v>0.42065614842724119</v>
      </c>
      <c r="C145" s="13">
        <f t="shared" si="41"/>
        <v>1.7367011110664663</v>
      </c>
      <c r="D145" s="14">
        <f t="shared" si="42"/>
        <v>2.3772385206749571</v>
      </c>
      <c r="E145" s="10"/>
      <c r="F145" s="7">
        <f t="shared" si="40"/>
        <v>1</v>
      </c>
      <c r="G145" s="7">
        <f t="shared" si="43"/>
        <v>1.7367011110664663</v>
      </c>
      <c r="H145" s="7">
        <f t="shared" si="44"/>
        <v>2.3772385206749571</v>
      </c>
      <c r="I145" s="12"/>
      <c r="J145" s="12"/>
      <c r="K145" s="7">
        <f t="shared" si="45"/>
        <v>0</v>
      </c>
      <c r="L145" s="7">
        <f t="shared" si="46"/>
        <v>0</v>
      </c>
      <c r="M145" s="15" t="e">
        <f t="shared" si="47"/>
        <v>#DIV/0!</v>
      </c>
      <c r="N145" s="15" t="e">
        <f t="shared" si="48"/>
        <v>#DIV/0!</v>
      </c>
      <c r="O145" s="12">
        <f t="shared" si="49"/>
        <v>0</v>
      </c>
      <c r="P145" s="12">
        <f t="shared" si="50"/>
        <v>0</v>
      </c>
      <c r="Q145" t="s">
        <v>204</v>
      </c>
      <c r="R145" t="s">
        <v>245</v>
      </c>
      <c r="S145" t="s">
        <v>269</v>
      </c>
      <c r="T145" s="16"/>
      <c r="U145" s="16" t="s">
        <v>16</v>
      </c>
      <c r="V145" s="34">
        <v>44204</v>
      </c>
      <c r="W145" s="16" t="s">
        <v>32</v>
      </c>
      <c r="X145" s="25"/>
      <c r="Y145" s="12"/>
    </row>
    <row r="146" spans="1:25" x14ac:dyDescent="0.25">
      <c r="A146" s="18">
        <v>0.46566670341877459</v>
      </c>
      <c r="B146" s="18">
        <v>0.52792435211322741</v>
      </c>
      <c r="C146" s="13">
        <f t="shared" si="41"/>
        <v>2.1474586708869734</v>
      </c>
      <c r="D146" s="14">
        <f t="shared" si="42"/>
        <v>1.8942107822779946</v>
      </c>
      <c r="E146" s="10"/>
      <c r="F146" s="7">
        <f t="shared" si="40"/>
        <v>1</v>
      </c>
      <c r="G146" s="7">
        <f t="shared" si="43"/>
        <v>2.1474586708869734</v>
      </c>
      <c r="H146" s="7">
        <f t="shared" si="44"/>
        <v>1.8942107822779946</v>
      </c>
      <c r="I146" s="12"/>
      <c r="J146" s="12"/>
      <c r="K146" s="7">
        <f t="shared" si="45"/>
        <v>0</v>
      </c>
      <c r="L146" s="7">
        <f t="shared" si="46"/>
        <v>0</v>
      </c>
      <c r="M146" s="15" t="e">
        <f t="shared" si="47"/>
        <v>#DIV/0!</v>
      </c>
      <c r="N146" s="15" t="e">
        <f t="shared" si="48"/>
        <v>#DIV/0!</v>
      </c>
      <c r="O146" s="12">
        <f t="shared" si="49"/>
        <v>0</v>
      </c>
      <c r="P146" s="12">
        <f t="shared" si="50"/>
        <v>0</v>
      </c>
      <c r="Q146" t="s">
        <v>243</v>
      </c>
      <c r="R146" t="s">
        <v>212</v>
      </c>
      <c r="S146" t="s">
        <v>269</v>
      </c>
      <c r="T146" s="16"/>
      <c r="U146" s="16" t="s">
        <v>31</v>
      </c>
      <c r="V146" s="34">
        <v>44204</v>
      </c>
      <c r="W146" s="16" t="s">
        <v>17</v>
      </c>
      <c r="X146" s="25"/>
      <c r="Y146" s="12"/>
    </row>
    <row r="147" spans="1:25" x14ac:dyDescent="0.25">
      <c r="A147" s="18">
        <v>0.61890189553974773</v>
      </c>
      <c r="B147" s="18">
        <v>0.37745594943185456</v>
      </c>
      <c r="C147" s="13">
        <f t="shared" si="41"/>
        <v>1.6157649656701965</v>
      </c>
      <c r="D147" s="14">
        <f t="shared" si="42"/>
        <v>2.6493157718276708</v>
      </c>
      <c r="E147" s="10"/>
      <c r="F147" s="7">
        <f t="shared" si="40"/>
        <v>1</v>
      </c>
      <c r="G147" s="7">
        <f t="shared" si="43"/>
        <v>1.6157649656701965</v>
      </c>
      <c r="H147" s="7">
        <f t="shared" si="44"/>
        <v>2.6493157718276708</v>
      </c>
      <c r="I147" s="12"/>
      <c r="J147" s="12"/>
      <c r="K147" s="7">
        <f t="shared" si="45"/>
        <v>0</v>
      </c>
      <c r="L147" s="7">
        <f t="shared" si="46"/>
        <v>0</v>
      </c>
      <c r="M147" s="15" t="e">
        <f t="shared" si="47"/>
        <v>#DIV/0!</v>
      </c>
      <c r="N147" s="15" t="e">
        <f t="shared" si="48"/>
        <v>#DIV/0!</v>
      </c>
      <c r="O147" s="12">
        <f t="shared" si="49"/>
        <v>0</v>
      </c>
      <c r="P147" s="12">
        <f t="shared" si="50"/>
        <v>0</v>
      </c>
      <c r="Q147" t="s">
        <v>208</v>
      </c>
      <c r="R147" t="s">
        <v>205</v>
      </c>
      <c r="S147" t="s">
        <v>269</v>
      </c>
      <c r="T147" s="16"/>
      <c r="U147" s="16" t="s">
        <v>16</v>
      </c>
      <c r="V147" s="34">
        <v>44204</v>
      </c>
      <c r="W147" s="16" t="s">
        <v>32</v>
      </c>
      <c r="X147" s="25"/>
      <c r="Y147" s="12"/>
    </row>
    <row r="148" spans="1:25" x14ac:dyDescent="0.25">
      <c r="A148" s="18">
        <v>0.55623000769681197</v>
      </c>
      <c r="B148" s="18">
        <v>0.42173823055241727</v>
      </c>
      <c r="C148" s="13">
        <f t="shared" si="41"/>
        <v>1.797817424738934</v>
      </c>
      <c r="D148" s="14">
        <f t="shared" si="42"/>
        <v>2.3711390800168668</v>
      </c>
      <c r="E148" s="10"/>
      <c r="F148" s="7">
        <f t="shared" si="40"/>
        <v>1</v>
      </c>
      <c r="G148" s="7">
        <f t="shared" si="43"/>
        <v>1.797817424738934</v>
      </c>
      <c r="H148" s="7">
        <f t="shared" si="44"/>
        <v>2.3711390800168668</v>
      </c>
      <c r="I148" s="12"/>
      <c r="J148" s="12"/>
      <c r="K148" s="7">
        <f t="shared" si="45"/>
        <v>0</v>
      </c>
      <c r="L148" s="7">
        <f t="shared" si="46"/>
        <v>0</v>
      </c>
      <c r="M148" s="15" t="e">
        <f t="shared" si="47"/>
        <v>#DIV/0!</v>
      </c>
      <c r="N148" s="15" t="e">
        <f t="shared" si="48"/>
        <v>#DIV/0!</v>
      </c>
      <c r="O148" s="12">
        <f t="shared" si="49"/>
        <v>0</v>
      </c>
      <c r="P148" s="12">
        <f t="shared" si="50"/>
        <v>0</v>
      </c>
      <c r="Q148" t="s">
        <v>248</v>
      </c>
      <c r="R148" t="s">
        <v>201</v>
      </c>
      <c r="S148" t="s">
        <v>269</v>
      </c>
      <c r="T148" s="16"/>
      <c r="U148" s="16" t="s">
        <v>29</v>
      </c>
      <c r="V148" s="34">
        <v>44204</v>
      </c>
      <c r="W148" s="16" t="s">
        <v>16</v>
      </c>
      <c r="X148" s="25"/>
      <c r="Y148" s="12"/>
    </row>
    <row r="149" spans="1:25" x14ac:dyDescent="0.25">
      <c r="A149" s="18">
        <v>0.13354679483842466</v>
      </c>
      <c r="B149" s="18">
        <v>0.86643851859366783</v>
      </c>
      <c r="C149" s="13">
        <f t="shared" si="41"/>
        <v>7.4880119826902476</v>
      </c>
      <c r="D149" s="14">
        <f t="shared" si="42"/>
        <v>1.1541499812625116</v>
      </c>
      <c r="E149" s="10"/>
      <c r="F149" s="7">
        <f t="shared" si="40"/>
        <v>1</v>
      </c>
      <c r="G149" s="7">
        <f t="shared" si="43"/>
        <v>7.4880119826902476</v>
      </c>
      <c r="H149" s="7">
        <f t="shared" si="44"/>
        <v>1.1541499812625116</v>
      </c>
      <c r="I149" s="12"/>
      <c r="J149" s="12"/>
      <c r="K149" s="7">
        <f t="shared" si="45"/>
        <v>0</v>
      </c>
      <c r="L149" s="7">
        <f t="shared" si="46"/>
        <v>0</v>
      </c>
      <c r="M149" s="15" t="e">
        <f t="shared" si="47"/>
        <v>#DIV/0!</v>
      </c>
      <c r="N149" s="15" t="e">
        <f t="shared" si="48"/>
        <v>#DIV/0!</v>
      </c>
      <c r="O149" s="12">
        <f t="shared" si="49"/>
        <v>0</v>
      </c>
      <c r="P149" s="12">
        <f t="shared" si="50"/>
        <v>0</v>
      </c>
      <c r="Q149" t="s">
        <v>282</v>
      </c>
      <c r="R149" t="s">
        <v>206</v>
      </c>
      <c r="S149" t="s">
        <v>269</v>
      </c>
      <c r="T149" s="16"/>
      <c r="U149" s="16" t="s">
        <v>19</v>
      </c>
      <c r="V149" s="34">
        <v>44204</v>
      </c>
      <c r="W149" s="16" t="s">
        <v>18</v>
      </c>
      <c r="X149" s="25"/>
      <c r="Y149" s="12"/>
    </row>
    <row r="150" spans="1:25" x14ac:dyDescent="0.25">
      <c r="A150" s="18">
        <v>0.29470510444148401</v>
      </c>
      <c r="B150" s="18">
        <v>0.70516882181800822</v>
      </c>
      <c r="C150" s="13">
        <f t="shared" si="41"/>
        <v>3.3932225296713781</v>
      </c>
      <c r="D150" s="14">
        <f t="shared" si="42"/>
        <v>1.418100132989264</v>
      </c>
      <c r="E150" s="10"/>
      <c r="F150" s="7">
        <f t="shared" si="40"/>
        <v>1</v>
      </c>
      <c r="G150" s="7">
        <f t="shared" si="43"/>
        <v>3.3932225296713781</v>
      </c>
      <c r="H150" s="7">
        <f t="shared" si="44"/>
        <v>1.418100132989264</v>
      </c>
      <c r="I150" s="12"/>
      <c r="J150" s="12"/>
      <c r="K150" s="7">
        <f t="shared" si="45"/>
        <v>0</v>
      </c>
      <c r="L150" s="7">
        <f t="shared" si="46"/>
        <v>0</v>
      </c>
      <c r="M150" s="15" t="e">
        <f t="shared" si="47"/>
        <v>#DIV/0!</v>
      </c>
      <c r="N150" s="15" t="e">
        <f t="shared" si="48"/>
        <v>#DIV/0!</v>
      </c>
      <c r="O150" s="12">
        <f t="shared" si="49"/>
        <v>0</v>
      </c>
      <c r="P150" s="12">
        <f t="shared" si="50"/>
        <v>0</v>
      </c>
      <c r="Q150" t="s">
        <v>210</v>
      </c>
      <c r="R150" t="s">
        <v>199</v>
      </c>
      <c r="S150" t="s">
        <v>269</v>
      </c>
      <c r="T150" s="16"/>
      <c r="U150" s="16" t="s">
        <v>19</v>
      </c>
      <c r="V150" s="34">
        <v>44204</v>
      </c>
      <c r="W150" s="16" t="s">
        <v>20</v>
      </c>
      <c r="X150" s="25"/>
      <c r="Y150" s="12"/>
    </row>
    <row r="151" spans="1:25" x14ac:dyDescent="0.25">
      <c r="A151" s="18">
        <v>0.43874147206857333</v>
      </c>
      <c r="B151" s="18">
        <v>0.5548422885919263</v>
      </c>
      <c r="C151" s="13">
        <f t="shared" si="41"/>
        <v>2.2792465806462547</v>
      </c>
      <c r="D151" s="14">
        <f t="shared" si="42"/>
        <v>1.8023139558049746</v>
      </c>
      <c r="E151" s="10"/>
      <c r="F151" s="7">
        <f t="shared" si="40"/>
        <v>1</v>
      </c>
      <c r="G151" s="7">
        <f t="shared" si="43"/>
        <v>2.2792465806462547</v>
      </c>
      <c r="H151" s="7">
        <f t="shared" si="44"/>
        <v>1.8023139558049746</v>
      </c>
      <c r="I151" s="12"/>
      <c r="J151" s="12"/>
      <c r="K151" s="7">
        <f t="shared" si="45"/>
        <v>0</v>
      </c>
      <c r="L151" s="7">
        <f t="shared" si="46"/>
        <v>0</v>
      </c>
      <c r="M151" s="15" t="e">
        <f t="shared" si="47"/>
        <v>#DIV/0!</v>
      </c>
      <c r="N151" s="15" t="e">
        <f t="shared" si="48"/>
        <v>#DIV/0!</v>
      </c>
      <c r="O151" s="12">
        <f t="shared" si="49"/>
        <v>0</v>
      </c>
      <c r="P151" s="12">
        <f t="shared" si="50"/>
        <v>0</v>
      </c>
      <c r="Q151" t="s">
        <v>244</v>
      </c>
      <c r="R151" t="s">
        <v>197</v>
      </c>
      <c r="S151" t="s">
        <v>269</v>
      </c>
      <c r="T151" s="16"/>
      <c r="U151" s="16" t="s">
        <v>28</v>
      </c>
      <c r="V151" s="34">
        <v>44204</v>
      </c>
      <c r="W151" s="16" t="s">
        <v>19</v>
      </c>
      <c r="X151" s="25"/>
      <c r="Y151" s="12"/>
    </row>
    <row r="152" spans="1:25" x14ac:dyDescent="0.25">
      <c r="A152" s="18">
        <v>0.37357548436208893</v>
      </c>
      <c r="B152" s="18">
        <v>0.62595953250496106</v>
      </c>
      <c r="C152" s="13">
        <f t="shared" si="41"/>
        <v>2.6768351828749757</v>
      </c>
      <c r="D152" s="14">
        <f t="shared" si="42"/>
        <v>1.5975473622044001</v>
      </c>
      <c r="E152" s="10"/>
      <c r="F152" s="7">
        <f t="shared" si="40"/>
        <v>1</v>
      </c>
      <c r="G152" s="7">
        <f t="shared" si="43"/>
        <v>2.6768351828749757</v>
      </c>
      <c r="H152" s="7">
        <f t="shared" si="44"/>
        <v>1.5975473622044001</v>
      </c>
      <c r="I152" s="12"/>
      <c r="J152" s="12"/>
      <c r="K152" s="7">
        <f t="shared" si="45"/>
        <v>0</v>
      </c>
      <c r="L152" s="7">
        <f t="shared" si="46"/>
        <v>0</v>
      </c>
      <c r="M152" s="15" t="e">
        <f t="shared" si="47"/>
        <v>#DIV/0!</v>
      </c>
      <c r="N152" s="15" t="e">
        <f t="shared" si="48"/>
        <v>#DIV/0!</v>
      </c>
      <c r="O152" s="12">
        <f t="shared" si="49"/>
        <v>0</v>
      </c>
      <c r="P152" s="12">
        <f t="shared" si="50"/>
        <v>0</v>
      </c>
      <c r="Q152" t="s">
        <v>57</v>
      </c>
      <c r="R152" t="s">
        <v>121</v>
      </c>
      <c r="S152" t="s">
        <v>257</v>
      </c>
      <c r="T152" s="16"/>
      <c r="U152" s="16" t="s">
        <v>19</v>
      </c>
      <c r="V152" s="34">
        <v>44235</v>
      </c>
      <c r="W152" s="16" t="s">
        <v>19</v>
      </c>
      <c r="X152" s="25"/>
      <c r="Y152" s="12"/>
    </row>
    <row r="153" spans="1:25" x14ac:dyDescent="0.25">
      <c r="A153" s="18">
        <v>0.45404442953746887</v>
      </c>
      <c r="B153" s="18">
        <v>0.54394291594182931</v>
      </c>
      <c r="C153" s="13">
        <f t="shared" si="41"/>
        <v>2.2024276369136193</v>
      </c>
      <c r="D153" s="14">
        <f t="shared" si="42"/>
        <v>1.8384282076153422</v>
      </c>
      <c r="E153" s="10"/>
      <c r="F153" s="7">
        <f t="shared" si="40"/>
        <v>1</v>
      </c>
      <c r="G153" s="7">
        <f t="shared" si="43"/>
        <v>2.2024276369136193</v>
      </c>
      <c r="H153" s="7">
        <f t="shared" si="44"/>
        <v>1.8384282076153422</v>
      </c>
      <c r="I153" s="12"/>
      <c r="J153" s="12"/>
      <c r="K153" s="7">
        <f t="shared" si="45"/>
        <v>0</v>
      </c>
      <c r="L153" s="7">
        <f t="shared" si="46"/>
        <v>0</v>
      </c>
      <c r="M153" s="15" t="e">
        <f t="shared" si="47"/>
        <v>#DIV/0!</v>
      </c>
      <c r="N153" s="15" t="e">
        <f t="shared" si="48"/>
        <v>#DIV/0!</v>
      </c>
      <c r="O153" s="12">
        <f t="shared" si="49"/>
        <v>0</v>
      </c>
      <c r="P153" s="12">
        <f t="shared" si="50"/>
        <v>0</v>
      </c>
      <c r="Q153" t="s">
        <v>144</v>
      </c>
      <c r="R153" t="s">
        <v>68</v>
      </c>
      <c r="S153" t="s">
        <v>263</v>
      </c>
      <c r="T153" s="16"/>
      <c r="U153" s="16" t="s">
        <v>17</v>
      </c>
      <c r="V153" s="34">
        <v>44235</v>
      </c>
      <c r="W153" s="16" t="s">
        <v>19</v>
      </c>
      <c r="X153" s="25"/>
      <c r="Y153" s="12"/>
    </row>
    <row r="154" spans="1:25" x14ac:dyDescent="0.25">
      <c r="A154" s="18">
        <v>0.30601348051841915</v>
      </c>
      <c r="B154" s="18">
        <v>0.69373009801103491</v>
      </c>
      <c r="C154" s="13">
        <f t="shared" si="41"/>
        <v>3.267829895290542</v>
      </c>
      <c r="D154" s="14">
        <f t="shared" si="42"/>
        <v>1.4414827940535648</v>
      </c>
      <c r="E154" s="10"/>
      <c r="F154" s="7">
        <f t="shared" si="40"/>
        <v>1</v>
      </c>
      <c r="G154" s="7">
        <f t="shared" si="43"/>
        <v>3.267829895290542</v>
      </c>
      <c r="H154" s="7">
        <f t="shared" si="44"/>
        <v>1.4414827940535648</v>
      </c>
      <c r="I154" s="12"/>
      <c r="J154" s="12"/>
      <c r="K154" s="7">
        <f t="shared" si="45"/>
        <v>0</v>
      </c>
      <c r="L154" s="7">
        <f t="shared" si="46"/>
        <v>0</v>
      </c>
      <c r="M154" s="15" t="e">
        <f t="shared" si="47"/>
        <v>#DIV/0!</v>
      </c>
      <c r="N154" s="15" t="e">
        <f t="shared" si="48"/>
        <v>#DIV/0!</v>
      </c>
      <c r="O154" s="12">
        <f t="shared" si="49"/>
        <v>0</v>
      </c>
      <c r="P154" s="12">
        <f t="shared" si="50"/>
        <v>0</v>
      </c>
      <c r="Q154" t="s">
        <v>220</v>
      </c>
      <c r="R154" t="s">
        <v>139</v>
      </c>
      <c r="S154" t="s">
        <v>263</v>
      </c>
      <c r="T154" s="16"/>
      <c r="U154" s="16" t="s">
        <v>19</v>
      </c>
      <c r="V154" s="34">
        <v>44235</v>
      </c>
      <c r="W154" s="16" t="s">
        <v>36</v>
      </c>
      <c r="X154" s="25"/>
      <c r="Y154" s="12"/>
    </row>
    <row r="155" spans="1:25" x14ac:dyDescent="0.25">
      <c r="A155" s="18">
        <v>0.57655776958500693</v>
      </c>
      <c r="B155" s="18">
        <v>0.42141703666924751</v>
      </c>
      <c r="C155" s="13">
        <f t="shared" si="41"/>
        <v>1.7344315743412444</v>
      </c>
      <c r="D155" s="14">
        <f t="shared" si="42"/>
        <v>2.3729463049327499</v>
      </c>
      <c r="E155" s="10"/>
      <c r="F155" s="7">
        <f t="shared" si="40"/>
        <v>1</v>
      </c>
      <c r="G155" s="7">
        <f t="shared" si="43"/>
        <v>1.7344315743412444</v>
      </c>
      <c r="H155" s="7">
        <f t="shared" si="44"/>
        <v>2.3729463049327499</v>
      </c>
      <c r="I155" s="12"/>
      <c r="J155" s="12"/>
      <c r="K155" s="7">
        <f t="shared" si="45"/>
        <v>0</v>
      </c>
      <c r="L155" s="7">
        <f t="shared" si="46"/>
        <v>0</v>
      </c>
      <c r="M155" s="15" t="e">
        <f t="shared" si="47"/>
        <v>#DIV/0!</v>
      </c>
      <c r="N155" s="15" t="e">
        <f t="shared" si="48"/>
        <v>#DIV/0!</v>
      </c>
      <c r="O155" s="12">
        <f t="shared" si="49"/>
        <v>0</v>
      </c>
      <c r="P155" s="12">
        <f t="shared" si="50"/>
        <v>0</v>
      </c>
      <c r="Q155" t="s">
        <v>223</v>
      </c>
      <c r="R155" t="s">
        <v>153</v>
      </c>
      <c r="S155" t="s">
        <v>265</v>
      </c>
      <c r="T155" s="16"/>
      <c r="U155" s="16" t="s">
        <v>17</v>
      </c>
      <c r="V155" s="34">
        <v>44235</v>
      </c>
      <c r="W155" s="16" t="s">
        <v>31</v>
      </c>
      <c r="X155" s="25"/>
      <c r="Y155" s="12"/>
    </row>
    <row r="156" spans="1:25" x14ac:dyDescent="0.25">
      <c r="A156" s="18">
        <v>0.48743623968080591</v>
      </c>
      <c r="B156" s="18">
        <v>0.50777552563615225</v>
      </c>
      <c r="C156" s="13">
        <f t="shared" si="41"/>
        <v>2.0515503743727441</v>
      </c>
      <c r="D156" s="14">
        <f t="shared" si="42"/>
        <v>1.969374161441078</v>
      </c>
      <c r="E156" s="10"/>
      <c r="F156" s="7">
        <f t="shared" si="40"/>
        <v>1</v>
      </c>
      <c r="G156" s="7">
        <f t="shared" si="43"/>
        <v>2.0515503743727441</v>
      </c>
      <c r="H156" s="7">
        <f t="shared" si="44"/>
        <v>1.969374161441078</v>
      </c>
      <c r="I156" s="12"/>
      <c r="J156" s="12"/>
      <c r="K156" s="7">
        <f t="shared" si="45"/>
        <v>0</v>
      </c>
      <c r="L156" s="7">
        <f t="shared" si="46"/>
        <v>0</v>
      </c>
      <c r="M156" s="15" t="e">
        <f t="shared" si="47"/>
        <v>#DIV/0!</v>
      </c>
      <c r="N156" s="15" t="e">
        <f t="shared" si="48"/>
        <v>#DIV/0!</v>
      </c>
      <c r="O156" s="12">
        <f t="shared" si="49"/>
        <v>0</v>
      </c>
      <c r="P156" s="12">
        <f t="shared" si="50"/>
        <v>0</v>
      </c>
      <c r="Q156" t="s">
        <v>283</v>
      </c>
      <c r="R156" t="s">
        <v>161</v>
      </c>
      <c r="S156" t="s">
        <v>259</v>
      </c>
      <c r="T156" s="16"/>
      <c r="U156" s="16" t="e">
        <v>#N/A</v>
      </c>
      <c r="V156" s="34">
        <v>44235</v>
      </c>
      <c r="W156" s="16" t="s">
        <v>20</v>
      </c>
      <c r="X156" s="25"/>
      <c r="Y156" s="12"/>
    </row>
    <row r="157" spans="1:25" x14ac:dyDescent="0.25">
      <c r="A157" s="18">
        <v>0.2417499567684244</v>
      </c>
      <c r="B157" s="18">
        <v>0.75817528839986392</v>
      </c>
      <c r="C157" s="13">
        <f t="shared" si="41"/>
        <v>4.1365053932891236</v>
      </c>
      <c r="D157" s="14">
        <f t="shared" si="42"/>
        <v>1.3189562035324436</v>
      </c>
      <c r="E157" s="10"/>
      <c r="F157" s="7">
        <f t="shared" si="40"/>
        <v>1</v>
      </c>
      <c r="G157" s="7">
        <f t="shared" si="43"/>
        <v>4.1365053932891236</v>
      </c>
      <c r="H157" s="7">
        <f t="shared" si="44"/>
        <v>1.3189562035324436</v>
      </c>
      <c r="I157" s="12"/>
      <c r="J157" s="12"/>
      <c r="K157" s="7">
        <f t="shared" si="45"/>
        <v>0</v>
      </c>
      <c r="L157" s="7">
        <f t="shared" si="46"/>
        <v>0</v>
      </c>
      <c r="M157" s="15" t="e">
        <f t="shared" si="47"/>
        <v>#DIV/0!</v>
      </c>
      <c r="N157" s="15" t="e">
        <f t="shared" si="48"/>
        <v>#DIV/0!</v>
      </c>
      <c r="O157" s="12">
        <f t="shared" si="49"/>
        <v>0</v>
      </c>
      <c r="P157" s="12">
        <f t="shared" si="50"/>
        <v>0</v>
      </c>
      <c r="Q157" t="s">
        <v>284</v>
      </c>
      <c r="R157" t="s">
        <v>285</v>
      </c>
      <c r="S157" t="s">
        <v>297</v>
      </c>
      <c r="T157" s="16"/>
      <c r="U157" s="16" t="s">
        <v>19</v>
      </c>
      <c r="V157" s="34">
        <v>44235</v>
      </c>
      <c r="W157" s="16" t="s">
        <v>338</v>
      </c>
      <c r="X157" s="25"/>
      <c r="Y157" s="12"/>
    </row>
    <row r="158" spans="1:25" x14ac:dyDescent="0.25">
      <c r="A158" s="18">
        <v>0.4280627428702754</v>
      </c>
      <c r="B158" s="18">
        <v>0.57047171871924851</v>
      </c>
      <c r="C158" s="13">
        <f t="shared" si="41"/>
        <v>2.3361061355041834</v>
      </c>
      <c r="D158" s="14">
        <f t="shared" si="42"/>
        <v>1.7529352765200603</v>
      </c>
      <c r="E158" s="10"/>
      <c r="F158" s="7">
        <f t="shared" ref="F158:F218" si="51">(E158/100%) + 1</f>
        <v>1</v>
      </c>
      <c r="G158" s="7">
        <f t="shared" si="43"/>
        <v>2.3361061355041834</v>
      </c>
      <c r="H158" s="7">
        <f t="shared" si="44"/>
        <v>1.7529352765200603</v>
      </c>
      <c r="I158" s="12"/>
      <c r="J158" s="12"/>
      <c r="K158" s="7">
        <f t="shared" si="45"/>
        <v>0</v>
      </c>
      <c r="L158" s="7">
        <f t="shared" si="46"/>
        <v>0</v>
      </c>
      <c r="M158" s="15" t="e">
        <f t="shared" si="47"/>
        <v>#DIV/0!</v>
      </c>
      <c r="N158" s="15" t="e">
        <f t="shared" si="48"/>
        <v>#DIV/0!</v>
      </c>
      <c r="O158" s="12">
        <f t="shared" si="49"/>
        <v>0</v>
      </c>
      <c r="P158" s="12">
        <f t="shared" si="50"/>
        <v>0</v>
      </c>
      <c r="Q158" t="s">
        <v>286</v>
      </c>
      <c r="R158" t="s">
        <v>287</v>
      </c>
      <c r="S158" t="s">
        <v>297</v>
      </c>
      <c r="T158" s="16"/>
      <c r="U158" s="16" t="s">
        <v>17</v>
      </c>
      <c r="V158" s="34">
        <v>44235</v>
      </c>
      <c r="W158" s="16" t="s">
        <v>338</v>
      </c>
      <c r="X158" s="25"/>
      <c r="Y158" s="12"/>
    </row>
    <row r="159" spans="1:25" x14ac:dyDescent="0.25">
      <c r="A159" s="18">
        <v>0.30284272161976411</v>
      </c>
      <c r="B159" s="18">
        <v>0.69698614603385611</v>
      </c>
      <c r="C159" s="13">
        <f t="shared" si="41"/>
        <v>3.302044026851521</v>
      </c>
      <c r="D159" s="14">
        <f t="shared" si="42"/>
        <v>1.4347487474326712</v>
      </c>
      <c r="E159" s="10"/>
      <c r="F159" s="7">
        <f t="shared" si="51"/>
        <v>1</v>
      </c>
      <c r="G159" s="7">
        <f t="shared" si="43"/>
        <v>3.302044026851521</v>
      </c>
      <c r="H159" s="7">
        <f t="shared" si="44"/>
        <v>1.4347487474326712</v>
      </c>
      <c r="I159" s="12"/>
      <c r="J159" s="12"/>
      <c r="K159" s="7">
        <f t="shared" si="45"/>
        <v>0</v>
      </c>
      <c r="L159" s="7">
        <f t="shared" si="46"/>
        <v>0</v>
      </c>
      <c r="M159" s="15" t="e">
        <f t="shared" si="47"/>
        <v>#DIV/0!</v>
      </c>
      <c r="N159" s="15" t="e">
        <f t="shared" si="48"/>
        <v>#DIV/0!</v>
      </c>
      <c r="O159" s="12">
        <f t="shared" si="49"/>
        <v>0</v>
      </c>
      <c r="P159" s="12">
        <f t="shared" si="50"/>
        <v>0</v>
      </c>
      <c r="Q159" t="s">
        <v>90</v>
      </c>
      <c r="R159" t="s">
        <v>254</v>
      </c>
      <c r="S159" t="s">
        <v>267</v>
      </c>
      <c r="T159" s="16"/>
      <c r="U159" s="16" t="s">
        <v>19</v>
      </c>
      <c r="V159" s="34">
        <v>44235</v>
      </c>
      <c r="W159" s="44" t="s">
        <v>19</v>
      </c>
      <c r="X159" s="25"/>
      <c r="Y159" s="12"/>
    </row>
    <row r="160" spans="1:25" x14ac:dyDescent="0.25">
      <c r="A160" s="18">
        <v>0.63226985699062277</v>
      </c>
      <c r="B160" s="18">
        <v>0.3632215124622632</v>
      </c>
      <c r="C160" s="13">
        <f t="shared" si="41"/>
        <v>1.5816031540071205</v>
      </c>
      <c r="D160" s="14">
        <f t="shared" si="42"/>
        <v>2.753140895265378</v>
      </c>
      <c r="E160" s="10"/>
      <c r="F160" s="7">
        <f t="shared" si="51"/>
        <v>1</v>
      </c>
      <c r="G160" s="7">
        <f t="shared" si="43"/>
        <v>1.5816031540071205</v>
      </c>
      <c r="H160" s="7">
        <f t="shared" si="44"/>
        <v>2.753140895265378</v>
      </c>
      <c r="I160" s="12"/>
      <c r="J160" s="12"/>
      <c r="K160" s="7">
        <f t="shared" si="45"/>
        <v>0</v>
      </c>
      <c r="L160" s="7">
        <f t="shared" si="46"/>
        <v>0</v>
      </c>
      <c r="M160" s="15" t="e">
        <f t="shared" si="47"/>
        <v>#DIV/0!</v>
      </c>
      <c r="N160" s="15" t="e">
        <f t="shared" si="48"/>
        <v>#DIV/0!</v>
      </c>
      <c r="O160" s="12">
        <f t="shared" si="49"/>
        <v>0</v>
      </c>
      <c r="P160" s="12">
        <f t="shared" si="50"/>
        <v>0</v>
      </c>
      <c r="Q160" t="s">
        <v>98</v>
      </c>
      <c r="R160" t="s">
        <v>100</v>
      </c>
      <c r="S160" t="s">
        <v>260</v>
      </c>
      <c r="T160" s="16"/>
      <c r="U160" s="16" t="s">
        <v>17</v>
      </c>
      <c r="V160" s="34">
        <v>44235</v>
      </c>
      <c r="W160" s="16" t="s">
        <v>35</v>
      </c>
      <c r="X160" s="25"/>
      <c r="Y160" s="12"/>
    </row>
    <row r="161" spans="1:25" x14ac:dyDescent="0.25">
      <c r="A161" s="18">
        <v>0.51508834071638687</v>
      </c>
      <c r="B161" s="18">
        <v>0.48342311943433353</v>
      </c>
      <c r="C161" s="13">
        <f t="shared" si="41"/>
        <v>1.9414145515489558</v>
      </c>
      <c r="D161" s="14">
        <f t="shared" si="42"/>
        <v>2.0685812485967303</v>
      </c>
      <c r="E161" s="10"/>
      <c r="F161" s="7">
        <f t="shared" si="51"/>
        <v>1</v>
      </c>
      <c r="G161" s="7">
        <f t="shared" si="43"/>
        <v>1.9414145515489558</v>
      </c>
      <c r="H161" s="7">
        <f t="shared" si="44"/>
        <v>2.0685812485967303</v>
      </c>
      <c r="I161" s="12"/>
      <c r="J161" s="12"/>
      <c r="K161" s="7">
        <f t="shared" si="45"/>
        <v>0</v>
      </c>
      <c r="L161" s="7">
        <f t="shared" si="46"/>
        <v>0</v>
      </c>
      <c r="M161" s="15" t="e">
        <f t="shared" si="47"/>
        <v>#DIV/0!</v>
      </c>
      <c r="N161" s="15" t="e">
        <f t="shared" si="48"/>
        <v>#DIV/0!</v>
      </c>
      <c r="O161" s="12">
        <f t="shared" si="49"/>
        <v>0</v>
      </c>
      <c r="P161" s="12">
        <f t="shared" si="50"/>
        <v>0</v>
      </c>
      <c r="Q161" t="s">
        <v>232</v>
      </c>
      <c r="R161" t="s">
        <v>49</v>
      </c>
      <c r="S161" t="s">
        <v>261</v>
      </c>
      <c r="T161" s="16"/>
      <c r="U161" s="16" t="s">
        <v>16</v>
      </c>
      <c r="V161" s="34">
        <v>44235</v>
      </c>
      <c r="W161" s="44" t="s">
        <v>16</v>
      </c>
      <c r="X161" s="25"/>
      <c r="Y161" s="12"/>
    </row>
    <row r="162" spans="1:25" x14ac:dyDescent="0.25">
      <c r="A162" s="18">
        <v>0.31614322314061566</v>
      </c>
      <c r="B162" s="18">
        <v>0.68368439714852691</v>
      </c>
      <c r="C162" s="13">
        <f t="shared" si="41"/>
        <v>3.1631233150147753</v>
      </c>
      <c r="D162" s="14">
        <f t="shared" si="42"/>
        <v>1.4626631881182965</v>
      </c>
      <c r="E162" s="10"/>
      <c r="F162" s="7">
        <f t="shared" si="51"/>
        <v>1</v>
      </c>
      <c r="G162" s="7">
        <f t="shared" si="43"/>
        <v>3.1631233150147753</v>
      </c>
      <c r="H162" s="7">
        <f t="shared" si="44"/>
        <v>1.4626631881182965</v>
      </c>
      <c r="I162" s="12"/>
      <c r="J162" s="12"/>
      <c r="K162" s="7">
        <f t="shared" si="45"/>
        <v>0</v>
      </c>
      <c r="L162" s="7">
        <f t="shared" si="46"/>
        <v>0</v>
      </c>
      <c r="M162" s="15" t="e">
        <f t="shared" si="47"/>
        <v>#DIV/0!</v>
      </c>
      <c r="N162" s="15" t="e">
        <f t="shared" si="48"/>
        <v>#DIV/0!</v>
      </c>
      <c r="O162" s="12">
        <f t="shared" si="49"/>
        <v>0</v>
      </c>
      <c r="P162" s="12">
        <f t="shared" si="50"/>
        <v>0</v>
      </c>
      <c r="Q162" t="s">
        <v>234</v>
      </c>
      <c r="R162" t="s">
        <v>103</v>
      </c>
      <c r="S162" t="s">
        <v>261</v>
      </c>
      <c r="T162" s="16"/>
      <c r="U162" s="16" t="s">
        <v>19</v>
      </c>
      <c r="V162" s="34">
        <v>44235</v>
      </c>
      <c r="W162" s="16" t="s">
        <v>36</v>
      </c>
      <c r="X162" s="25"/>
      <c r="Y162" s="12"/>
    </row>
    <row r="163" spans="1:25" x14ac:dyDescent="0.25">
      <c r="A163" s="18">
        <v>0.44845549273022328</v>
      </c>
      <c r="B163" s="18">
        <v>0.55083312381894856</v>
      </c>
      <c r="C163" s="13">
        <f t="shared" si="41"/>
        <v>2.2298756871321643</v>
      </c>
      <c r="D163" s="14">
        <f t="shared" si="42"/>
        <v>1.8154318554174069</v>
      </c>
      <c r="E163" s="10"/>
      <c r="F163" s="7">
        <f t="shared" si="51"/>
        <v>1</v>
      </c>
      <c r="G163" s="7">
        <f t="shared" si="43"/>
        <v>2.2298756871321643</v>
      </c>
      <c r="H163" s="7">
        <f t="shared" si="44"/>
        <v>1.8154318554174069</v>
      </c>
      <c r="I163" s="12"/>
      <c r="J163" s="12"/>
      <c r="K163" s="7">
        <f t="shared" si="45"/>
        <v>0</v>
      </c>
      <c r="L163" s="7">
        <f t="shared" si="46"/>
        <v>0</v>
      </c>
      <c r="M163" s="15" t="e">
        <f t="shared" si="47"/>
        <v>#DIV/0!</v>
      </c>
      <c r="N163" s="15" t="e">
        <f t="shared" si="48"/>
        <v>#DIV/0!</v>
      </c>
      <c r="O163" s="12">
        <f t="shared" si="49"/>
        <v>0</v>
      </c>
      <c r="P163" s="12">
        <f t="shared" si="50"/>
        <v>0</v>
      </c>
      <c r="Q163" t="s">
        <v>182</v>
      </c>
      <c r="R163" t="s">
        <v>236</v>
      </c>
      <c r="S163" t="s">
        <v>262</v>
      </c>
      <c r="T163" s="16"/>
      <c r="U163" s="16" t="s">
        <v>19</v>
      </c>
      <c r="V163" s="34">
        <v>44235</v>
      </c>
      <c r="W163" s="16" t="s">
        <v>16</v>
      </c>
      <c r="X163" s="25"/>
      <c r="Y163" s="12"/>
    </row>
    <row r="164" spans="1:25" x14ac:dyDescent="0.25">
      <c r="A164" s="18">
        <v>0.39147520909741085</v>
      </c>
      <c r="B164" s="18">
        <v>0.60678090122561745</v>
      </c>
      <c r="C164" s="13">
        <f t="shared" si="41"/>
        <v>2.5544401708236135</v>
      </c>
      <c r="D164" s="14">
        <f t="shared" si="42"/>
        <v>1.6480413242739378</v>
      </c>
      <c r="E164" s="10"/>
      <c r="F164" s="7">
        <f t="shared" si="51"/>
        <v>1</v>
      </c>
      <c r="G164" s="7">
        <f t="shared" si="43"/>
        <v>2.5544401708236135</v>
      </c>
      <c r="H164" s="7">
        <f t="shared" si="44"/>
        <v>1.6480413242739378</v>
      </c>
      <c r="I164" s="12"/>
      <c r="J164" s="12"/>
      <c r="K164" s="7">
        <f t="shared" si="45"/>
        <v>0</v>
      </c>
      <c r="L164" s="7">
        <f t="shared" si="46"/>
        <v>0</v>
      </c>
      <c r="M164" s="15" t="e">
        <f t="shared" si="47"/>
        <v>#DIV/0!</v>
      </c>
      <c r="N164" s="15" t="e">
        <f t="shared" si="48"/>
        <v>#DIV/0!</v>
      </c>
      <c r="O164" s="12">
        <f t="shared" si="49"/>
        <v>0</v>
      </c>
      <c r="P164" s="12">
        <f t="shared" si="50"/>
        <v>0</v>
      </c>
      <c r="Q164" t="s">
        <v>238</v>
      </c>
      <c r="R164" t="s">
        <v>240</v>
      </c>
      <c r="S164" t="s">
        <v>268</v>
      </c>
      <c r="T164" s="16"/>
      <c r="U164" s="16" t="s">
        <v>17</v>
      </c>
      <c r="V164" s="34">
        <v>44235</v>
      </c>
      <c r="W164" s="16" t="s">
        <v>35</v>
      </c>
      <c r="X164" s="25"/>
      <c r="Y164" s="12"/>
    </row>
    <row r="165" spans="1:25" x14ac:dyDescent="0.25">
      <c r="A165" s="18">
        <v>0.49997410211606774</v>
      </c>
      <c r="B165" s="18">
        <v>0.49896675841809712</v>
      </c>
      <c r="C165" s="13">
        <f t="shared" si="41"/>
        <v>2.0001035969016101</v>
      </c>
      <c r="D165" s="14">
        <f t="shared" si="42"/>
        <v>2.0041415247187153</v>
      </c>
      <c r="E165" s="10"/>
      <c r="F165" s="7">
        <f t="shared" si="51"/>
        <v>1</v>
      </c>
      <c r="G165" s="7">
        <f t="shared" si="43"/>
        <v>2.0001035969016101</v>
      </c>
      <c r="H165" s="7">
        <f t="shared" si="44"/>
        <v>2.0041415247187153</v>
      </c>
      <c r="I165" s="12"/>
      <c r="J165" s="12"/>
      <c r="K165" s="7">
        <f t="shared" si="45"/>
        <v>0</v>
      </c>
      <c r="L165" s="7">
        <f t="shared" si="46"/>
        <v>0</v>
      </c>
      <c r="M165" s="15" t="e">
        <f t="shared" si="47"/>
        <v>#DIV/0!</v>
      </c>
      <c r="N165" s="15" t="e">
        <f t="shared" si="48"/>
        <v>#DIV/0!</v>
      </c>
      <c r="O165" s="12">
        <f t="shared" si="49"/>
        <v>0</v>
      </c>
      <c r="P165" s="12">
        <f t="shared" si="50"/>
        <v>0</v>
      </c>
      <c r="Q165" t="s">
        <v>242</v>
      </c>
      <c r="R165" t="s">
        <v>190</v>
      </c>
      <c r="S165" t="s">
        <v>268</v>
      </c>
      <c r="T165" s="16"/>
      <c r="U165" s="16" t="s">
        <v>19</v>
      </c>
      <c r="V165" s="34">
        <v>44235</v>
      </c>
      <c r="W165" s="16" t="s">
        <v>16</v>
      </c>
      <c r="X165" s="25"/>
      <c r="Y165" s="12"/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1"/>
        <v>3.0738395004081633</v>
      </c>
      <c r="D166" s="14">
        <f t="shared" si="42"/>
        <v>1.4830366124531325</v>
      </c>
      <c r="E166" s="10"/>
      <c r="F166" s="7">
        <f t="shared" si="51"/>
        <v>1</v>
      </c>
      <c r="G166" s="7">
        <f t="shared" si="43"/>
        <v>3.0738395004081633</v>
      </c>
      <c r="H166" s="7">
        <f t="shared" si="44"/>
        <v>1.4830366124531325</v>
      </c>
      <c r="K166" s="7">
        <f t="shared" si="45"/>
        <v>0</v>
      </c>
      <c r="L166" s="7">
        <f t="shared" si="46"/>
        <v>0</v>
      </c>
      <c r="M166" s="15" t="e">
        <f t="shared" si="47"/>
        <v>#DIV/0!</v>
      </c>
      <c r="N166" s="15" t="e">
        <f t="shared" si="48"/>
        <v>#DIV/0!</v>
      </c>
      <c r="O166" s="12">
        <f t="shared" si="49"/>
        <v>0</v>
      </c>
      <c r="P166" s="12">
        <f t="shared" si="50"/>
        <v>0</v>
      </c>
      <c r="Q166" t="s">
        <v>113</v>
      </c>
      <c r="R166" t="s">
        <v>237</v>
      </c>
      <c r="S166" t="s">
        <v>268</v>
      </c>
      <c r="T166" s="16"/>
      <c r="U166" s="16" t="s">
        <v>19</v>
      </c>
      <c r="V166" s="34">
        <v>44235</v>
      </c>
      <c r="W166" s="16" t="s">
        <v>16</v>
      </c>
      <c r="X166" s="25"/>
    </row>
    <row r="167" spans="1:25" x14ac:dyDescent="0.25">
      <c r="A167" s="18">
        <v>0.20457460510750106</v>
      </c>
      <c r="B167" s="18">
        <v>0.79538555997924698</v>
      </c>
      <c r="C167" s="13">
        <f t="shared" si="41"/>
        <v>4.8881922537477909</v>
      </c>
      <c r="D167" s="14">
        <f t="shared" si="42"/>
        <v>1.2572518918071529</v>
      </c>
      <c r="E167" s="10"/>
      <c r="F167" s="7">
        <f t="shared" si="51"/>
        <v>1</v>
      </c>
      <c r="G167" s="7">
        <f t="shared" si="43"/>
        <v>4.8881922537477909</v>
      </c>
      <c r="H167" s="7">
        <f t="shared" si="44"/>
        <v>1.2572518918071529</v>
      </c>
      <c r="I167" s="12"/>
      <c r="J167" s="12"/>
      <c r="K167" s="7">
        <f t="shared" si="45"/>
        <v>0</v>
      </c>
      <c r="L167" s="7">
        <f t="shared" si="46"/>
        <v>0</v>
      </c>
      <c r="M167" s="15" t="e">
        <f t="shared" si="47"/>
        <v>#DIV/0!</v>
      </c>
      <c r="N167" s="15" t="e">
        <f t="shared" si="48"/>
        <v>#DIV/0!</v>
      </c>
      <c r="O167" s="12">
        <f t="shared" si="49"/>
        <v>0</v>
      </c>
      <c r="P167" s="12">
        <f t="shared" si="50"/>
        <v>0</v>
      </c>
      <c r="Q167" t="s">
        <v>198</v>
      </c>
      <c r="R167" t="s">
        <v>203</v>
      </c>
      <c r="S167" t="s">
        <v>269</v>
      </c>
      <c r="T167" s="16"/>
      <c r="U167" s="16" t="s">
        <v>19</v>
      </c>
      <c r="V167" s="34">
        <v>44235</v>
      </c>
      <c r="W167" s="16" t="s">
        <v>19</v>
      </c>
      <c r="X167" s="25"/>
      <c r="Y167" s="12"/>
    </row>
    <row r="168" spans="1:25" x14ac:dyDescent="0.25">
      <c r="A168" s="18">
        <v>0.69579987075645378</v>
      </c>
      <c r="B168" s="18">
        <v>0.29390192367830664</v>
      </c>
      <c r="C168" s="13">
        <f t="shared" si="41"/>
        <v>1.4371948631045712</v>
      </c>
      <c r="D168" s="14">
        <f t="shared" si="42"/>
        <v>3.4024955926949301</v>
      </c>
      <c r="E168" s="10"/>
      <c r="F168" s="7">
        <f t="shared" si="51"/>
        <v>1</v>
      </c>
      <c r="G168" s="7">
        <f t="shared" si="43"/>
        <v>1.4371948631045712</v>
      </c>
      <c r="H168" s="7">
        <f t="shared" si="44"/>
        <v>3.4024955926949301</v>
      </c>
      <c r="I168" s="12"/>
      <c r="J168" s="12"/>
      <c r="K168" s="7">
        <f t="shared" si="45"/>
        <v>0</v>
      </c>
      <c r="L168" s="7">
        <f t="shared" si="46"/>
        <v>0</v>
      </c>
      <c r="M168" s="15" t="e">
        <f t="shared" si="47"/>
        <v>#DIV/0!</v>
      </c>
      <c r="N168" s="15" t="e">
        <f t="shared" si="48"/>
        <v>#DIV/0!</v>
      </c>
      <c r="O168" s="12">
        <f t="shared" si="49"/>
        <v>0</v>
      </c>
      <c r="P168" s="12">
        <f t="shared" si="50"/>
        <v>0</v>
      </c>
      <c r="Q168" t="s">
        <v>37</v>
      </c>
      <c r="R168" t="s">
        <v>128</v>
      </c>
      <c r="S168" t="s">
        <v>257</v>
      </c>
      <c r="T168" s="16"/>
      <c r="U168" s="16" t="s">
        <v>16</v>
      </c>
      <c r="V168" s="34">
        <v>44263</v>
      </c>
      <c r="W168" s="16" t="s">
        <v>32</v>
      </c>
      <c r="X168" s="25"/>
      <c r="Y168" s="12"/>
    </row>
    <row r="169" spans="1:25" x14ac:dyDescent="0.25">
      <c r="A169" s="18">
        <v>3.9977990246491332E-2</v>
      </c>
      <c r="B169" s="18">
        <v>0.9600216481819277</v>
      </c>
      <c r="C169" s="13">
        <f t="shared" si="41"/>
        <v>25.013763669317143</v>
      </c>
      <c r="D169" s="14">
        <f t="shared" si="42"/>
        <v>1.0416431774156163</v>
      </c>
      <c r="E169" s="10"/>
      <c r="F169" s="7">
        <f t="shared" si="51"/>
        <v>1</v>
      </c>
      <c r="G169" s="7">
        <f t="shared" si="43"/>
        <v>25.013763669317143</v>
      </c>
      <c r="H169" s="7">
        <f t="shared" si="44"/>
        <v>1.0416431774156163</v>
      </c>
      <c r="I169" s="12"/>
      <c r="J169" s="12"/>
      <c r="K169" s="7">
        <f t="shared" si="45"/>
        <v>0</v>
      </c>
      <c r="L169" s="7">
        <f t="shared" si="46"/>
        <v>0</v>
      </c>
      <c r="M169" s="15" t="e">
        <f t="shared" si="47"/>
        <v>#DIV/0!</v>
      </c>
      <c r="N169" s="15" t="e">
        <f t="shared" si="48"/>
        <v>#DIV/0!</v>
      </c>
      <c r="O169" s="12">
        <f t="shared" si="49"/>
        <v>0</v>
      </c>
      <c r="P169" s="12">
        <f t="shared" si="50"/>
        <v>0</v>
      </c>
      <c r="Q169" t="s">
        <v>288</v>
      </c>
      <c r="R169" t="s">
        <v>85</v>
      </c>
      <c r="S169" t="s">
        <v>266</v>
      </c>
      <c r="T169" s="16"/>
      <c r="U169" s="16" t="s">
        <v>32</v>
      </c>
      <c r="V169" s="34">
        <v>44263</v>
      </c>
      <c r="W169" s="16" t="s">
        <v>18</v>
      </c>
      <c r="X169" s="25"/>
      <c r="Y169" s="12"/>
    </row>
    <row r="170" spans="1:25" x14ac:dyDescent="0.25">
      <c r="A170" s="18">
        <v>0.6265375799381655</v>
      </c>
      <c r="B170" s="18">
        <v>0.37003056614253826</v>
      </c>
      <c r="C170" s="13">
        <f t="shared" si="41"/>
        <v>1.59607345516081</v>
      </c>
      <c r="D170" s="14">
        <f t="shared" si="42"/>
        <v>2.7024794476432339</v>
      </c>
      <c r="E170" s="10"/>
      <c r="F170" s="7">
        <f t="shared" si="51"/>
        <v>1</v>
      </c>
      <c r="G170" s="7">
        <f t="shared" si="43"/>
        <v>1.59607345516081</v>
      </c>
      <c r="H170" s="7">
        <f t="shared" si="44"/>
        <v>2.7024794476432339</v>
      </c>
      <c r="I170" s="12"/>
      <c r="J170" s="12"/>
      <c r="K170" s="7">
        <f t="shared" si="45"/>
        <v>0</v>
      </c>
      <c r="L170" s="7">
        <f t="shared" si="46"/>
        <v>0</v>
      </c>
      <c r="M170" s="15" t="e">
        <f t="shared" si="47"/>
        <v>#DIV/0!</v>
      </c>
      <c r="N170" s="15" t="e">
        <f t="shared" si="48"/>
        <v>#DIV/0!</v>
      </c>
      <c r="O170" s="12">
        <f t="shared" si="49"/>
        <v>0</v>
      </c>
      <c r="P170" s="12">
        <f t="shared" si="50"/>
        <v>0</v>
      </c>
      <c r="Q170" t="s">
        <v>166</v>
      </c>
      <c r="R170" t="s">
        <v>289</v>
      </c>
      <c r="S170" t="s">
        <v>267</v>
      </c>
      <c r="T170" s="16"/>
      <c r="U170" s="16" t="s">
        <v>17</v>
      </c>
      <c r="V170" s="34">
        <v>44263</v>
      </c>
      <c r="W170" s="16" t="s">
        <v>19</v>
      </c>
      <c r="X170" s="25"/>
      <c r="Y170" s="12"/>
    </row>
    <row r="171" spans="1:25" x14ac:dyDescent="0.25">
      <c r="A171" s="18">
        <v>0.17535837514092112</v>
      </c>
      <c r="B171" s="18">
        <v>0.82391107957290743</v>
      </c>
      <c r="C171" s="13">
        <f t="shared" si="41"/>
        <v>5.7026075840197663</v>
      </c>
      <c r="D171" s="14">
        <f t="shared" si="42"/>
        <v>1.2137232096919635</v>
      </c>
      <c r="E171" s="10"/>
      <c r="F171" s="7">
        <f t="shared" si="51"/>
        <v>1</v>
      </c>
      <c r="G171" s="7">
        <f t="shared" si="43"/>
        <v>5.7026075840197663</v>
      </c>
      <c r="H171" s="7">
        <f t="shared" si="44"/>
        <v>1.2137232096919635</v>
      </c>
      <c r="I171" s="12"/>
      <c r="J171" s="12"/>
      <c r="K171" s="7">
        <f t="shared" si="45"/>
        <v>0</v>
      </c>
      <c r="L171" s="7">
        <f t="shared" si="46"/>
        <v>0</v>
      </c>
      <c r="M171" s="15" t="e">
        <f t="shared" si="47"/>
        <v>#DIV/0!</v>
      </c>
      <c r="N171" s="15" t="e">
        <f t="shared" si="48"/>
        <v>#DIV/0!</v>
      </c>
      <c r="O171" s="12">
        <f t="shared" si="49"/>
        <v>0</v>
      </c>
      <c r="P171" s="12">
        <f t="shared" si="50"/>
        <v>0</v>
      </c>
      <c r="Q171" t="s">
        <v>77</v>
      </c>
      <c r="R171" t="s">
        <v>76</v>
      </c>
      <c r="S171" t="s">
        <v>264</v>
      </c>
      <c r="T171" s="16"/>
      <c r="U171" s="16" t="s">
        <v>35</v>
      </c>
      <c r="V171" t="s">
        <v>298</v>
      </c>
      <c r="W171" s="16" t="s">
        <v>334</v>
      </c>
      <c r="X171" s="25"/>
      <c r="Y171" s="12"/>
    </row>
    <row r="172" spans="1:25" x14ac:dyDescent="0.25">
      <c r="A172" s="18">
        <v>0.30402034947086404</v>
      </c>
      <c r="B172" s="18">
        <v>0.69209309506765804</v>
      </c>
      <c r="C172" s="13">
        <f t="shared" si="41"/>
        <v>3.2892535047093472</v>
      </c>
      <c r="D172" s="14">
        <f t="shared" si="42"/>
        <v>1.4448923231956843</v>
      </c>
      <c r="E172" s="10"/>
      <c r="F172" s="7">
        <f t="shared" si="51"/>
        <v>1</v>
      </c>
      <c r="G172" s="7">
        <f t="shared" si="43"/>
        <v>3.2892535047093472</v>
      </c>
      <c r="H172" s="7">
        <f t="shared" si="44"/>
        <v>1.4448923231956843</v>
      </c>
      <c r="I172" s="12"/>
      <c r="J172" s="12"/>
      <c r="K172" s="7">
        <f t="shared" si="45"/>
        <v>0</v>
      </c>
      <c r="L172" s="7">
        <f t="shared" si="46"/>
        <v>0</v>
      </c>
      <c r="M172" s="15" t="e">
        <f t="shared" si="47"/>
        <v>#DIV/0!</v>
      </c>
      <c r="N172" s="15" t="e">
        <f t="shared" si="48"/>
        <v>#DIV/0!</v>
      </c>
      <c r="O172" s="12">
        <f t="shared" si="49"/>
        <v>0</v>
      </c>
      <c r="P172" s="12">
        <f t="shared" si="50"/>
        <v>0</v>
      </c>
      <c r="Q172" t="s">
        <v>71</v>
      </c>
      <c r="R172" t="s">
        <v>74</v>
      </c>
      <c r="S172" t="s">
        <v>264</v>
      </c>
      <c r="T172" s="16"/>
      <c r="U172" s="16" t="s">
        <v>28</v>
      </c>
      <c r="V172" t="s">
        <v>298</v>
      </c>
      <c r="W172" s="44" t="s">
        <v>28</v>
      </c>
      <c r="X172" s="25"/>
      <c r="Y172" s="12"/>
    </row>
    <row r="173" spans="1:25" x14ac:dyDescent="0.25">
      <c r="A173" s="18">
        <v>1.0363093446786728E-2</v>
      </c>
      <c r="B173" s="18">
        <v>0.98963646251085646</v>
      </c>
      <c r="C173" s="13">
        <f t="shared" si="41"/>
        <v>96.496283193322824</v>
      </c>
      <c r="D173" s="14">
        <f t="shared" si="42"/>
        <v>1.0104720651286936</v>
      </c>
      <c r="E173" s="10"/>
      <c r="F173" s="7">
        <f t="shared" si="51"/>
        <v>1</v>
      </c>
      <c r="G173" s="7">
        <f t="shared" si="43"/>
        <v>96.496283193322824</v>
      </c>
      <c r="H173" s="7">
        <f t="shared" si="44"/>
        <v>1.0104720651286936</v>
      </c>
      <c r="I173" s="12"/>
      <c r="J173" s="12"/>
      <c r="K173" s="7">
        <f t="shared" si="45"/>
        <v>0</v>
      </c>
      <c r="L173" s="7">
        <f t="shared" si="46"/>
        <v>0</v>
      </c>
      <c r="M173" s="15" t="e">
        <f t="shared" si="47"/>
        <v>#DIV/0!</v>
      </c>
      <c r="N173" s="15" t="e">
        <f t="shared" si="48"/>
        <v>#DIV/0!</v>
      </c>
      <c r="O173" s="12">
        <f t="shared" si="49"/>
        <v>0</v>
      </c>
      <c r="P173" s="12">
        <f t="shared" si="50"/>
        <v>0</v>
      </c>
      <c r="Q173" t="s">
        <v>75</v>
      </c>
      <c r="R173" t="s">
        <v>72</v>
      </c>
      <c r="S173" t="s">
        <v>264</v>
      </c>
      <c r="T173" s="16"/>
      <c r="U173" s="16" t="s">
        <v>32</v>
      </c>
      <c r="V173" t="s">
        <v>298</v>
      </c>
      <c r="W173" s="16" t="s">
        <v>19</v>
      </c>
      <c r="X173" s="25"/>
      <c r="Y173" s="12"/>
    </row>
    <row r="174" spans="1:25" x14ac:dyDescent="0.25">
      <c r="A174" s="18">
        <v>0.14642784658587205</v>
      </c>
      <c r="B174" s="18">
        <v>0.8535330438663159</v>
      </c>
      <c r="C174" s="13">
        <f t="shared" si="41"/>
        <v>6.8293020987203681</v>
      </c>
      <c r="D174" s="14">
        <f t="shared" si="42"/>
        <v>1.1716008034911234</v>
      </c>
      <c r="E174" s="10"/>
      <c r="F174" s="7">
        <f t="shared" si="51"/>
        <v>1</v>
      </c>
      <c r="G174" s="7">
        <f t="shared" si="43"/>
        <v>6.8293020987203681</v>
      </c>
      <c r="H174" s="7">
        <f t="shared" si="44"/>
        <v>1.1716008034911234</v>
      </c>
      <c r="I174" s="12"/>
      <c r="J174" s="12"/>
      <c r="K174" s="7">
        <f t="shared" si="45"/>
        <v>0</v>
      </c>
      <c r="L174" s="7">
        <f t="shared" si="46"/>
        <v>0</v>
      </c>
      <c r="M174" s="15" t="e">
        <f t="shared" si="47"/>
        <v>#DIV/0!</v>
      </c>
      <c r="N174" s="15" t="e">
        <f t="shared" si="48"/>
        <v>#DIV/0!</v>
      </c>
      <c r="O174" s="12">
        <f t="shared" si="49"/>
        <v>0</v>
      </c>
      <c r="P174" s="12">
        <f t="shared" si="50"/>
        <v>0</v>
      </c>
      <c r="Q174" t="s">
        <v>73</v>
      </c>
      <c r="R174" t="s">
        <v>78</v>
      </c>
      <c r="S174" t="s">
        <v>264</v>
      </c>
      <c r="T174" s="16"/>
      <c r="U174" s="16" t="s">
        <v>18</v>
      </c>
      <c r="V174" t="s">
        <v>298</v>
      </c>
      <c r="W174" s="16" t="s">
        <v>17</v>
      </c>
      <c r="X174" s="25"/>
      <c r="Y174" s="12"/>
    </row>
    <row r="175" spans="1:25" x14ac:dyDescent="0.25">
      <c r="A175" s="18">
        <v>0.64629767187426679</v>
      </c>
      <c r="B175" s="18">
        <v>0.34203235164678181</v>
      </c>
      <c r="C175" s="13">
        <f t="shared" si="41"/>
        <v>1.5472746437411642</v>
      </c>
      <c r="D175" s="14">
        <f t="shared" si="42"/>
        <v>2.9237000394416026</v>
      </c>
      <c r="E175" s="10"/>
      <c r="F175" s="7">
        <f t="shared" si="51"/>
        <v>1</v>
      </c>
      <c r="G175" s="7">
        <f t="shared" si="43"/>
        <v>1.5472746437411642</v>
      </c>
      <c r="H175" s="7">
        <f t="shared" si="44"/>
        <v>2.9237000394416026</v>
      </c>
      <c r="I175" s="12"/>
      <c r="J175" s="12"/>
      <c r="K175" s="7">
        <f t="shared" si="45"/>
        <v>0</v>
      </c>
      <c r="L175" s="7">
        <f t="shared" si="46"/>
        <v>0</v>
      </c>
      <c r="M175" s="15" t="e">
        <f t="shared" si="47"/>
        <v>#DIV/0!</v>
      </c>
      <c r="N175" s="15" t="e">
        <f t="shared" si="48"/>
        <v>#DIV/0!</v>
      </c>
      <c r="O175" s="12">
        <f t="shared" si="49"/>
        <v>0</v>
      </c>
      <c r="P175" s="12">
        <f t="shared" si="50"/>
        <v>0</v>
      </c>
      <c r="Q175" t="s">
        <v>164</v>
      </c>
      <c r="R175" t="s">
        <v>84</v>
      </c>
      <c r="S175" t="s">
        <v>259</v>
      </c>
      <c r="T175" s="16"/>
      <c r="U175" s="16" t="s">
        <v>17</v>
      </c>
      <c r="V175" t="s">
        <v>298</v>
      </c>
      <c r="W175" s="16" t="s">
        <v>35</v>
      </c>
      <c r="X175" s="25"/>
      <c r="Y175" s="12"/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2">(100%/A176)</f>
        <v>1.8523065495737538</v>
      </c>
      <c r="D176" s="14">
        <f t="shared" ref="D176:D218" si="53">(100%/B176)</f>
        <v>2.1893528117349739</v>
      </c>
      <c r="E176" s="10"/>
      <c r="F176" s="7">
        <f t="shared" si="51"/>
        <v>1</v>
      </c>
      <c r="G176" s="7">
        <f t="shared" ref="G176:G218" si="54">C176/F176</f>
        <v>1.8523065495737538</v>
      </c>
      <c r="H176" s="7">
        <f t="shared" ref="H176:H218" si="55">D176/F176</f>
        <v>2.1893528117349739</v>
      </c>
      <c r="I176" s="12"/>
      <c r="J176" s="12"/>
      <c r="K176" s="7">
        <f t="shared" ref="K176:K218" si="56">(I176*F176)</f>
        <v>0</v>
      </c>
      <c r="L176" s="7">
        <f t="shared" ref="L176:L218" si="57">(J176*F176)</f>
        <v>0</v>
      </c>
      <c r="M176" s="15" t="e">
        <f t="shared" ref="M176:M218" si="58">(1/K176)</f>
        <v>#DIV/0!</v>
      </c>
      <c r="N176" s="15" t="e">
        <f t="shared" ref="N176:N218" si="59">(1/L176)</f>
        <v>#DIV/0!</v>
      </c>
      <c r="O176" s="12">
        <f t="shared" ref="O176:O218" si="60">(I176/G176)</f>
        <v>0</v>
      </c>
      <c r="P176" s="12">
        <f t="shared" ref="P176:P218" si="61">(J176/H176)</f>
        <v>0</v>
      </c>
      <c r="Q176" t="s">
        <v>162</v>
      </c>
      <c r="R176" t="s">
        <v>42</v>
      </c>
      <c r="S176" t="s">
        <v>259</v>
      </c>
      <c r="T176" s="16"/>
      <c r="U176" s="16" t="s">
        <v>17</v>
      </c>
      <c r="V176" t="s">
        <v>298</v>
      </c>
      <c r="W176" s="16" t="s">
        <v>29</v>
      </c>
      <c r="X176" s="25"/>
      <c r="Y176" s="12"/>
    </row>
    <row r="177" spans="1:25" x14ac:dyDescent="0.25">
      <c r="A177" s="18">
        <v>0.47083253887515064</v>
      </c>
      <c r="B177" s="18">
        <v>0.52612890212656316</v>
      </c>
      <c r="C177" s="13">
        <f t="shared" si="52"/>
        <v>2.1238973890569768</v>
      </c>
      <c r="D177" s="14">
        <f t="shared" si="53"/>
        <v>1.9006749029716763</v>
      </c>
      <c r="E177" s="10"/>
      <c r="F177" s="7">
        <f t="shared" si="51"/>
        <v>1</v>
      </c>
      <c r="G177" s="7">
        <f t="shared" si="54"/>
        <v>2.1238973890569768</v>
      </c>
      <c r="H177" s="7">
        <f t="shared" si="55"/>
        <v>1.9006749029716763</v>
      </c>
      <c r="I177" s="12"/>
      <c r="J177" s="12"/>
      <c r="K177" s="7">
        <f t="shared" si="56"/>
        <v>0</v>
      </c>
      <c r="L177" s="7">
        <f t="shared" si="57"/>
        <v>0</v>
      </c>
      <c r="M177" s="15" t="e">
        <f t="shared" si="58"/>
        <v>#DIV/0!</v>
      </c>
      <c r="N177" s="15" t="e">
        <f t="shared" si="59"/>
        <v>#DIV/0!</v>
      </c>
      <c r="O177" s="12">
        <f t="shared" si="60"/>
        <v>0</v>
      </c>
      <c r="P177" s="12">
        <f t="shared" si="61"/>
        <v>0</v>
      </c>
      <c r="Q177" t="s">
        <v>290</v>
      </c>
      <c r="R177" t="s">
        <v>291</v>
      </c>
      <c r="S177" t="s">
        <v>297</v>
      </c>
      <c r="T177" s="16"/>
      <c r="U177" s="16" t="s">
        <v>17</v>
      </c>
      <c r="V177" t="s">
        <v>298</v>
      </c>
      <c r="W177" s="16" t="s">
        <v>16</v>
      </c>
      <c r="X177" s="25"/>
      <c r="Y177" s="12"/>
    </row>
    <row r="178" spans="1:25" x14ac:dyDescent="0.25">
      <c r="A178" s="18">
        <v>0.40031386053475299</v>
      </c>
      <c r="B178" s="18">
        <v>0.59925588264687613</v>
      </c>
      <c r="C178" s="13">
        <f t="shared" si="52"/>
        <v>2.498039909645311</v>
      </c>
      <c r="D178" s="14">
        <f t="shared" si="53"/>
        <v>1.6687362259725544</v>
      </c>
      <c r="E178" s="10"/>
      <c r="F178" s="7">
        <f t="shared" si="51"/>
        <v>1</v>
      </c>
      <c r="G178" s="7">
        <f t="shared" si="54"/>
        <v>2.498039909645311</v>
      </c>
      <c r="H178" s="7">
        <f t="shared" si="55"/>
        <v>1.6687362259725544</v>
      </c>
      <c r="I178" s="12"/>
      <c r="J178" s="12"/>
      <c r="K178" s="7">
        <f t="shared" si="56"/>
        <v>0</v>
      </c>
      <c r="L178" s="7">
        <f t="shared" si="57"/>
        <v>0</v>
      </c>
      <c r="M178" s="15" t="e">
        <f t="shared" si="58"/>
        <v>#DIV/0!</v>
      </c>
      <c r="N178" s="15" t="e">
        <f t="shared" si="59"/>
        <v>#DIV/0!</v>
      </c>
      <c r="O178" s="12">
        <f t="shared" si="60"/>
        <v>0</v>
      </c>
      <c r="P178" s="12">
        <f t="shared" si="61"/>
        <v>0</v>
      </c>
      <c r="Q178" t="s">
        <v>292</v>
      </c>
      <c r="R178" t="s">
        <v>293</v>
      </c>
      <c r="S178" t="s">
        <v>297</v>
      </c>
      <c r="T178" s="16"/>
      <c r="U178" s="16" t="s">
        <v>19</v>
      </c>
      <c r="V178" t="s">
        <v>298</v>
      </c>
      <c r="W178" s="16" t="s">
        <v>36</v>
      </c>
      <c r="X178" s="25"/>
      <c r="Y178" s="12"/>
    </row>
    <row r="179" spans="1:25" x14ac:dyDescent="0.25">
      <c r="A179" s="18">
        <v>0.20489854077143399</v>
      </c>
      <c r="B179" s="18">
        <v>0.79479909599775966</v>
      </c>
      <c r="C179" s="13">
        <f t="shared" si="52"/>
        <v>4.8804642348112584</v>
      </c>
      <c r="D179" s="14">
        <f t="shared" si="53"/>
        <v>1.2581795890754495</v>
      </c>
      <c r="E179" s="10"/>
      <c r="F179" s="7">
        <f t="shared" si="51"/>
        <v>1</v>
      </c>
      <c r="G179" s="7">
        <f t="shared" si="54"/>
        <v>4.8804642348112584</v>
      </c>
      <c r="H179" s="7">
        <f t="shared" si="55"/>
        <v>1.2581795890754495</v>
      </c>
      <c r="I179" s="12"/>
      <c r="J179" s="12"/>
      <c r="K179" s="7">
        <f t="shared" si="56"/>
        <v>0</v>
      </c>
      <c r="L179" s="7">
        <f t="shared" si="57"/>
        <v>0</v>
      </c>
      <c r="M179" s="15" t="e">
        <f t="shared" si="58"/>
        <v>#DIV/0!</v>
      </c>
      <c r="N179" s="15" t="e">
        <f t="shared" si="59"/>
        <v>#DIV/0!</v>
      </c>
      <c r="O179" s="12">
        <f t="shared" si="60"/>
        <v>0</v>
      </c>
      <c r="P179" s="12">
        <f t="shared" si="61"/>
        <v>0</v>
      </c>
      <c r="Q179" t="s">
        <v>294</v>
      </c>
      <c r="R179" t="s">
        <v>85</v>
      </c>
      <c r="S179" t="s">
        <v>266</v>
      </c>
      <c r="T179" s="16"/>
      <c r="U179" s="16" t="s">
        <v>35</v>
      </c>
      <c r="V179" t="s">
        <v>298</v>
      </c>
      <c r="W179" s="16" t="s">
        <v>31</v>
      </c>
      <c r="X179" s="25"/>
      <c r="Y179" s="12"/>
    </row>
    <row r="180" spans="1:25" x14ac:dyDescent="0.25">
      <c r="A180" s="18" t="e">
        <v>#N/A</v>
      </c>
      <c r="B180" s="18" t="e">
        <v>#N/A</v>
      </c>
      <c r="C180" s="13" t="e">
        <f t="shared" si="52"/>
        <v>#N/A</v>
      </c>
      <c r="D180" s="14" t="e">
        <f t="shared" si="53"/>
        <v>#N/A</v>
      </c>
      <c r="E180" s="10"/>
      <c r="F180" s="7">
        <f t="shared" si="51"/>
        <v>1</v>
      </c>
      <c r="G180" s="7" t="e">
        <f t="shared" si="54"/>
        <v>#N/A</v>
      </c>
      <c r="H180" s="7" t="e">
        <f t="shared" si="55"/>
        <v>#N/A</v>
      </c>
      <c r="I180" s="12"/>
      <c r="J180" s="12"/>
      <c r="K180" s="7">
        <f t="shared" si="56"/>
        <v>0</v>
      </c>
      <c r="L180" s="7">
        <f t="shared" si="57"/>
        <v>0</v>
      </c>
      <c r="M180" s="15" t="e">
        <f t="shared" si="58"/>
        <v>#DIV/0!</v>
      </c>
      <c r="N180" s="15" t="e">
        <f t="shared" si="59"/>
        <v>#DIV/0!</v>
      </c>
      <c r="O180" s="12" t="e">
        <f t="shared" si="60"/>
        <v>#N/A</v>
      </c>
      <c r="P180" s="12" t="e">
        <f t="shared" si="61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W180" s="16" t="s">
        <v>36</v>
      </c>
      <c r="X180" s="25"/>
      <c r="Y180" s="12"/>
    </row>
    <row r="181" spans="1:25" x14ac:dyDescent="0.25">
      <c r="A181" s="18">
        <v>0.60090705998412586</v>
      </c>
      <c r="B181" s="18">
        <v>0.39677502564391565</v>
      </c>
      <c r="C181" s="13">
        <f t="shared" si="52"/>
        <v>1.6641508589138843</v>
      </c>
      <c r="D181" s="14">
        <f t="shared" si="53"/>
        <v>2.5203199177597595</v>
      </c>
      <c r="E181" s="10"/>
      <c r="F181" s="7">
        <f t="shared" si="51"/>
        <v>1</v>
      </c>
      <c r="G181" s="7">
        <f t="shared" si="54"/>
        <v>1.6641508589138843</v>
      </c>
      <c r="H181" s="7">
        <f t="shared" si="55"/>
        <v>2.5203199177597595</v>
      </c>
      <c r="I181" s="12"/>
      <c r="J181" s="12"/>
      <c r="K181" s="7">
        <f t="shared" si="56"/>
        <v>0</v>
      </c>
      <c r="L181" s="7">
        <f t="shared" si="57"/>
        <v>0</v>
      </c>
      <c r="M181" s="15" t="e">
        <f t="shared" si="58"/>
        <v>#DIV/0!</v>
      </c>
      <c r="N181" s="15" t="e">
        <f t="shared" si="59"/>
        <v>#DIV/0!</v>
      </c>
      <c r="O181" s="12">
        <f t="shared" si="60"/>
        <v>0</v>
      </c>
      <c r="P181" s="12">
        <f t="shared" si="61"/>
        <v>0</v>
      </c>
      <c r="Q181" t="s">
        <v>174</v>
      </c>
      <c r="R181" t="s">
        <v>45</v>
      </c>
      <c r="S181" t="s">
        <v>260</v>
      </c>
      <c r="T181" s="16"/>
      <c r="U181" s="16" t="s">
        <v>20</v>
      </c>
      <c r="V181" t="s">
        <v>298</v>
      </c>
      <c r="W181" s="16" t="s">
        <v>21</v>
      </c>
      <c r="X181" s="25"/>
      <c r="Y181" s="12"/>
    </row>
    <row r="182" spans="1:25" x14ac:dyDescent="0.25">
      <c r="A182" s="18">
        <v>0.50316319817553334</v>
      </c>
      <c r="B182" s="18">
        <v>0.49511197792124634</v>
      </c>
      <c r="C182" s="13">
        <f t="shared" si="52"/>
        <v>1.9874267506566337</v>
      </c>
      <c r="D182" s="14">
        <f t="shared" si="53"/>
        <v>2.0197451174551513</v>
      </c>
      <c r="E182" s="10"/>
      <c r="F182" s="7">
        <f t="shared" si="51"/>
        <v>1</v>
      </c>
      <c r="G182" s="7">
        <f t="shared" si="54"/>
        <v>1.9874267506566337</v>
      </c>
      <c r="H182" s="7">
        <f t="shared" si="55"/>
        <v>2.0197451174551513</v>
      </c>
      <c r="I182" s="12"/>
      <c r="J182" s="12"/>
      <c r="K182" s="7">
        <f t="shared" si="56"/>
        <v>0</v>
      </c>
      <c r="L182" s="7">
        <f t="shared" si="57"/>
        <v>0</v>
      </c>
      <c r="M182" s="15" t="e">
        <f t="shared" si="58"/>
        <v>#DIV/0!</v>
      </c>
      <c r="N182" s="15" t="e">
        <f t="shared" si="59"/>
        <v>#DIV/0!</v>
      </c>
      <c r="O182" s="12">
        <f t="shared" si="60"/>
        <v>0</v>
      </c>
      <c r="P182" s="12">
        <f t="shared" si="61"/>
        <v>0</v>
      </c>
      <c r="Q182" t="s">
        <v>176</v>
      </c>
      <c r="R182" t="s">
        <v>47</v>
      </c>
      <c r="S182" t="s">
        <v>261</v>
      </c>
      <c r="T182" s="16"/>
      <c r="U182" s="16" t="s">
        <v>17</v>
      </c>
      <c r="V182" t="s">
        <v>298</v>
      </c>
      <c r="W182" s="16" t="s">
        <v>20</v>
      </c>
      <c r="X182" s="25"/>
      <c r="Y182" s="12"/>
    </row>
    <row r="183" spans="1:25" x14ac:dyDescent="0.25">
      <c r="A183" s="18" t="e">
        <v>#N/A</v>
      </c>
      <c r="B183" s="18" t="e">
        <v>#N/A</v>
      </c>
      <c r="C183" s="13" t="e">
        <f t="shared" si="52"/>
        <v>#N/A</v>
      </c>
      <c r="D183" s="14" t="e">
        <f t="shared" si="53"/>
        <v>#N/A</v>
      </c>
      <c r="E183" s="10"/>
      <c r="F183" s="7">
        <f t="shared" si="51"/>
        <v>1</v>
      </c>
      <c r="G183" s="7" t="e">
        <f t="shared" si="54"/>
        <v>#N/A</v>
      </c>
      <c r="H183" s="7" t="e">
        <f t="shared" si="55"/>
        <v>#N/A</v>
      </c>
      <c r="I183" s="12"/>
      <c r="J183" s="12"/>
      <c r="K183" s="7">
        <f t="shared" si="56"/>
        <v>0</v>
      </c>
      <c r="L183" s="7">
        <f t="shared" si="57"/>
        <v>0</v>
      </c>
      <c r="M183" s="15" t="e">
        <f t="shared" si="58"/>
        <v>#DIV/0!</v>
      </c>
      <c r="N183" s="15" t="e">
        <f t="shared" si="59"/>
        <v>#DIV/0!</v>
      </c>
      <c r="O183" s="12" t="e">
        <f t="shared" si="60"/>
        <v>#N/A</v>
      </c>
      <c r="P183" s="12" t="e">
        <f t="shared" si="61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W183" s="16" t="s">
        <v>32</v>
      </c>
      <c r="X183" s="25"/>
      <c r="Y183" s="12"/>
    </row>
    <row r="184" spans="1:25" x14ac:dyDescent="0.25">
      <c r="A184" s="18">
        <v>0.5616822150558719</v>
      </c>
      <c r="B184" s="18">
        <v>0.43430516358609933</v>
      </c>
      <c r="C184" s="13">
        <f t="shared" si="52"/>
        <v>1.7803661451173554</v>
      </c>
      <c r="D184" s="14">
        <f t="shared" si="53"/>
        <v>2.3025284611928263</v>
      </c>
      <c r="E184" s="10"/>
      <c r="F184" s="7">
        <f t="shared" si="51"/>
        <v>1</v>
      </c>
      <c r="G184" s="7">
        <f t="shared" si="54"/>
        <v>1.7803661451173554</v>
      </c>
      <c r="H184" s="7">
        <f t="shared" si="55"/>
        <v>2.3025284611928263</v>
      </c>
      <c r="I184" s="12"/>
      <c r="J184" s="12"/>
      <c r="K184" s="7">
        <f t="shared" si="56"/>
        <v>0</v>
      </c>
      <c r="L184" s="7">
        <f t="shared" si="57"/>
        <v>0</v>
      </c>
      <c r="M184" s="15" t="e">
        <f t="shared" si="58"/>
        <v>#DIV/0!</v>
      </c>
      <c r="N184" s="15" t="e">
        <f t="shared" si="59"/>
        <v>#DIV/0!</v>
      </c>
      <c r="O184" s="12">
        <f t="shared" si="60"/>
        <v>0</v>
      </c>
      <c r="P184" s="12">
        <f t="shared" si="61"/>
        <v>0</v>
      </c>
      <c r="Q184" t="s">
        <v>108</v>
      </c>
      <c r="R184" t="s">
        <v>109</v>
      </c>
      <c r="S184" t="s">
        <v>262</v>
      </c>
      <c r="T184" s="16"/>
      <c r="U184" s="16" t="s">
        <v>16</v>
      </c>
      <c r="V184" t="s">
        <v>298</v>
      </c>
      <c r="W184" s="16" t="s">
        <v>30</v>
      </c>
      <c r="X184" s="25"/>
      <c r="Y184" s="12"/>
    </row>
    <row r="185" spans="1:25" x14ac:dyDescent="0.25">
      <c r="A185" s="18" t="e">
        <v>#N/A</v>
      </c>
      <c r="B185" s="18" t="e">
        <v>#N/A</v>
      </c>
      <c r="C185" s="13" t="e">
        <f t="shared" si="52"/>
        <v>#N/A</v>
      </c>
      <c r="D185" s="14" t="e">
        <f t="shared" si="53"/>
        <v>#N/A</v>
      </c>
      <c r="E185" s="10"/>
      <c r="F185" s="7">
        <f t="shared" si="51"/>
        <v>1</v>
      </c>
      <c r="G185" s="7" t="e">
        <f t="shared" si="54"/>
        <v>#N/A</v>
      </c>
      <c r="H185" s="7" t="e">
        <f t="shared" si="55"/>
        <v>#N/A</v>
      </c>
      <c r="I185" s="12"/>
      <c r="J185" s="12"/>
      <c r="K185" s="7">
        <f t="shared" si="56"/>
        <v>0</v>
      </c>
      <c r="L185" s="7">
        <f t="shared" si="57"/>
        <v>0</v>
      </c>
      <c r="M185" s="15" t="e">
        <f t="shared" si="58"/>
        <v>#DIV/0!</v>
      </c>
      <c r="N185" s="15" t="e">
        <f t="shared" si="59"/>
        <v>#DIV/0!</v>
      </c>
      <c r="O185" s="12" t="e">
        <f t="shared" si="60"/>
        <v>#N/A</v>
      </c>
      <c r="P185" s="12" t="e">
        <f t="shared" si="61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W185" s="16" t="s">
        <v>18</v>
      </c>
      <c r="X185" s="25"/>
      <c r="Y185" s="12"/>
    </row>
    <row r="186" spans="1:25" x14ac:dyDescent="0.25">
      <c r="A186" s="18">
        <v>0.45441358883703814</v>
      </c>
      <c r="B186" s="18">
        <v>0.54345905239792391</v>
      </c>
      <c r="C186" s="13">
        <f t="shared" si="52"/>
        <v>2.2006384152359058</v>
      </c>
      <c r="D186" s="14">
        <f t="shared" si="53"/>
        <v>1.8400650345001415</v>
      </c>
      <c r="E186" s="10"/>
      <c r="F186" s="7">
        <f t="shared" si="51"/>
        <v>1</v>
      </c>
      <c r="G186" s="7">
        <f t="shared" si="54"/>
        <v>2.2006384152359058</v>
      </c>
      <c r="H186" s="7">
        <f t="shared" si="55"/>
        <v>1.8400650345001415</v>
      </c>
      <c r="I186" s="12"/>
      <c r="J186" s="12"/>
      <c r="K186" s="7">
        <f t="shared" si="56"/>
        <v>0</v>
      </c>
      <c r="L186" s="7">
        <f t="shared" si="57"/>
        <v>0</v>
      </c>
      <c r="M186" s="15" t="e">
        <f t="shared" si="58"/>
        <v>#DIV/0!</v>
      </c>
      <c r="N186" s="15" t="e">
        <f t="shared" si="59"/>
        <v>#DIV/0!</v>
      </c>
      <c r="O186" s="12">
        <f t="shared" si="60"/>
        <v>0</v>
      </c>
      <c r="P186" s="12">
        <f t="shared" si="61"/>
        <v>0</v>
      </c>
      <c r="Q186" t="s">
        <v>55</v>
      </c>
      <c r="R186" t="s">
        <v>124</v>
      </c>
      <c r="S186" t="s">
        <v>257</v>
      </c>
      <c r="T186" s="16"/>
      <c r="U186" s="16" t="s">
        <v>17</v>
      </c>
      <c r="V186" t="s">
        <v>299</v>
      </c>
      <c r="W186" s="16" t="s">
        <v>35</v>
      </c>
      <c r="X186" s="25"/>
      <c r="Y186" s="12"/>
    </row>
    <row r="187" spans="1:25" x14ac:dyDescent="0.25">
      <c r="A187" s="18">
        <v>0.51396521494378777</v>
      </c>
      <c r="B187" s="18">
        <v>0.48337953038971254</v>
      </c>
      <c r="C187" s="13">
        <f t="shared" si="52"/>
        <v>1.9456569645659185</v>
      </c>
      <c r="D187" s="14">
        <f t="shared" si="53"/>
        <v>2.068767784175253</v>
      </c>
      <c r="E187" s="10"/>
      <c r="F187" s="7">
        <f t="shared" si="51"/>
        <v>1</v>
      </c>
      <c r="G187" s="7">
        <f t="shared" si="54"/>
        <v>1.9456569645659185</v>
      </c>
      <c r="H187" s="7">
        <f t="shared" si="55"/>
        <v>2.068767784175253</v>
      </c>
      <c r="I187" s="12"/>
      <c r="J187" s="12"/>
      <c r="K187" s="7">
        <f t="shared" si="56"/>
        <v>0</v>
      </c>
      <c r="L187" s="7">
        <f t="shared" si="57"/>
        <v>0</v>
      </c>
      <c r="M187" s="15" t="e">
        <f t="shared" si="58"/>
        <v>#DIV/0!</v>
      </c>
      <c r="N187" s="15" t="e">
        <f t="shared" si="59"/>
        <v>#DIV/0!</v>
      </c>
      <c r="O187" s="12">
        <f t="shared" si="60"/>
        <v>0</v>
      </c>
      <c r="P187" s="12">
        <f t="shared" si="61"/>
        <v>0</v>
      </c>
      <c r="Q187" t="s">
        <v>56</v>
      </c>
      <c r="R187" t="s">
        <v>130</v>
      </c>
      <c r="S187" t="s">
        <v>257</v>
      </c>
      <c r="T187" s="16"/>
      <c r="U187" s="16" t="s">
        <v>17</v>
      </c>
      <c r="V187" t="s">
        <v>299</v>
      </c>
      <c r="W187" s="16" t="s">
        <v>19</v>
      </c>
      <c r="X187" s="25"/>
      <c r="Y187" s="12"/>
    </row>
    <row r="188" spans="1:25" x14ac:dyDescent="0.25">
      <c r="A188" s="18">
        <v>0.39528851103629753</v>
      </c>
      <c r="B188" s="18">
        <v>0.60070565506351137</v>
      </c>
      <c r="C188" s="13">
        <f t="shared" si="52"/>
        <v>2.5297977858713292</v>
      </c>
      <c r="D188" s="14">
        <f t="shared" si="53"/>
        <v>1.6647088163241481</v>
      </c>
      <c r="E188" s="10"/>
      <c r="F188" s="7">
        <f t="shared" si="51"/>
        <v>1</v>
      </c>
      <c r="G188" s="7">
        <f t="shared" si="54"/>
        <v>2.5297977858713292</v>
      </c>
      <c r="H188" s="7">
        <f t="shared" si="55"/>
        <v>1.6647088163241481</v>
      </c>
      <c r="I188" s="12"/>
      <c r="J188" s="12"/>
      <c r="K188" s="7">
        <f t="shared" si="56"/>
        <v>0</v>
      </c>
      <c r="L188" s="7">
        <f t="shared" si="57"/>
        <v>0</v>
      </c>
      <c r="M188" s="15" t="e">
        <f t="shared" si="58"/>
        <v>#DIV/0!</v>
      </c>
      <c r="N188" s="15" t="e">
        <f t="shared" si="59"/>
        <v>#DIV/0!</v>
      </c>
      <c r="O188" s="12">
        <f t="shared" si="60"/>
        <v>0</v>
      </c>
      <c r="P188" s="12">
        <f t="shared" si="61"/>
        <v>0</v>
      </c>
      <c r="Q188" t="s">
        <v>59</v>
      </c>
      <c r="R188" t="s">
        <v>126</v>
      </c>
      <c r="S188" t="s">
        <v>257</v>
      </c>
      <c r="T188" s="16"/>
      <c r="U188" s="16" t="s">
        <v>28</v>
      </c>
      <c r="V188" t="s">
        <v>299</v>
      </c>
      <c r="W188" s="16" t="s">
        <v>35</v>
      </c>
      <c r="X188" s="25"/>
      <c r="Y188" s="12"/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2"/>
        <v>8.9767618286720445</v>
      </c>
      <c r="D189" s="14">
        <f t="shared" si="53"/>
        <v>1.1256215710362414</v>
      </c>
      <c r="E189" s="10"/>
      <c r="F189" s="7">
        <f t="shared" si="51"/>
        <v>1</v>
      </c>
      <c r="G189" s="7">
        <f t="shared" si="54"/>
        <v>8.9767618286720445</v>
      </c>
      <c r="H189" s="7">
        <f t="shared" si="55"/>
        <v>1.1256215710362414</v>
      </c>
      <c r="I189" s="12"/>
      <c r="J189" s="12"/>
      <c r="K189" s="7">
        <f t="shared" si="56"/>
        <v>0</v>
      </c>
      <c r="L189" s="7">
        <f t="shared" si="57"/>
        <v>0</v>
      </c>
      <c r="M189" s="15" t="e">
        <f t="shared" si="58"/>
        <v>#DIV/0!</v>
      </c>
      <c r="N189" s="15" t="e">
        <f t="shared" si="59"/>
        <v>#DIV/0!</v>
      </c>
      <c r="O189" s="12">
        <f t="shared" si="60"/>
        <v>0</v>
      </c>
      <c r="P189" s="12">
        <f t="shared" si="61"/>
        <v>0</v>
      </c>
      <c r="Q189" t="s">
        <v>66</v>
      </c>
      <c r="R189" t="s">
        <v>131</v>
      </c>
      <c r="S189" t="s">
        <v>258</v>
      </c>
      <c r="T189" s="16"/>
      <c r="U189" s="16" t="s">
        <v>18</v>
      </c>
      <c r="V189" t="s">
        <v>299</v>
      </c>
      <c r="W189" s="16" t="s">
        <v>33</v>
      </c>
      <c r="X189" s="25"/>
      <c r="Y189" s="12"/>
    </row>
    <row r="190" spans="1:25" x14ac:dyDescent="0.25">
      <c r="A190" s="11">
        <v>0.42318920141972444</v>
      </c>
      <c r="B190" s="11">
        <v>0.57574795695229475</v>
      </c>
      <c r="C190" s="13">
        <f t="shared" si="52"/>
        <v>2.3630092560140428</v>
      </c>
      <c r="D190" s="14">
        <f t="shared" si="53"/>
        <v>1.736871122033105</v>
      </c>
      <c r="E190" s="10"/>
      <c r="F190" s="7">
        <f t="shared" si="51"/>
        <v>1</v>
      </c>
      <c r="G190" s="7">
        <f t="shared" si="54"/>
        <v>2.3630092560140428</v>
      </c>
      <c r="H190" s="7">
        <f t="shared" si="55"/>
        <v>1.736871122033105</v>
      </c>
      <c r="I190" s="12"/>
      <c r="J190" s="12"/>
      <c r="K190" s="7">
        <f t="shared" si="56"/>
        <v>0</v>
      </c>
      <c r="L190" s="7">
        <f t="shared" si="57"/>
        <v>0</v>
      </c>
      <c r="M190" s="15" t="e">
        <f t="shared" si="58"/>
        <v>#DIV/0!</v>
      </c>
      <c r="N190" s="15" t="e">
        <f t="shared" si="59"/>
        <v>#DIV/0!</v>
      </c>
      <c r="O190" s="12">
        <f t="shared" si="60"/>
        <v>0</v>
      </c>
      <c r="P190" s="12">
        <f t="shared" si="61"/>
        <v>0</v>
      </c>
      <c r="Q190" t="s">
        <v>64</v>
      </c>
      <c r="R190" t="s">
        <v>61</v>
      </c>
      <c r="S190" t="s">
        <v>258</v>
      </c>
      <c r="T190" s="16"/>
      <c r="U190" s="16" t="s">
        <v>17</v>
      </c>
      <c r="V190" t="s">
        <v>299</v>
      </c>
      <c r="W190" s="16" t="s">
        <v>16</v>
      </c>
      <c r="X190" s="25"/>
      <c r="Y190" s="12"/>
    </row>
    <row r="191" spans="1:25" x14ac:dyDescent="0.25">
      <c r="A191" s="11">
        <v>0.71580467212147436</v>
      </c>
      <c r="B191" s="11">
        <v>0.27729052303804147</v>
      </c>
      <c r="C191" s="13">
        <f t="shared" si="52"/>
        <v>1.397029160254345</v>
      </c>
      <c r="D191" s="14">
        <f t="shared" si="53"/>
        <v>3.606325917827383</v>
      </c>
      <c r="E191" s="10"/>
      <c r="F191" s="7">
        <f t="shared" si="51"/>
        <v>1</v>
      </c>
      <c r="G191" s="7">
        <f t="shared" si="54"/>
        <v>1.397029160254345</v>
      </c>
      <c r="H191" s="7">
        <f t="shared" si="55"/>
        <v>3.606325917827383</v>
      </c>
      <c r="I191" s="12"/>
      <c r="J191" s="12"/>
      <c r="K191" s="7">
        <f t="shared" si="56"/>
        <v>0</v>
      </c>
      <c r="L191" s="7">
        <f t="shared" si="57"/>
        <v>0</v>
      </c>
      <c r="M191" s="15" t="e">
        <f t="shared" si="58"/>
        <v>#DIV/0!</v>
      </c>
      <c r="N191" s="15" t="e">
        <f t="shared" si="59"/>
        <v>#DIV/0!</v>
      </c>
      <c r="O191" s="12">
        <f t="shared" si="60"/>
        <v>0</v>
      </c>
      <c r="P191" s="12">
        <f t="shared" si="61"/>
        <v>0</v>
      </c>
      <c r="Q191" t="s">
        <v>62</v>
      </c>
      <c r="R191" t="s">
        <v>63</v>
      </c>
      <c r="S191" t="s">
        <v>258</v>
      </c>
      <c r="T191" s="16"/>
      <c r="U191" s="16" t="s">
        <v>20</v>
      </c>
      <c r="V191" t="s">
        <v>299</v>
      </c>
      <c r="W191" s="16" t="s">
        <v>19</v>
      </c>
      <c r="X191" s="25"/>
      <c r="Y191" s="12"/>
    </row>
    <row r="192" spans="1:25" x14ac:dyDescent="0.25">
      <c r="A192" s="11">
        <v>0.34876729543144136</v>
      </c>
      <c r="B192" s="11">
        <v>0.65024111075964497</v>
      </c>
      <c r="C192" s="13">
        <f t="shared" si="52"/>
        <v>2.8672413184927605</v>
      </c>
      <c r="D192" s="14">
        <f t="shared" si="53"/>
        <v>1.5378910737153313</v>
      </c>
      <c r="E192" s="10"/>
      <c r="F192" s="7">
        <f t="shared" si="51"/>
        <v>1</v>
      </c>
      <c r="G192" s="7">
        <f t="shared" si="54"/>
        <v>2.8672413184927605</v>
      </c>
      <c r="H192" s="7">
        <f t="shared" si="55"/>
        <v>1.5378910737153313</v>
      </c>
      <c r="I192" s="12"/>
      <c r="J192" s="12"/>
      <c r="K192" s="7">
        <f t="shared" si="56"/>
        <v>0</v>
      </c>
      <c r="L192" s="7">
        <f t="shared" si="57"/>
        <v>0</v>
      </c>
      <c r="M192" s="15" t="e">
        <f t="shared" si="58"/>
        <v>#DIV/0!</v>
      </c>
      <c r="N192" s="15" t="e">
        <f t="shared" si="59"/>
        <v>#DIV/0!</v>
      </c>
      <c r="O192" s="12">
        <f t="shared" si="60"/>
        <v>0</v>
      </c>
      <c r="P192" s="12">
        <f t="shared" si="61"/>
        <v>0</v>
      </c>
      <c r="Q192" t="s">
        <v>138</v>
      </c>
      <c r="R192" t="s">
        <v>69</v>
      </c>
      <c r="S192" t="s">
        <v>263</v>
      </c>
      <c r="T192" s="16"/>
      <c r="U192" s="16" t="s">
        <v>16</v>
      </c>
      <c r="V192" t="s">
        <v>299</v>
      </c>
      <c r="W192" s="16" t="s">
        <v>32</v>
      </c>
      <c r="X192" s="25"/>
      <c r="Y192" s="12"/>
    </row>
    <row r="193" spans="1:25" x14ac:dyDescent="0.25">
      <c r="A193" s="11">
        <v>0.42923139575678038</v>
      </c>
      <c r="B193" s="11">
        <v>0.56314387659591503</v>
      </c>
      <c r="C193" s="13">
        <f t="shared" si="52"/>
        <v>2.3297457033330335</v>
      </c>
      <c r="D193" s="14">
        <f t="shared" si="53"/>
        <v>1.7757451364734484</v>
      </c>
      <c r="E193" s="10"/>
      <c r="F193" s="7">
        <f t="shared" si="51"/>
        <v>1</v>
      </c>
      <c r="G193" s="7">
        <f t="shared" si="54"/>
        <v>2.3297457033330335</v>
      </c>
      <c r="H193" s="7">
        <f t="shared" si="55"/>
        <v>1.7757451364734484</v>
      </c>
      <c r="I193" s="12"/>
      <c r="J193" s="12"/>
      <c r="K193" s="7">
        <f t="shared" si="56"/>
        <v>0</v>
      </c>
      <c r="L193" s="7">
        <f t="shared" si="57"/>
        <v>0</v>
      </c>
      <c r="M193" s="15" t="e">
        <f t="shared" si="58"/>
        <v>#DIV/0!</v>
      </c>
      <c r="N193" s="15" t="e">
        <f t="shared" si="59"/>
        <v>#DIV/0!</v>
      </c>
      <c r="O193" s="12">
        <f t="shared" si="60"/>
        <v>0</v>
      </c>
      <c r="P193" s="12">
        <f t="shared" si="61"/>
        <v>0</v>
      </c>
      <c r="Q193" t="s">
        <v>147</v>
      </c>
      <c r="R193" t="s">
        <v>145</v>
      </c>
      <c r="S193" t="s">
        <v>264</v>
      </c>
      <c r="T193" s="16"/>
      <c r="U193" s="16" t="s">
        <v>31</v>
      </c>
      <c r="V193" t="s">
        <v>299</v>
      </c>
      <c r="W193" s="16" t="s">
        <v>20</v>
      </c>
      <c r="X193" s="25"/>
      <c r="Y193" s="12"/>
    </row>
    <row r="194" spans="1:25" x14ac:dyDescent="0.25">
      <c r="A194" s="11">
        <v>0.36032080822077295</v>
      </c>
      <c r="B194" s="11">
        <v>0.63938944397031183</v>
      </c>
      <c r="C194" s="13">
        <f t="shared" si="52"/>
        <v>2.7753046096280065</v>
      </c>
      <c r="D194" s="14">
        <f t="shared" si="53"/>
        <v>1.5639920387025221</v>
      </c>
      <c r="E194" s="10"/>
      <c r="F194" s="7">
        <f t="shared" si="51"/>
        <v>1</v>
      </c>
      <c r="G194" s="7">
        <f t="shared" si="54"/>
        <v>2.7753046096280065</v>
      </c>
      <c r="H194" s="7">
        <f t="shared" si="55"/>
        <v>1.5639920387025221</v>
      </c>
      <c r="I194" s="12"/>
      <c r="J194" s="12"/>
      <c r="K194" s="7">
        <f t="shared" si="56"/>
        <v>0</v>
      </c>
      <c r="L194" s="7">
        <f t="shared" si="57"/>
        <v>0</v>
      </c>
      <c r="M194" s="15" t="e">
        <f t="shared" si="58"/>
        <v>#DIV/0!</v>
      </c>
      <c r="N194" s="15" t="e">
        <f t="shared" si="59"/>
        <v>#DIV/0!</v>
      </c>
      <c r="O194" s="12">
        <f t="shared" si="60"/>
        <v>0</v>
      </c>
      <c r="P194" s="12">
        <f t="shared" si="61"/>
        <v>0</v>
      </c>
      <c r="Q194" t="s">
        <v>146</v>
      </c>
      <c r="R194" t="s">
        <v>151</v>
      </c>
      <c r="S194" t="s">
        <v>264</v>
      </c>
      <c r="T194" s="16"/>
      <c r="U194" s="16" t="s">
        <v>19</v>
      </c>
      <c r="V194" t="s">
        <v>299</v>
      </c>
      <c r="W194" s="16" t="s">
        <v>18</v>
      </c>
      <c r="X194" s="25"/>
      <c r="Y194" s="12"/>
    </row>
    <row r="195" spans="1:25" x14ac:dyDescent="0.25">
      <c r="A195" s="11">
        <v>9.7396731297131733E-3</v>
      </c>
      <c r="B195" s="11">
        <v>0.99025994593132183</v>
      </c>
      <c r="C195" s="13">
        <f t="shared" si="52"/>
        <v>102.67285017494723</v>
      </c>
      <c r="D195" s="14">
        <f t="shared" si="53"/>
        <v>1.0098358558363358</v>
      </c>
      <c r="E195" s="10"/>
      <c r="F195" s="7">
        <f t="shared" si="51"/>
        <v>1</v>
      </c>
      <c r="G195" s="7">
        <f t="shared" si="54"/>
        <v>102.67285017494723</v>
      </c>
      <c r="H195" s="7">
        <f t="shared" si="55"/>
        <v>1.0098358558363358</v>
      </c>
      <c r="I195" s="12"/>
      <c r="J195" s="12"/>
      <c r="K195" s="7">
        <f t="shared" si="56"/>
        <v>0</v>
      </c>
      <c r="L195" s="7">
        <f t="shared" si="57"/>
        <v>0</v>
      </c>
      <c r="M195" s="15" t="e">
        <f t="shared" si="58"/>
        <v>#DIV/0!</v>
      </c>
      <c r="N195" s="15" t="e">
        <f t="shared" si="59"/>
        <v>#DIV/0!</v>
      </c>
      <c r="O195" s="12">
        <f t="shared" si="60"/>
        <v>0</v>
      </c>
      <c r="P195" s="12">
        <f t="shared" si="61"/>
        <v>0</v>
      </c>
      <c r="Q195" t="s">
        <v>148</v>
      </c>
      <c r="R195" t="s">
        <v>150</v>
      </c>
      <c r="S195" t="s">
        <v>264</v>
      </c>
      <c r="T195" s="16"/>
      <c r="U195" s="16" t="s">
        <v>32</v>
      </c>
      <c r="V195" t="s">
        <v>299</v>
      </c>
      <c r="W195" s="16" t="s">
        <v>17</v>
      </c>
      <c r="X195" s="25"/>
      <c r="Y195" s="12"/>
    </row>
    <row r="196" spans="1:25" x14ac:dyDescent="0.25">
      <c r="A196" s="18">
        <v>0.35373026407825731</v>
      </c>
      <c r="B196" s="18">
        <v>0.64422182361675662</v>
      </c>
      <c r="C196" s="13">
        <f t="shared" si="52"/>
        <v>2.8270128443936748</v>
      </c>
      <c r="D196" s="14">
        <f t="shared" si="53"/>
        <v>1.5522603602371805</v>
      </c>
      <c r="E196" s="10"/>
      <c r="F196" s="7">
        <f t="shared" si="51"/>
        <v>1</v>
      </c>
      <c r="G196" s="7">
        <f t="shared" si="54"/>
        <v>2.8270128443936748</v>
      </c>
      <c r="H196" s="7">
        <f t="shared" si="55"/>
        <v>1.5522603602371805</v>
      </c>
      <c r="I196" s="12"/>
      <c r="J196" s="12"/>
      <c r="K196" s="7">
        <f t="shared" si="56"/>
        <v>0</v>
      </c>
      <c r="L196" s="7">
        <f t="shared" si="57"/>
        <v>0</v>
      </c>
      <c r="M196" s="15" t="e">
        <f t="shared" si="58"/>
        <v>#DIV/0!</v>
      </c>
      <c r="N196" s="15" t="e">
        <f t="shared" si="59"/>
        <v>#DIV/0!</v>
      </c>
      <c r="O196" s="12">
        <f t="shared" si="60"/>
        <v>0</v>
      </c>
      <c r="P196" s="12">
        <f t="shared" si="61"/>
        <v>0</v>
      </c>
      <c r="Q196" t="s">
        <v>149</v>
      </c>
      <c r="R196" t="s">
        <v>152</v>
      </c>
      <c r="S196" t="s">
        <v>264</v>
      </c>
      <c r="T196" s="16"/>
      <c r="U196" s="19" t="s">
        <v>28</v>
      </c>
      <c r="V196" t="s">
        <v>299</v>
      </c>
      <c r="W196" s="16" t="s">
        <v>35</v>
      </c>
      <c r="X196" s="25"/>
      <c r="Y196" s="12"/>
    </row>
    <row r="197" spans="1:25" x14ac:dyDescent="0.25">
      <c r="A197" s="18" t="e">
        <v>#N/A</v>
      </c>
      <c r="B197" s="18" t="e">
        <v>#N/A</v>
      </c>
      <c r="C197" s="13" t="e">
        <f t="shared" si="52"/>
        <v>#N/A</v>
      </c>
      <c r="D197" s="14" t="e">
        <f t="shared" si="53"/>
        <v>#N/A</v>
      </c>
      <c r="E197" s="10"/>
      <c r="F197" s="7">
        <f t="shared" si="51"/>
        <v>1</v>
      </c>
      <c r="G197" s="7" t="e">
        <f t="shared" si="54"/>
        <v>#N/A</v>
      </c>
      <c r="H197" s="7" t="e">
        <f t="shared" si="55"/>
        <v>#N/A</v>
      </c>
      <c r="I197" s="12"/>
      <c r="J197" s="12"/>
      <c r="K197" s="7">
        <f t="shared" si="56"/>
        <v>0</v>
      </c>
      <c r="L197" s="7">
        <f t="shared" si="57"/>
        <v>0</v>
      </c>
      <c r="M197" s="15" t="e">
        <f t="shared" si="58"/>
        <v>#DIV/0!</v>
      </c>
      <c r="N197" s="15" t="e">
        <f t="shared" si="59"/>
        <v>#DIV/0!</v>
      </c>
      <c r="O197" s="12" t="e">
        <f t="shared" si="60"/>
        <v>#N/A</v>
      </c>
      <c r="P197" s="12" t="e">
        <f t="shared" si="61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W197" s="16" t="s">
        <v>31</v>
      </c>
      <c r="X197" s="25"/>
      <c r="Y197" s="12"/>
    </row>
    <row r="198" spans="1:25" x14ac:dyDescent="0.25">
      <c r="A198" s="18">
        <v>0.19951325426437452</v>
      </c>
      <c r="B198" s="18">
        <v>0.79997184878115868</v>
      </c>
      <c r="C198" s="13">
        <f t="shared" si="52"/>
        <v>5.0121983308181743</v>
      </c>
      <c r="D198" s="14">
        <f t="shared" si="53"/>
        <v>1.2500439878273282</v>
      </c>
      <c r="E198" s="10"/>
      <c r="F198" s="7">
        <f t="shared" si="51"/>
        <v>1</v>
      </c>
      <c r="G198" s="7">
        <f t="shared" si="54"/>
        <v>5.0121983308181743</v>
      </c>
      <c r="H198" s="7">
        <f t="shared" si="55"/>
        <v>1.2500439878273282</v>
      </c>
      <c r="I198" s="12"/>
      <c r="J198" s="12"/>
      <c r="K198" s="7">
        <f t="shared" si="56"/>
        <v>0</v>
      </c>
      <c r="L198" s="7">
        <f t="shared" si="57"/>
        <v>0</v>
      </c>
      <c r="M198" s="15" t="e">
        <f t="shared" si="58"/>
        <v>#DIV/0!</v>
      </c>
      <c r="N198" s="15" t="e">
        <f t="shared" si="59"/>
        <v>#DIV/0!</v>
      </c>
      <c r="O198" s="12">
        <f t="shared" si="60"/>
        <v>0</v>
      </c>
      <c r="P198" s="12">
        <f t="shared" si="61"/>
        <v>0</v>
      </c>
      <c r="Q198" t="s">
        <v>82</v>
      </c>
      <c r="R198" t="s">
        <v>41</v>
      </c>
      <c r="S198" t="s">
        <v>259</v>
      </c>
      <c r="T198" s="16"/>
      <c r="U198" s="19" t="s">
        <v>19</v>
      </c>
      <c r="V198" t="s">
        <v>299</v>
      </c>
      <c r="W198" s="16" t="s">
        <v>338</v>
      </c>
      <c r="X198" s="25"/>
      <c r="Y198" s="12"/>
    </row>
    <row r="199" spans="1:25" x14ac:dyDescent="0.25">
      <c r="A199" s="18">
        <v>0.38617553594184717</v>
      </c>
      <c r="B199" s="18">
        <v>0.61265965565827696</v>
      </c>
      <c r="C199" s="13">
        <f t="shared" si="52"/>
        <v>2.5894959854489241</v>
      </c>
      <c r="D199" s="14">
        <f t="shared" si="53"/>
        <v>1.6322276010251437</v>
      </c>
      <c r="E199" s="10"/>
      <c r="F199" s="7">
        <f t="shared" si="51"/>
        <v>1</v>
      </c>
      <c r="G199" s="7">
        <f t="shared" si="54"/>
        <v>2.5894959854489241</v>
      </c>
      <c r="H199" s="7">
        <f t="shared" si="55"/>
        <v>1.6322276010251437</v>
      </c>
      <c r="I199" s="12"/>
      <c r="J199" s="12"/>
      <c r="K199" s="7">
        <f t="shared" si="56"/>
        <v>0</v>
      </c>
      <c r="L199" s="7">
        <f t="shared" si="57"/>
        <v>0</v>
      </c>
      <c r="M199" s="15" t="e">
        <f t="shared" si="58"/>
        <v>#DIV/0!</v>
      </c>
      <c r="N199" s="15" t="e">
        <f t="shared" si="59"/>
        <v>#DIV/0!</v>
      </c>
      <c r="O199" s="12">
        <f t="shared" si="60"/>
        <v>0</v>
      </c>
      <c r="P199" s="12">
        <f t="shared" si="61"/>
        <v>0</v>
      </c>
      <c r="Q199" t="s">
        <v>81</v>
      </c>
      <c r="R199" t="s">
        <v>83</v>
      </c>
      <c r="S199" t="s">
        <v>259</v>
      </c>
      <c r="T199" s="16"/>
      <c r="U199" s="19" t="s">
        <v>17</v>
      </c>
      <c r="V199" t="s">
        <v>299</v>
      </c>
      <c r="W199" s="16" t="s">
        <v>32</v>
      </c>
      <c r="X199" s="25"/>
      <c r="Y199" s="12"/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2"/>
        <v>2.9343704069885708</v>
      </c>
      <c r="D200" s="14">
        <f t="shared" si="53"/>
        <v>1.5190090298483285</v>
      </c>
      <c r="E200" s="10"/>
      <c r="F200" s="7">
        <f t="shared" si="51"/>
        <v>1</v>
      </c>
      <c r="G200" s="7">
        <f t="shared" si="54"/>
        <v>2.9343704069885708</v>
      </c>
      <c r="H200" s="7">
        <f t="shared" si="55"/>
        <v>1.5190090298483285</v>
      </c>
      <c r="K200" s="7">
        <f t="shared" si="56"/>
        <v>0</v>
      </c>
      <c r="L200" s="7">
        <f t="shared" si="57"/>
        <v>0</v>
      </c>
      <c r="M200" s="15" t="e">
        <f t="shared" si="58"/>
        <v>#DIV/0!</v>
      </c>
      <c r="N200" s="15" t="e">
        <f t="shared" si="59"/>
        <v>#DIV/0!</v>
      </c>
      <c r="O200" s="12">
        <f t="shared" si="60"/>
        <v>0</v>
      </c>
      <c r="P200" s="12">
        <f t="shared" si="61"/>
        <v>0</v>
      </c>
      <c r="Q200" t="s">
        <v>295</v>
      </c>
      <c r="R200" t="s">
        <v>296</v>
      </c>
      <c r="S200" t="s">
        <v>297</v>
      </c>
      <c r="T200" s="16"/>
      <c r="U200" s="19" t="s">
        <v>19</v>
      </c>
      <c r="V200" t="s">
        <v>299</v>
      </c>
      <c r="W200" s="16" t="s">
        <v>31</v>
      </c>
      <c r="X200" s="25"/>
    </row>
    <row r="201" spans="1:25" x14ac:dyDescent="0.25">
      <c r="A201" s="18">
        <v>0.44058634205246927</v>
      </c>
      <c r="B201" s="18">
        <v>0.55835822020202008</v>
      </c>
      <c r="C201" s="13">
        <f t="shared" si="52"/>
        <v>2.2697026769860931</v>
      </c>
      <c r="D201" s="14">
        <f t="shared" si="53"/>
        <v>1.7909649465502435</v>
      </c>
      <c r="E201" s="10"/>
      <c r="F201" s="7">
        <f t="shared" si="51"/>
        <v>1</v>
      </c>
      <c r="G201" s="7">
        <f t="shared" si="54"/>
        <v>2.2697026769860931</v>
      </c>
      <c r="H201" s="7">
        <f t="shared" si="55"/>
        <v>1.7909649465502435</v>
      </c>
      <c r="I201" s="12"/>
      <c r="J201" s="12"/>
      <c r="K201" s="7">
        <f t="shared" si="56"/>
        <v>0</v>
      </c>
      <c r="L201" s="7">
        <f t="shared" si="57"/>
        <v>0</v>
      </c>
      <c r="M201" s="15" t="e">
        <f t="shared" si="58"/>
        <v>#DIV/0!</v>
      </c>
      <c r="N201" s="15" t="e">
        <f t="shared" si="59"/>
        <v>#DIV/0!</v>
      </c>
      <c r="O201" s="12">
        <f t="shared" si="60"/>
        <v>0</v>
      </c>
      <c r="P201" s="12">
        <f t="shared" si="61"/>
        <v>0</v>
      </c>
      <c r="Q201" t="s">
        <v>255</v>
      </c>
      <c r="R201" t="s">
        <v>93</v>
      </c>
      <c r="S201" t="s">
        <v>267</v>
      </c>
      <c r="T201" s="16"/>
      <c r="U201" s="19" t="s">
        <v>16</v>
      </c>
      <c r="V201" t="s">
        <v>299</v>
      </c>
      <c r="W201" s="16" t="s">
        <v>17</v>
      </c>
      <c r="X201" s="25"/>
      <c r="Y201" s="12"/>
    </row>
    <row r="202" spans="1:25" x14ac:dyDescent="0.25">
      <c r="A202" s="18">
        <v>0.39945811860360214</v>
      </c>
      <c r="B202" s="18">
        <v>0.60016653760597571</v>
      </c>
      <c r="C202" s="13">
        <f t="shared" si="52"/>
        <v>2.5033913530052421</v>
      </c>
      <c r="D202" s="14">
        <f t="shared" si="53"/>
        <v>1.6662041905717258</v>
      </c>
      <c r="E202" s="10"/>
      <c r="F202" s="7">
        <f t="shared" si="51"/>
        <v>1</v>
      </c>
      <c r="G202" s="7">
        <f t="shared" si="54"/>
        <v>2.5033913530052421</v>
      </c>
      <c r="H202" s="7">
        <f t="shared" si="55"/>
        <v>1.6662041905717258</v>
      </c>
      <c r="I202" s="12"/>
      <c r="J202" s="12"/>
      <c r="K202" s="7">
        <f t="shared" si="56"/>
        <v>0</v>
      </c>
      <c r="L202" s="7">
        <f t="shared" si="57"/>
        <v>0</v>
      </c>
      <c r="M202" s="15" t="e">
        <f t="shared" si="58"/>
        <v>#DIV/0!</v>
      </c>
      <c r="N202" s="15" t="e">
        <f t="shared" si="59"/>
        <v>#DIV/0!</v>
      </c>
      <c r="O202" s="12">
        <f t="shared" si="60"/>
        <v>0</v>
      </c>
      <c r="P202" s="12">
        <f t="shared" si="61"/>
        <v>0</v>
      </c>
      <c r="Q202" t="s">
        <v>226</v>
      </c>
      <c r="R202" t="s">
        <v>165</v>
      </c>
      <c r="S202" t="s">
        <v>267</v>
      </c>
      <c r="T202" s="16"/>
      <c r="U202" s="19" t="s">
        <v>19</v>
      </c>
      <c r="V202" t="s">
        <v>299</v>
      </c>
      <c r="W202" s="16" t="s">
        <v>31</v>
      </c>
      <c r="X202" s="25"/>
      <c r="Y202" s="12"/>
    </row>
    <row r="203" spans="1:25" x14ac:dyDescent="0.25">
      <c r="A203" s="18">
        <v>0.5038046140807535</v>
      </c>
      <c r="B203" s="18">
        <v>0.4893336086482159</v>
      </c>
      <c r="C203" s="13">
        <f t="shared" si="52"/>
        <v>1.9848964698836853</v>
      </c>
      <c r="D203" s="14">
        <f t="shared" si="53"/>
        <v>2.0435955804517496</v>
      </c>
      <c r="E203" s="10"/>
      <c r="F203" s="7">
        <f t="shared" si="51"/>
        <v>1</v>
      </c>
      <c r="G203" s="7">
        <f t="shared" si="54"/>
        <v>1.9848964698836853</v>
      </c>
      <c r="H203" s="7">
        <f t="shared" si="55"/>
        <v>2.0435955804517496</v>
      </c>
      <c r="I203" s="12"/>
      <c r="J203" s="12"/>
      <c r="K203" s="7">
        <f t="shared" si="56"/>
        <v>0</v>
      </c>
      <c r="L203" s="7">
        <f t="shared" si="57"/>
        <v>0</v>
      </c>
      <c r="M203" s="15" t="e">
        <f t="shared" si="58"/>
        <v>#DIV/0!</v>
      </c>
      <c r="N203" s="15" t="e">
        <f t="shared" si="59"/>
        <v>#DIV/0!</v>
      </c>
      <c r="O203" s="12">
        <f t="shared" si="60"/>
        <v>0</v>
      </c>
      <c r="P203" s="12">
        <f t="shared" si="61"/>
        <v>0</v>
      </c>
      <c r="Q203" t="s">
        <v>94</v>
      </c>
      <c r="R203" t="s">
        <v>227</v>
      </c>
      <c r="S203" t="s">
        <v>267</v>
      </c>
      <c r="T203" s="16"/>
      <c r="U203" s="19" t="s">
        <v>17</v>
      </c>
      <c r="V203" t="s">
        <v>299</v>
      </c>
      <c r="W203" s="16" t="s">
        <v>17</v>
      </c>
      <c r="X203" s="25"/>
      <c r="Y203" s="12"/>
    </row>
    <row r="204" spans="1:25" x14ac:dyDescent="0.25">
      <c r="A204" s="18">
        <v>0.40736946226036946</v>
      </c>
      <c r="B204" s="18">
        <v>0.59117375207759681</v>
      </c>
      <c r="C204" s="13">
        <f t="shared" si="52"/>
        <v>2.4547740875108892</v>
      </c>
      <c r="D204" s="14">
        <f t="shared" si="53"/>
        <v>1.6915500671091046</v>
      </c>
      <c r="E204" s="10"/>
      <c r="F204" s="7">
        <f t="shared" si="51"/>
        <v>1</v>
      </c>
      <c r="G204" s="7">
        <f t="shared" si="54"/>
        <v>2.4547740875108892</v>
      </c>
      <c r="H204" s="7">
        <f t="shared" si="55"/>
        <v>1.6915500671091046</v>
      </c>
      <c r="I204" s="12"/>
      <c r="J204" s="12"/>
      <c r="K204" s="7">
        <f t="shared" si="56"/>
        <v>0</v>
      </c>
      <c r="L204" s="7">
        <f t="shared" si="57"/>
        <v>0</v>
      </c>
      <c r="M204" s="15" t="e">
        <f t="shared" si="58"/>
        <v>#DIV/0!</v>
      </c>
      <c r="N204" s="15" t="e">
        <f t="shared" si="59"/>
        <v>#DIV/0!</v>
      </c>
      <c r="O204" s="12">
        <f t="shared" si="60"/>
        <v>0</v>
      </c>
      <c r="P204" s="12">
        <f t="shared" si="61"/>
        <v>0</v>
      </c>
      <c r="Q204" t="s">
        <v>44</v>
      </c>
      <c r="R204" t="s">
        <v>169</v>
      </c>
      <c r="S204" t="s">
        <v>260</v>
      </c>
      <c r="T204" s="16"/>
      <c r="U204" s="19" t="s">
        <v>16</v>
      </c>
      <c r="V204" t="s">
        <v>299</v>
      </c>
      <c r="W204" s="16" t="s">
        <v>31</v>
      </c>
      <c r="X204" s="25"/>
      <c r="Y204" s="12"/>
    </row>
    <row r="205" spans="1:25" x14ac:dyDescent="0.25">
      <c r="A205" s="18" t="e">
        <v>#N/A</v>
      </c>
      <c r="B205" s="18" t="e">
        <v>#N/A</v>
      </c>
      <c r="C205" s="13" t="e">
        <f t="shared" si="52"/>
        <v>#N/A</v>
      </c>
      <c r="D205" s="14" t="e">
        <f t="shared" si="53"/>
        <v>#N/A</v>
      </c>
      <c r="E205" s="10"/>
      <c r="F205" s="7">
        <f t="shared" si="51"/>
        <v>1</v>
      </c>
      <c r="G205" s="7" t="e">
        <f t="shared" si="54"/>
        <v>#N/A</v>
      </c>
      <c r="H205" s="7" t="e">
        <f t="shared" si="55"/>
        <v>#N/A</v>
      </c>
      <c r="I205" s="12"/>
      <c r="J205" s="12"/>
      <c r="K205" s="7">
        <f t="shared" si="56"/>
        <v>0</v>
      </c>
      <c r="L205" s="7">
        <f t="shared" si="57"/>
        <v>0</v>
      </c>
      <c r="M205" s="15" t="e">
        <f t="shared" si="58"/>
        <v>#DIV/0!</v>
      </c>
      <c r="N205" s="15" t="e">
        <f t="shared" si="59"/>
        <v>#DIV/0!</v>
      </c>
      <c r="O205" s="12" t="e">
        <f t="shared" si="60"/>
        <v>#N/A</v>
      </c>
      <c r="P205" s="12" t="e">
        <f t="shared" si="61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W205" s="16" t="s">
        <v>20</v>
      </c>
      <c r="X205" s="25"/>
      <c r="Y205" s="12"/>
    </row>
    <row r="206" spans="1:25" x14ac:dyDescent="0.25">
      <c r="A206" s="18" t="e">
        <v>#N/A</v>
      </c>
      <c r="B206" s="18" t="e">
        <v>#N/A</v>
      </c>
      <c r="C206" s="13" t="e">
        <f t="shared" si="52"/>
        <v>#N/A</v>
      </c>
      <c r="D206" s="14" t="e">
        <f t="shared" si="53"/>
        <v>#N/A</v>
      </c>
      <c r="E206" s="10"/>
      <c r="F206" s="7">
        <f t="shared" si="51"/>
        <v>1</v>
      </c>
      <c r="G206" s="7" t="e">
        <f t="shared" si="54"/>
        <v>#N/A</v>
      </c>
      <c r="H206" s="7" t="e">
        <f t="shared" si="55"/>
        <v>#N/A</v>
      </c>
      <c r="I206" s="12"/>
      <c r="J206" s="12"/>
      <c r="K206" s="7">
        <f t="shared" si="56"/>
        <v>0</v>
      </c>
      <c r="L206" s="7">
        <f t="shared" si="57"/>
        <v>0</v>
      </c>
      <c r="M206" s="15" t="e">
        <f t="shared" si="58"/>
        <v>#DIV/0!</v>
      </c>
      <c r="N206" s="15" t="e">
        <f t="shared" si="59"/>
        <v>#DIV/0!</v>
      </c>
      <c r="O206" s="12" t="e">
        <f t="shared" si="60"/>
        <v>#N/A</v>
      </c>
      <c r="P206" s="12" t="e">
        <f t="shared" si="61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W206" s="16" t="s">
        <v>36</v>
      </c>
      <c r="X206" s="25"/>
      <c r="Y206" s="12"/>
    </row>
    <row r="207" spans="1:25" x14ac:dyDescent="0.25">
      <c r="A207" s="18" t="e">
        <v>#N/A</v>
      </c>
      <c r="B207" s="18" t="e">
        <v>#N/A</v>
      </c>
      <c r="C207" s="13" t="e">
        <f t="shared" si="52"/>
        <v>#N/A</v>
      </c>
      <c r="D207" s="14" t="e">
        <f t="shared" si="53"/>
        <v>#N/A</v>
      </c>
      <c r="E207" s="10"/>
      <c r="F207" s="7">
        <f t="shared" si="51"/>
        <v>1</v>
      </c>
      <c r="G207" s="7" t="e">
        <f t="shared" si="54"/>
        <v>#N/A</v>
      </c>
      <c r="H207" s="7" t="e">
        <f t="shared" si="55"/>
        <v>#N/A</v>
      </c>
      <c r="I207" s="12"/>
      <c r="J207" s="12"/>
      <c r="K207" s="7">
        <f t="shared" si="56"/>
        <v>0</v>
      </c>
      <c r="L207" s="7">
        <f t="shared" si="57"/>
        <v>0</v>
      </c>
      <c r="M207" s="15" t="e">
        <f t="shared" si="58"/>
        <v>#DIV/0!</v>
      </c>
      <c r="N207" s="15" t="e">
        <f t="shared" si="59"/>
        <v>#DIV/0!</v>
      </c>
      <c r="O207" s="12" t="e">
        <f t="shared" si="60"/>
        <v>#N/A</v>
      </c>
      <c r="P207" s="12" t="e">
        <f t="shared" si="61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W207" s="16" t="s">
        <v>17</v>
      </c>
      <c r="X207" s="25"/>
      <c r="Y207" s="12"/>
    </row>
    <row r="208" spans="1:25" x14ac:dyDescent="0.25">
      <c r="A208" s="18">
        <v>4.9441359987803392E-2</v>
      </c>
      <c r="B208" s="18">
        <v>0.95055685662203027</v>
      </c>
      <c r="C208" s="13">
        <f t="shared" si="52"/>
        <v>20.225980843704306</v>
      </c>
      <c r="D208" s="14">
        <f t="shared" si="53"/>
        <v>1.0520149247607078</v>
      </c>
      <c r="E208" s="10"/>
      <c r="F208" s="7">
        <f t="shared" si="51"/>
        <v>1</v>
      </c>
      <c r="G208" s="7">
        <f t="shared" si="54"/>
        <v>20.225980843704306</v>
      </c>
      <c r="H208" s="7">
        <f t="shared" si="55"/>
        <v>1.0520149247607078</v>
      </c>
      <c r="I208" s="12"/>
      <c r="J208" s="12"/>
      <c r="K208" s="7">
        <f t="shared" si="56"/>
        <v>0</v>
      </c>
      <c r="L208" s="7">
        <f t="shared" si="57"/>
        <v>0</v>
      </c>
      <c r="M208" s="15" t="e">
        <f t="shared" si="58"/>
        <v>#DIV/0!</v>
      </c>
      <c r="N208" s="15" t="e">
        <f t="shared" si="59"/>
        <v>#DIV/0!</v>
      </c>
      <c r="O208" s="12">
        <f t="shared" si="60"/>
        <v>0</v>
      </c>
      <c r="P208" s="12">
        <f t="shared" si="61"/>
        <v>0</v>
      </c>
      <c r="Q208" t="s">
        <v>104</v>
      </c>
      <c r="R208" t="s">
        <v>231</v>
      </c>
      <c r="S208" t="s">
        <v>261</v>
      </c>
      <c r="T208" s="16"/>
      <c r="U208" s="19" t="s">
        <v>35</v>
      </c>
      <c r="V208" t="s">
        <v>299</v>
      </c>
      <c r="W208" s="16" t="s">
        <v>35</v>
      </c>
      <c r="X208" s="25"/>
      <c r="Y208" s="12"/>
    </row>
    <row r="209" spans="1:25" x14ac:dyDescent="0.25">
      <c r="A209" s="18">
        <v>0.40188306509247351</v>
      </c>
      <c r="B209" s="18">
        <v>0.59761926318082648</v>
      </c>
      <c r="C209" s="13">
        <f t="shared" si="52"/>
        <v>2.4882859887860649</v>
      </c>
      <c r="D209" s="14">
        <f t="shared" si="53"/>
        <v>1.6733061693451838</v>
      </c>
      <c r="E209" s="10"/>
      <c r="F209" s="7">
        <f t="shared" si="51"/>
        <v>1</v>
      </c>
      <c r="G209" s="7">
        <f t="shared" si="54"/>
        <v>2.4882859887860649</v>
      </c>
      <c r="H209" s="7">
        <f t="shared" si="55"/>
        <v>1.6733061693451838</v>
      </c>
      <c r="I209" s="12"/>
      <c r="J209" s="12"/>
      <c r="K209" s="7">
        <f t="shared" si="56"/>
        <v>0</v>
      </c>
      <c r="L209" s="7">
        <f t="shared" si="57"/>
        <v>0</v>
      </c>
      <c r="M209" s="15" t="e">
        <f t="shared" si="58"/>
        <v>#DIV/0!</v>
      </c>
      <c r="N209" s="15" t="e">
        <f t="shared" si="59"/>
        <v>#DIV/0!</v>
      </c>
      <c r="O209" s="12">
        <f t="shared" si="60"/>
        <v>0</v>
      </c>
      <c r="P209" s="12">
        <f t="shared" si="61"/>
        <v>0</v>
      </c>
      <c r="Q209" t="s">
        <v>184</v>
      </c>
      <c r="R209" t="s">
        <v>52</v>
      </c>
      <c r="S209" t="s">
        <v>262</v>
      </c>
      <c r="T209" s="16"/>
      <c r="U209" s="19" t="s">
        <v>19</v>
      </c>
      <c r="V209" t="s">
        <v>299</v>
      </c>
      <c r="W209" s="16" t="s">
        <v>330</v>
      </c>
      <c r="X209" s="25"/>
      <c r="Y209" s="12"/>
    </row>
    <row r="210" spans="1:25" x14ac:dyDescent="0.25">
      <c r="A210" s="18">
        <v>0.71230316727819531</v>
      </c>
      <c r="B210" s="18">
        <v>0.27761248234068864</v>
      </c>
      <c r="C210" s="13">
        <f t="shared" si="52"/>
        <v>1.4038966074250834</v>
      </c>
      <c r="D210" s="14">
        <f t="shared" si="53"/>
        <v>3.602143504386055</v>
      </c>
      <c r="E210" s="10"/>
      <c r="F210" s="7">
        <f t="shared" si="51"/>
        <v>1</v>
      </c>
      <c r="G210" s="7">
        <f t="shared" si="54"/>
        <v>1.4038966074250834</v>
      </c>
      <c r="H210" s="7">
        <f t="shared" si="55"/>
        <v>3.602143504386055</v>
      </c>
      <c r="I210" s="12"/>
      <c r="J210" s="12"/>
      <c r="K210" s="7">
        <f t="shared" si="56"/>
        <v>0</v>
      </c>
      <c r="L210" s="7">
        <f t="shared" si="57"/>
        <v>0</v>
      </c>
      <c r="M210" s="15" t="e">
        <f t="shared" si="58"/>
        <v>#DIV/0!</v>
      </c>
      <c r="N210" s="15" t="e">
        <f t="shared" si="59"/>
        <v>#DIV/0!</v>
      </c>
      <c r="O210" s="12">
        <f t="shared" si="60"/>
        <v>0</v>
      </c>
      <c r="P210" s="12">
        <f t="shared" si="61"/>
        <v>0</v>
      </c>
      <c r="Q210" t="s">
        <v>183</v>
      </c>
      <c r="R210" t="s">
        <v>107</v>
      </c>
      <c r="S210" t="s">
        <v>262</v>
      </c>
      <c r="T210" s="16"/>
      <c r="U210" s="19" t="s">
        <v>17</v>
      </c>
      <c r="V210" t="s">
        <v>299</v>
      </c>
      <c r="W210" s="16" t="s">
        <v>16</v>
      </c>
      <c r="X210" s="25"/>
      <c r="Y210" s="12"/>
    </row>
    <row r="211" spans="1:25" x14ac:dyDescent="0.25">
      <c r="A211" s="18">
        <v>0.4363872211698514</v>
      </c>
      <c r="B211" s="18">
        <v>0.5585985875180971</v>
      </c>
      <c r="C211" s="13">
        <f t="shared" si="52"/>
        <v>2.2915428121823442</v>
      </c>
      <c r="D211" s="14">
        <f t="shared" si="53"/>
        <v>1.7901942868188916</v>
      </c>
      <c r="E211" s="10"/>
      <c r="F211" s="7">
        <f t="shared" si="51"/>
        <v>1</v>
      </c>
      <c r="G211" s="7">
        <f t="shared" si="54"/>
        <v>2.2915428121823442</v>
      </c>
      <c r="H211" s="7">
        <f t="shared" si="55"/>
        <v>1.7901942868188916</v>
      </c>
      <c r="I211" s="12"/>
      <c r="J211" s="12"/>
      <c r="K211" s="7">
        <f t="shared" si="56"/>
        <v>0</v>
      </c>
      <c r="L211" s="7">
        <f t="shared" si="57"/>
        <v>0</v>
      </c>
      <c r="M211" s="15" t="e">
        <f t="shared" si="58"/>
        <v>#DIV/0!</v>
      </c>
      <c r="N211" s="15" t="e">
        <f t="shared" si="59"/>
        <v>#DIV/0!</v>
      </c>
      <c r="O211" s="12">
        <f t="shared" si="60"/>
        <v>0</v>
      </c>
      <c r="P211" s="12">
        <f t="shared" si="61"/>
        <v>0</v>
      </c>
      <c r="Q211" t="s">
        <v>114</v>
      </c>
      <c r="R211" t="s">
        <v>241</v>
      </c>
      <c r="S211" t="s">
        <v>268</v>
      </c>
      <c r="T211" s="16"/>
      <c r="U211" s="19" t="s">
        <v>28</v>
      </c>
      <c r="V211" t="s">
        <v>299</v>
      </c>
      <c r="W211" s="16" t="s">
        <v>19</v>
      </c>
      <c r="X211" s="25"/>
      <c r="Y211" s="12"/>
    </row>
    <row r="212" spans="1:25" x14ac:dyDescent="0.25">
      <c r="A212" s="18">
        <v>0.696065857207537</v>
      </c>
      <c r="B212" s="18">
        <v>9.175573384960653E-2</v>
      </c>
      <c r="C212" s="13">
        <f t="shared" si="52"/>
        <v>1.4366456702987558</v>
      </c>
      <c r="D212" s="14">
        <f t="shared" si="53"/>
        <v>10.898501467374926</v>
      </c>
      <c r="E212" s="10"/>
      <c r="F212" s="7">
        <f t="shared" si="51"/>
        <v>1</v>
      </c>
      <c r="G212" s="7">
        <f t="shared" si="54"/>
        <v>1.4366456702987558</v>
      </c>
      <c r="H212" s="7">
        <f t="shared" si="55"/>
        <v>10.898501467374926</v>
      </c>
      <c r="I212" s="12"/>
      <c r="J212" s="12"/>
      <c r="K212" s="7">
        <f t="shared" si="56"/>
        <v>0</v>
      </c>
      <c r="L212" s="7">
        <f t="shared" si="57"/>
        <v>0</v>
      </c>
      <c r="M212" s="15" t="e">
        <f t="shared" si="58"/>
        <v>#DIV/0!</v>
      </c>
      <c r="N212" s="15" t="e">
        <f t="shared" si="59"/>
        <v>#DIV/0!</v>
      </c>
      <c r="O212" s="12">
        <f t="shared" si="60"/>
        <v>0</v>
      </c>
      <c r="P212" s="12">
        <f t="shared" si="61"/>
        <v>0</v>
      </c>
      <c r="Q212" t="s">
        <v>192</v>
      </c>
      <c r="R212" t="s">
        <v>117</v>
      </c>
      <c r="S212" t="s">
        <v>342</v>
      </c>
      <c r="T212" s="16"/>
      <c r="U212" s="19" t="s">
        <v>332</v>
      </c>
      <c r="V212" t="s">
        <v>299</v>
      </c>
      <c r="X212" s="25"/>
      <c r="Y212" s="12"/>
    </row>
    <row r="213" spans="1:25" x14ac:dyDescent="0.25">
      <c r="A213" s="18">
        <v>0</v>
      </c>
      <c r="B213" s="18">
        <v>1</v>
      </c>
      <c r="C213" s="13" t="e">
        <f t="shared" si="52"/>
        <v>#DIV/0!</v>
      </c>
      <c r="D213" s="14">
        <f t="shared" si="53"/>
        <v>1</v>
      </c>
      <c r="E213" s="10"/>
      <c r="F213" s="7">
        <f t="shared" si="51"/>
        <v>1</v>
      </c>
      <c r="G213" s="7" t="e">
        <f t="shared" si="54"/>
        <v>#DIV/0!</v>
      </c>
      <c r="H213" s="7">
        <f t="shared" si="55"/>
        <v>1</v>
      </c>
      <c r="I213" s="12"/>
      <c r="J213" s="12"/>
      <c r="K213" s="7">
        <f t="shared" si="56"/>
        <v>0</v>
      </c>
      <c r="L213" s="7">
        <f t="shared" si="57"/>
        <v>0</v>
      </c>
      <c r="M213" s="15" t="e">
        <f t="shared" si="58"/>
        <v>#DIV/0!</v>
      </c>
      <c r="N213" s="15" t="e">
        <f t="shared" si="59"/>
        <v>#DIV/0!</v>
      </c>
      <c r="O213" s="12" t="e">
        <f t="shared" si="60"/>
        <v>#DIV/0!</v>
      </c>
      <c r="P213" s="12">
        <f t="shared" si="61"/>
        <v>0</v>
      </c>
      <c r="Q213" t="s">
        <v>116</v>
      </c>
      <c r="R213" t="s">
        <v>193</v>
      </c>
      <c r="S213" t="s">
        <v>342</v>
      </c>
      <c r="T213" s="16"/>
      <c r="U213" s="19" t="s">
        <v>32</v>
      </c>
      <c r="V213" t="s">
        <v>299</v>
      </c>
      <c r="X213" s="25"/>
      <c r="Y213" s="12"/>
    </row>
    <row r="214" spans="1:25" x14ac:dyDescent="0.25">
      <c r="A214" s="18">
        <v>0.24816027765822019</v>
      </c>
      <c r="B214" s="18">
        <v>0.75160272865761801</v>
      </c>
      <c r="C214" s="13">
        <f t="shared" si="52"/>
        <v>4.0296537763277902</v>
      </c>
      <c r="D214" s="14">
        <f t="shared" si="53"/>
        <v>1.3304901138212017</v>
      </c>
      <c r="E214" s="10"/>
      <c r="F214" s="7">
        <f t="shared" si="51"/>
        <v>1</v>
      </c>
      <c r="G214" s="7">
        <f t="shared" si="54"/>
        <v>4.0296537763277902</v>
      </c>
      <c r="H214" s="7">
        <f t="shared" si="55"/>
        <v>1.3304901138212017</v>
      </c>
      <c r="I214" s="12"/>
      <c r="J214" s="12"/>
      <c r="K214" s="7">
        <f t="shared" si="56"/>
        <v>0</v>
      </c>
      <c r="L214" s="7">
        <f t="shared" si="57"/>
        <v>0</v>
      </c>
      <c r="M214" s="15" t="e">
        <f t="shared" si="58"/>
        <v>#DIV/0!</v>
      </c>
      <c r="N214" s="15" t="e">
        <f t="shared" si="59"/>
        <v>#DIV/0!</v>
      </c>
      <c r="O214" s="12">
        <f t="shared" si="60"/>
        <v>0</v>
      </c>
      <c r="P214" s="12">
        <f t="shared" si="61"/>
        <v>0</v>
      </c>
      <c r="Q214" t="s">
        <v>213</v>
      </c>
      <c r="R214" t="s">
        <v>120</v>
      </c>
      <c r="S214" t="s">
        <v>269</v>
      </c>
      <c r="T214" s="16"/>
      <c r="U214" s="19" t="s">
        <v>19</v>
      </c>
      <c r="V214" t="s">
        <v>299</v>
      </c>
      <c r="W214" s="16" t="s">
        <v>300</v>
      </c>
      <c r="X214" s="25"/>
      <c r="Y214" s="12"/>
    </row>
    <row r="215" spans="1:25" x14ac:dyDescent="0.25">
      <c r="A215" s="18">
        <v>0.33072858409724093</v>
      </c>
      <c r="B215" s="18">
        <v>0.66777653410422011</v>
      </c>
      <c r="C215" s="13">
        <f t="shared" si="52"/>
        <v>3.0236273732722769</v>
      </c>
      <c r="D215" s="14">
        <f t="shared" si="53"/>
        <v>1.4975069487001915</v>
      </c>
      <c r="E215" s="10"/>
      <c r="F215" s="7">
        <f t="shared" si="51"/>
        <v>1</v>
      </c>
      <c r="G215" s="7">
        <f t="shared" si="54"/>
        <v>3.0236273732722769</v>
      </c>
      <c r="H215" s="7">
        <f t="shared" si="55"/>
        <v>1.4975069487001915</v>
      </c>
      <c r="I215" s="12"/>
      <c r="J215" s="12"/>
      <c r="K215" s="7">
        <f t="shared" si="56"/>
        <v>0</v>
      </c>
      <c r="L215" s="7">
        <f t="shared" si="57"/>
        <v>0</v>
      </c>
      <c r="M215" s="15" t="e">
        <f t="shared" si="58"/>
        <v>#DIV/0!</v>
      </c>
      <c r="N215" s="15" t="e">
        <f t="shared" si="59"/>
        <v>#DIV/0!</v>
      </c>
      <c r="O215" s="12">
        <f t="shared" si="60"/>
        <v>0</v>
      </c>
      <c r="P215" s="12">
        <f t="shared" si="61"/>
        <v>0</v>
      </c>
      <c r="Q215" t="s">
        <v>214</v>
      </c>
      <c r="R215" t="s">
        <v>119</v>
      </c>
      <c r="S215" t="s">
        <v>269</v>
      </c>
      <c r="T215" s="16"/>
      <c r="U215" s="19" t="s">
        <v>28</v>
      </c>
      <c r="V215" t="s">
        <v>299</v>
      </c>
      <c r="W215" s="16" t="s">
        <v>34</v>
      </c>
      <c r="X215" s="25"/>
      <c r="Y215" s="12"/>
    </row>
    <row r="216" spans="1:25" x14ac:dyDescent="0.25">
      <c r="A216" s="18">
        <v>0.68567687204815919</v>
      </c>
      <c r="B216" s="18">
        <v>0.29837480715393511</v>
      </c>
      <c r="C216" s="13">
        <f t="shared" si="52"/>
        <v>1.458412906669782</v>
      </c>
      <c r="D216" s="14">
        <f t="shared" si="53"/>
        <v>3.3514893885933477</v>
      </c>
      <c r="E216" s="10"/>
      <c r="F216" s="7">
        <f t="shared" si="51"/>
        <v>1</v>
      </c>
      <c r="G216" s="7">
        <f t="shared" si="54"/>
        <v>1.458412906669782</v>
      </c>
      <c r="H216" s="7">
        <f t="shared" si="55"/>
        <v>3.3514893885933477</v>
      </c>
      <c r="I216" s="12"/>
      <c r="J216" s="12"/>
      <c r="K216" s="7">
        <f t="shared" si="56"/>
        <v>0</v>
      </c>
      <c r="L216" s="7">
        <f t="shared" si="57"/>
        <v>0</v>
      </c>
      <c r="M216" s="15" t="e">
        <f t="shared" si="58"/>
        <v>#DIV/0!</v>
      </c>
      <c r="N216" s="15" t="e">
        <f t="shared" si="59"/>
        <v>#DIV/0!</v>
      </c>
      <c r="O216" s="12">
        <f t="shared" si="60"/>
        <v>0</v>
      </c>
      <c r="P216" s="12">
        <f t="shared" si="61"/>
        <v>0</v>
      </c>
      <c r="Q216" t="s">
        <v>202</v>
      </c>
      <c r="R216" t="s">
        <v>200</v>
      </c>
      <c r="S216" t="s">
        <v>269</v>
      </c>
      <c r="T216" s="16"/>
      <c r="U216" s="19" t="s">
        <v>36</v>
      </c>
      <c r="V216" t="s">
        <v>299</v>
      </c>
      <c r="W216" s="16" t="s">
        <v>300</v>
      </c>
      <c r="X216" s="25"/>
      <c r="Y216" s="12"/>
    </row>
    <row r="217" spans="1:25" x14ac:dyDescent="0.25">
      <c r="A217" s="18">
        <v>0.44713509482739749</v>
      </c>
      <c r="B217" s="18">
        <v>0.54732450421173684</v>
      </c>
      <c r="C217" s="13">
        <f t="shared" si="52"/>
        <v>2.2364605497719179</v>
      </c>
      <c r="D217" s="14">
        <f t="shared" si="53"/>
        <v>1.8270696676375047</v>
      </c>
      <c r="E217" s="10"/>
      <c r="F217" s="7">
        <f t="shared" si="51"/>
        <v>1</v>
      </c>
      <c r="G217" s="7">
        <f t="shared" si="54"/>
        <v>2.2364605497719179</v>
      </c>
      <c r="H217" s="7">
        <f t="shared" si="55"/>
        <v>1.8270696676375047</v>
      </c>
      <c r="I217" s="12"/>
      <c r="J217" s="12"/>
      <c r="K217" s="7">
        <f t="shared" si="56"/>
        <v>0</v>
      </c>
      <c r="L217" s="7">
        <f t="shared" si="57"/>
        <v>0</v>
      </c>
      <c r="M217" s="15" t="e">
        <f t="shared" si="58"/>
        <v>#DIV/0!</v>
      </c>
      <c r="N217" s="15" t="e">
        <f t="shared" si="59"/>
        <v>#DIV/0!</v>
      </c>
      <c r="O217" s="12">
        <f t="shared" si="60"/>
        <v>0</v>
      </c>
      <c r="P217" s="12">
        <f t="shared" si="61"/>
        <v>0</v>
      </c>
      <c r="Q217" t="s">
        <v>247</v>
      </c>
      <c r="R217" t="s">
        <v>207</v>
      </c>
      <c r="S217" t="s">
        <v>269</v>
      </c>
      <c r="T217" s="16"/>
      <c r="U217" s="19" t="s">
        <v>28</v>
      </c>
      <c r="V217" t="s">
        <v>299</v>
      </c>
      <c r="W217" s="16" t="s">
        <v>18</v>
      </c>
      <c r="X217" s="25"/>
      <c r="Y217" s="12"/>
    </row>
    <row r="218" spans="1:25" s="17" customFormat="1" x14ac:dyDescent="0.25">
      <c r="A218" s="42">
        <v>0.43226357989741071</v>
      </c>
      <c r="B218" s="42">
        <v>0.56717398875543801</v>
      </c>
      <c r="C218" s="36">
        <f t="shared" si="52"/>
        <v>2.3134033180341733</v>
      </c>
      <c r="D218" s="37">
        <f t="shared" si="53"/>
        <v>1.7631273997496277</v>
      </c>
      <c r="E218" s="38"/>
      <c r="F218" s="39">
        <f t="shared" si="51"/>
        <v>1</v>
      </c>
      <c r="G218" s="39">
        <f t="shared" si="54"/>
        <v>2.3134033180341733</v>
      </c>
      <c r="H218" s="39">
        <f t="shared" si="55"/>
        <v>1.7631273997496277</v>
      </c>
      <c r="K218" s="39">
        <f t="shared" si="56"/>
        <v>0</v>
      </c>
      <c r="L218" s="39">
        <f t="shared" si="57"/>
        <v>0</v>
      </c>
      <c r="M218" s="40" t="e">
        <f t="shared" si="58"/>
        <v>#DIV/0!</v>
      </c>
      <c r="N218" s="40" t="e">
        <f t="shared" si="59"/>
        <v>#DIV/0!</v>
      </c>
      <c r="O218" s="17">
        <f t="shared" si="60"/>
        <v>0</v>
      </c>
      <c r="P218" s="17">
        <f t="shared" si="61"/>
        <v>0</v>
      </c>
      <c r="Q218" s="17" t="s">
        <v>246</v>
      </c>
      <c r="R218" s="17" t="s">
        <v>211</v>
      </c>
      <c r="S218" s="17" t="s">
        <v>269</v>
      </c>
      <c r="T218" s="41"/>
      <c r="U218" s="45" t="s">
        <v>19</v>
      </c>
      <c r="V218" s="17" t="s">
        <v>299</v>
      </c>
      <c r="W218" s="16" t="s">
        <v>330</v>
      </c>
      <c r="X218" s="43"/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2">(100%/A219)</f>
        <v>6.7399590329578754</v>
      </c>
      <c r="D219" s="14">
        <f t="shared" ref="D219:D282" si="63">(100%/B219)</f>
        <v>1.174841573471946</v>
      </c>
      <c r="E219" s="10"/>
      <c r="F219" s="7">
        <f t="shared" ref="F219:F282" si="64">(E219/100%) + 1</f>
        <v>1</v>
      </c>
      <c r="G219" s="7">
        <f t="shared" ref="G219:G282" si="65">C219/F219</f>
        <v>6.7399590329578754</v>
      </c>
      <c r="H219" s="7">
        <f t="shared" ref="H219:H282" si="66">D219/F219</f>
        <v>1.174841573471946</v>
      </c>
      <c r="I219" s="12"/>
      <c r="J219" s="12"/>
      <c r="K219" s="7">
        <f t="shared" ref="K219:K282" si="67">(I219*F219)</f>
        <v>0</v>
      </c>
      <c r="L219" s="7">
        <f t="shared" ref="L219:L282" si="68">(J219*F219)</f>
        <v>0</v>
      </c>
      <c r="M219" s="15" t="e">
        <f t="shared" ref="M219:M282" si="69">(1/K219)</f>
        <v>#DIV/0!</v>
      </c>
      <c r="N219" s="15" t="e">
        <f t="shared" ref="N219:N282" si="70">(1/L219)</f>
        <v>#DIV/0!</v>
      </c>
      <c r="O219" s="12">
        <f t="shared" ref="O219:O282" si="71">(I219/G219)</f>
        <v>0</v>
      </c>
      <c r="P219" s="12">
        <f t="shared" ref="P219:P282" si="72">(J219/H219)</f>
        <v>0</v>
      </c>
      <c r="Q219" t="s">
        <v>75</v>
      </c>
      <c r="R219" t="s">
        <v>77</v>
      </c>
      <c r="S219" t="s">
        <v>264</v>
      </c>
      <c r="T219" s="16"/>
      <c r="U219" s="19" t="s">
        <v>18</v>
      </c>
      <c r="V219" s="34">
        <v>44413</v>
      </c>
      <c r="W219" s="16" t="s">
        <v>31</v>
      </c>
      <c r="X219" s="25"/>
      <c r="Y219" s="12"/>
    </row>
    <row r="220" spans="1:25" x14ac:dyDescent="0.25">
      <c r="A220" s="18">
        <v>0.35950697171052171</v>
      </c>
      <c r="B220" s="18">
        <v>0.63372177904686366</v>
      </c>
      <c r="C220" s="13">
        <f t="shared" si="62"/>
        <v>2.7815872255328866</v>
      </c>
      <c r="D220" s="14">
        <f t="shared" si="63"/>
        <v>1.5779795378092096</v>
      </c>
      <c r="E220" s="10"/>
      <c r="F220" s="7">
        <f t="shared" si="64"/>
        <v>1</v>
      </c>
      <c r="G220" s="7">
        <f t="shared" si="65"/>
        <v>2.7815872255328866</v>
      </c>
      <c r="H220" s="7">
        <f t="shared" si="66"/>
        <v>1.5779795378092096</v>
      </c>
      <c r="I220" s="12"/>
      <c r="J220" s="12"/>
      <c r="K220" s="7">
        <f t="shared" si="67"/>
        <v>0</v>
      </c>
      <c r="L220" s="7">
        <f t="shared" si="68"/>
        <v>0</v>
      </c>
      <c r="M220" s="15" t="e">
        <f t="shared" si="69"/>
        <v>#DIV/0!</v>
      </c>
      <c r="N220" s="15" t="e">
        <f t="shared" si="70"/>
        <v>#DIV/0!</v>
      </c>
      <c r="O220" s="12">
        <f t="shared" si="71"/>
        <v>0</v>
      </c>
      <c r="P220" s="12">
        <f t="shared" si="72"/>
        <v>0</v>
      </c>
      <c r="Q220" t="s">
        <v>71</v>
      </c>
      <c r="R220" t="s">
        <v>73</v>
      </c>
      <c r="S220" t="s">
        <v>264</v>
      </c>
      <c r="T220" s="16"/>
      <c r="U220" s="19" t="s">
        <v>28</v>
      </c>
      <c r="V220" s="34">
        <v>44413</v>
      </c>
      <c r="W220" s="16" t="s">
        <v>334</v>
      </c>
      <c r="X220" s="25"/>
      <c r="Y220" s="12"/>
    </row>
    <row r="221" spans="1:25" x14ac:dyDescent="0.25">
      <c r="A221" s="18">
        <v>0.17535837514092112</v>
      </c>
      <c r="B221" s="18">
        <v>0.82391107957290743</v>
      </c>
      <c r="C221" s="13">
        <f t="shared" si="62"/>
        <v>5.7026075840197663</v>
      </c>
      <c r="D221" s="14">
        <f t="shared" si="63"/>
        <v>1.2137232096919635</v>
      </c>
      <c r="E221" s="10"/>
      <c r="F221" s="7">
        <f t="shared" si="64"/>
        <v>1</v>
      </c>
      <c r="G221" s="7">
        <f t="shared" si="65"/>
        <v>5.7026075840197663</v>
      </c>
      <c r="H221" s="7">
        <f t="shared" si="66"/>
        <v>1.2137232096919635</v>
      </c>
      <c r="I221" s="12"/>
      <c r="J221" s="12"/>
      <c r="K221" s="7">
        <f t="shared" si="67"/>
        <v>0</v>
      </c>
      <c r="L221" s="7">
        <f t="shared" si="68"/>
        <v>0</v>
      </c>
      <c r="M221" s="15" t="e">
        <f t="shared" si="69"/>
        <v>#DIV/0!</v>
      </c>
      <c r="N221" s="15" t="e">
        <f t="shared" si="70"/>
        <v>#DIV/0!</v>
      </c>
      <c r="O221" s="12">
        <f t="shared" si="71"/>
        <v>0</v>
      </c>
      <c r="P221" s="12">
        <f t="shared" si="72"/>
        <v>0</v>
      </c>
      <c r="Q221" t="s">
        <v>72</v>
      </c>
      <c r="R221" t="s">
        <v>76</v>
      </c>
      <c r="S221" t="s">
        <v>264</v>
      </c>
      <c r="T221" s="16"/>
      <c r="U221" s="19" t="s">
        <v>35</v>
      </c>
      <c r="V221" s="34">
        <v>44413</v>
      </c>
      <c r="W221" s="16" t="s">
        <v>35</v>
      </c>
      <c r="X221" s="25"/>
      <c r="Y221" s="12"/>
    </row>
    <row r="222" spans="1:25" x14ac:dyDescent="0.25">
      <c r="A222" s="18">
        <v>0.65750116370879241</v>
      </c>
      <c r="B222" s="18">
        <v>0.32558042300607332</v>
      </c>
      <c r="C222" s="13">
        <f t="shared" si="62"/>
        <v>1.5209098556712219</v>
      </c>
      <c r="D222" s="14">
        <f t="shared" si="63"/>
        <v>3.0714377442201006</v>
      </c>
      <c r="E222" s="10"/>
      <c r="F222" s="7">
        <f t="shared" si="64"/>
        <v>1</v>
      </c>
      <c r="G222" s="7">
        <f t="shared" si="65"/>
        <v>1.5209098556712219</v>
      </c>
      <c r="H222" s="7">
        <f t="shared" si="66"/>
        <v>3.0714377442201006</v>
      </c>
      <c r="I222" s="12"/>
      <c r="J222" s="12"/>
      <c r="K222" s="7">
        <f t="shared" si="67"/>
        <v>0</v>
      </c>
      <c r="L222" s="7">
        <f t="shared" si="68"/>
        <v>0</v>
      </c>
      <c r="M222" s="15" t="e">
        <f t="shared" si="69"/>
        <v>#DIV/0!</v>
      </c>
      <c r="N222" s="15" t="e">
        <f t="shared" si="70"/>
        <v>#DIV/0!</v>
      </c>
      <c r="O222" s="12">
        <f t="shared" si="71"/>
        <v>0</v>
      </c>
      <c r="P222" s="12">
        <f t="shared" si="72"/>
        <v>0</v>
      </c>
      <c r="Q222" t="s">
        <v>78</v>
      </c>
      <c r="R222" t="s">
        <v>74</v>
      </c>
      <c r="S222" t="s">
        <v>264</v>
      </c>
      <c r="T222" s="16"/>
      <c r="U222" s="19" t="s">
        <v>36</v>
      </c>
      <c r="V222" s="34">
        <v>44413</v>
      </c>
      <c r="W222" s="16" t="s">
        <v>28</v>
      </c>
      <c r="X222" s="25"/>
      <c r="Y222" s="12"/>
    </row>
    <row r="223" spans="1:25" x14ac:dyDescent="0.25">
      <c r="A223" s="18">
        <v>0.26312825358199199</v>
      </c>
      <c r="B223" s="18">
        <v>0.73598725136812015</v>
      </c>
      <c r="C223" s="13">
        <f t="shared" si="62"/>
        <v>3.8004280664918992</v>
      </c>
      <c r="D223" s="14">
        <f t="shared" si="63"/>
        <v>1.3587191872428617</v>
      </c>
      <c r="E223" s="10"/>
      <c r="F223" s="7">
        <f t="shared" si="64"/>
        <v>1</v>
      </c>
      <c r="G223" s="7">
        <f t="shared" si="65"/>
        <v>3.8004280664918992</v>
      </c>
      <c r="H223" s="7">
        <f t="shared" si="66"/>
        <v>1.3587191872428617</v>
      </c>
      <c r="I223" s="12"/>
      <c r="J223" s="12"/>
      <c r="K223" s="7">
        <f t="shared" si="67"/>
        <v>0</v>
      </c>
      <c r="L223" s="7">
        <f t="shared" si="68"/>
        <v>0</v>
      </c>
      <c r="M223" s="15" t="e">
        <f t="shared" si="69"/>
        <v>#DIV/0!</v>
      </c>
      <c r="N223" s="15" t="e">
        <f t="shared" si="70"/>
        <v>#DIV/0!</v>
      </c>
      <c r="O223" s="12">
        <f t="shared" si="71"/>
        <v>0</v>
      </c>
      <c r="P223" s="12">
        <f t="shared" si="72"/>
        <v>0</v>
      </c>
      <c r="Q223" t="s">
        <v>126</v>
      </c>
      <c r="R223" t="s">
        <v>127</v>
      </c>
      <c r="S223" t="s">
        <v>257</v>
      </c>
      <c r="T223" s="16"/>
      <c r="U223" s="19" t="s">
        <v>35</v>
      </c>
      <c r="V223" s="34">
        <v>44414</v>
      </c>
      <c r="W223" s="44" t="s">
        <v>35</v>
      </c>
      <c r="X223" s="25"/>
      <c r="Y223" s="12"/>
    </row>
    <row r="224" spans="1:25" x14ac:dyDescent="0.25">
      <c r="A224" s="18">
        <v>0.43516743642880201</v>
      </c>
      <c r="B224" s="18">
        <v>0.55860687583255342</v>
      </c>
      <c r="C224" s="13">
        <f t="shared" si="62"/>
        <v>2.2979660615382707</v>
      </c>
      <c r="D224" s="14">
        <f t="shared" si="63"/>
        <v>1.7901677248594368</v>
      </c>
      <c r="E224" s="10"/>
      <c r="F224" s="7">
        <f t="shared" si="64"/>
        <v>1</v>
      </c>
      <c r="G224" s="7">
        <f t="shared" si="65"/>
        <v>2.2979660615382707</v>
      </c>
      <c r="H224" s="7">
        <f t="shared" si="66"/>
        <v>1.7901677248594368</v>
      </c>
      <c r="I224" s="12"/>
      <c r="J224" s="12"/>
      <c r="K224" s="7">
        <f t="shared" si="67"/>
        <v>0</v>
      </c>
      <c r="L224" s="7">
        <f t="shared" si="68"/>
        <v>0</v>
      </c>
      <c r="M224" s="15" t="e">
        <f t="shared" si="69"/>
        <v>#DIV/0!</v>
      </c>
      <c r="N224" s="15" t="e">
        <f t="shared" si="70"/>
        <v>#DIV/0!</v>
      </c>
      <c r="O224" s="12">
        <f t="shared" si="71"/>
        <v>0</v>
      </c>
      <c r="P224" s="12">
        <f t="shared" si="72"/>
        <v>0</v>
      </c>
      <c r="Q224" t="s">
        <v>219</v>
      </c>
      <c r="R224" t="s">
        <v>140</v>
      </c>
      <c r="S224" t="s">
        <v>263</v>
      </c>
      <c r="T224" s="16"/>
      <c r="U224" s="19" t="s">
        <v>31</v>
      </c>
      <c r="V224" s="34">
        <v>44414</v>
      </c>
      <c r="W224" s="16" t="s">
        <v>32</v>
      </c>
      <c r="X224" s="25"/>
      <c r="Y224" s="12"/>
    </row>
    <row r="225" spans="1:25" x14ac:dyDescent="0.25">
      <c r="A225" s="18">
        <v>1.4276450736122029E-3</v>
      </c>
      <c r="B225" s="18">
        <v>0.99857235133462596</v>
      </c>
      <c r="C225" s="13">
        <f t="shared" si="62"/>
        <v>700.45420846080276</v>
      </c>
      <c r="D225" s="14">
        <f t="shared" si="63"/>
        <v>1.0014296897600519</v>
      </c>
      <c r="E225" s="10"/>
      <c r="F225" s="7">
        <f t="shared" si="64"/>
        <v>1</v>
      </c>
      <c r="G225" s="7">
        <f t="shared" si="65"/>
        <v>700.45420846080276</v>
      </c>
      <c r="H225" s="7">
        <f t="shared" si="66"/>
        <v>1.0014296897600519</v>
      </c>
      <c r="I225" s="12"/>
      <c r="J225" s="12"/>
      <c r="K225" s="7">
        <f t="shared" si="67"/>
        <v>0</v>
      </c>
      <c r="L225" s="7">
        <f t="shared" si="68"/>
        <v>0</v>
      </c>
      <c r="M225" s="15" t="e">
        <f t="shared" si="69"/>
        <v>#DIV/0!</v>
      </c>
      <c r="N225" s="15" t="e">
        <f t="shared" si="70"/>
        <v>#DIV/0!</v>
      </c>
      <c r="O225" s="12">
        <f t="shared" si="71"/>
        <v>0</v>
      </c>
      <c r="P225" s="12">
        <f t="shared" si="72"/>
        <v>0</v>
      </c>
      <c r="Q225" t="s">
        <v>147</v>
      </c>
      <c r="R225" t="s">
        <v>150</v>
      </c>
      <c r="S225" t="s">
        <v>264</v>
      </c>
      <c r="T225" s="16"/>
      <c r="U225" s="19" t="s">
        <v>32</v>
      </c>
      <c r="V225" s="34">
        <v>44414</v>
      </c>
      <c r="W225" s="16" t="s">
        <v>19</v>
      </c>
      <c r="X225" s="25"/>
      <c r="Y225" s="12"/>
    </row>
    <row r="226" spans="1:25" x14ac:dyDescent="0.25">
      <c r="A226" s="18">
        <v>0.19902405667953524</v>
      </c>
      <c r="B226" s="18">
        <v>0.800931818624116</v>
      </c>
      <c r="C226" s="13">
        <f t="shared" si="62"/>
        <v>5.0245182250012173</v>
      </c>
      <c r="D226" s="14">
        <f t="shared" si="63"/>
        <v>1.2485457272978042</v>
      </c>
      <c r="E226" s="10"/>
      <c r="F226" s="7">
        <f t="shared" si="64"/>
        <v>1</v>
      </c>
      <c r="G226" s="7">
        <f t="shared" si="65"/>
        <v>5.0245182250012173</v>
      </c>
      <c r="H226" s="7">
        <f t="shared" si="66"/>
        <v>1.2485457272978042</v>
      </c>
      <c r="I226" s="12"/>
      <c r="J226" s="12"/>
      <c r="K226" s="7">
        <f t="shared" si="67"/>
        <v>0</v>
      </c>
      <c r="L226" s="7">
        <f t="shared" si="68"/>
        <v>0</v>
      </c>
      <c r="M226" s="15" t="e">
        <f t="shared" si="69"/>
        <v>#DIV/0!</v>
      </c>
      <c r="N226" s="15" t="e">
        <f t="shared" si="70"/>
        <v>#DIV/0!</v>
      </c>
      <c r="O226" s="12">
        <f t="shared" si="71"/>
        <v>0</v>
      </c>
      <c r="P226" s="12">
        <f t="shared" si="72"/>
        <v>0</v>
      </c>
      <c r="Q226" t="s">
        <v>152</v>
      </c>
      <c r="R226" t="s">
        <v>145</v>
      </c>
      <c r="S226" t="s">
        <v>264</v>
      </c>
      <c r="T226" s="16"/>
      <c r="U226" s="19" t="s">
        <v>19</v>
      </c>
      <c r="V226" s="34">
        <v>44414</v>
      </c>
      <c r="W226" s="16" t="s">
        <v>16</v>
      </c>
      <c r="X226" s="25"/>
      <c r="Y226" s="12"/>
    </row>
    <row r="227" spans="1:25" x14ac:dyDescent="0.25">
      <c r="A227" s="18">
        <v>0.67082419547116923</v>
      </c>
      <c r="B227" s="18">
        <v>0.29075747780266181</v>
      </c>
      <c r="C227" s="13">
        <f t="shared" si="62"/>
        <v>1.4907035356672345</v>
      </c>
      <c r="D227" s="14">
        <f t="shared" si="63"/>
        <v>3.4392924562329013</v>
      </c>
      <c r="E227" s="10"/>
      <c r="F227" s="7">
        <f t="shared" si="64"/>
        <v>1</v>
      </c>
      <c r="G227" s="7">
        <f t="shared" si="65"/>
        <v>1.4907035356672345</v>
      </c>
      <c r="H227" s="7">
        <f t="shared" si="66"/>
        <v>3.4392924562329013</v>
      </c>
      <c r="I227" s="12"/>
      <c r="J227" s="12"/>
      <c r="K227" s="7">
        <f t="shared" si="67"/>
        <v>0</v>
      </c>
      <c r="L227" s="7">
        <f t="shared" si="68"/>
        <v>0</v>
      </c>
      <c r="M227" s="15" t="e">
        <f t="shared" si="69"/>
        <v>#DIV/0!</v>
      </c>
      <c r="N227" s="15" t="e">
        <f t="shared" si="70"/>
        <v>#DIV/0!</v>
      </c>
      <c r="O227" s="12">
        <f t="shared" si="71"/>
        <v>0</v>
      </c>
      <c r="P227" s="12">
        <f t="shared" si="72"/>
        <v>0</v>
      </c>
      <c r="Q227" t="s">
        <v>146</v>
      </c>
      <c r="R227" t="s">
        <v>149</v>
      </c>
      <c r="S227" t="s">
        <v>264</v>
      </c>
      <c r="T227" s="16"/>
      <c r="U227" s="19" t="s">
        <v>21</v>
      </c>
      <c r="V227" s="34">
        <v>44414</v>
      </c>
      <c r="W227" s="16" t="s">
        <v>335</v>
      </c>
      <c r="X227" s="25"/>
      <c r="Y227" s="12"/>
    </row>
    <row r="228" spans="1:25" x14ac:dyDescent="0.25">
      <c r="A228" s="18">
        <v>0.4850342390858578</v>
      </c>
      <c r="B228" s="18">
        <v>0.51401022878338909</v>
      </c>
      <c r="C228" s="13">
        <f t="shared" si="62"/>
        <v>2.0617101215054348</v>
      </c>
      <c r="D228" s="14">
        <f t="shared" si="63"/>
        <v>1.9454865759518059</v>
      </c>
      <c r="E228" s="10"/>
      <c r="F228" s="7">
        <f t="shared" si="64"/>
        <v>1</v>
      </c>
      <c r="G228" s="7">
        <f t="shared" si="65"/>
        <v>2.0617101215054348</v>
      </c>
      <c r="H228" s="7">
        <f t="shared" si="66"/>
        <v>1.9454865759518059</v>
      </c>
      <c r="I228" s="12"/>
      <c r="J228" s="12"/>
      <c r="K228" s="7">
        <f t="shared" si="67"/>
        <v>0</v>
      </c>
      <c r="L228" s="7">
        <f t="shared" si="68"/>
        <v>0</v>
      </c>
      <c r="M228" s="15" t="e">
        <f t="shared" si="69"/>
        <v>#DIV/0!</v>
      </c>
      <c r="N228" s="15" t="e">
        <f t="shared" si="70"/>
        <v>#DIV/0!</v>
      </c>
      <c r="O228" s="12">
        <f t="shared" si="71"/>
        <v>0</v>
      </c>
      <c r="P228" s="12">
        <f t="shared" si="72"/>
        <v>0</v>
      </c>
      <c r="Q228" t="s">
        <v>148</v>
      </c>
      <c r="R228" t="s">
        <v>151</v>
      </c>
      <c r="S228" t="s">
        <v>264</v>
      </c>
      <c r="T228" s="16"/>
      <c r="U228" s="19" t="s">
        <v>19</v>
      </c>
      <c r="V228" s="34">
        <v>44414</v>
      </c>
      <c r="W228" s="16" t="s">
        <v>32</v>
      </c>
      <c r="X228" s="25"/>
      <c r="Y228" s="12"/>
    </row>
    <row r="229" spans="1:25" x14ac:dyDescent="0.25">
      <c r="A229" s="18" t="e">
        <v>#N/A</v>
      </c>
      <c r="B229" s="18" t="e">
        <v>#N/A</v>
      </c>
      <c r="C229" s="13" t="e">
        <f t="shared" si="62"/>
        <v>#N/A</v>
      </c>
      <c r="D229" s="14" t="e">
        <f t="shared" si="63"/>
        <v>#N/A</v>
      </c>
      <c r="E229" s="10"/>
      <c r="F229" s="7">
        <f t="shared" si="64"/>
        <v>1</v>
      </c>
      <c r="G229" s="7" t="e">
        <f t="shared" si="65"/>
        <v>#N/A</v>
      </c>
      <c r="H229" s="7" t="e">
        <f t="shared" si="66"/>
        <v>#N/A</v>
      </c>
      <c r="I229" s="12"/>
      <c r="J229" s="12"/>
      <c r="K229" s="7">
        <f t="shared" si="67"/>
        <v>0</v>
      </c>
      <c r="L229" s="7">
        <f t="shared" si="68"/>
        <v>0</v>
      </c>
      <c r="M229" s="15" t="e">
        <f t="shared" si="69"/>
        <v>#DIV/0!</v>
      </c>
      <c r="N229" s="15" t="e">
        <f t="shared" si="70"/>
        <v>#DIV/0!</v>
      </c>
      <c r="O229" s="12" t="e">
        <f t="shared" si="71"/>
        <v>#N/A</v>
      </c>
      <c r="P229" s="12" t="e">
        <f t="shared" si="72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34">
        <v>44414</v>
      </c>
      <c r="W229" s="16" t="s">
        <v>300</v>
      </c>
      <c r="X229" s="25"/>
      <c r="Y229" s="12"/>
    </row>
    <row r="230" spans="1:25" x14ac:dyDescent="0.25">
      <c r="A230" s="18">
        <v>0.46093732013033883</v>
      </c>
      <c r="B230" s="18">
        <v>0.53180659829596566</v>
      </c>
      <c r="C230" s="13">
        <f t="shared" si="62"/>
        <v>2.1694923720154202</v>
      </c>
      <c r="D230" s="14">
        <f t="shared" si="63"/>
        <v>1.880382836926501</v>
      </c>
      <c r="E230" s="10"/>
      <c r="F230" s="7">
        <f t="shared" si="64"/>
        <v>1</v>
      </c>
      <c r="G230" s="7">
        <f t="shared" si="65"/>
        <v>2.1694923720154202</v>
      </c>
      <c r="H230" s="7">
        <f t="shared" si="66"/>
        <v>1.880382836926501</v>
      </c>
      <c r="I230" s="12"/>
      <c r="J230" s="12"/>
      <c r="K230" s="7">
        <f t="shared" si="67"/>
        <v>0</v>
      </c>
      <c r="L230" s="7">
        <f t="shared" si="68"/>
        <v>0</v>
      </c>
      <c r="M230" s="15" t="e">
        <f t="shared" si="69"/>
        <v>#DIV/0!</v>
      </c>
      <c r="N230" s="15" t="e">
        <f t="shared" si="70"/>
        <v>#DIV/0!</v>
      </c>
      <c r="O230" s="12">
        <f t="shared" si="71"/>
        <v>0</v>
      </c>
      <c r="P230" s="12">
        <f t="shared" si="72"/>
        <v>0</v>
      </c>
      <c r="Q230" t="s">
        <v>80</v>
      </c>
      <c r="R230" t="s">
        <v>224</v>
      </c>
      <c r="S230" t="s">
        <v>265</v>
      </c>
      <c r="T230" s="16"/>
      <c r="U230" s="19" t="s">
        <v>28</v>
      </c>
      <c r="V230" s="34">
        <v>44414</v>
      </c>
      <c r="W230" s="16" t="s">
        <v>300</v>
      </c>
      <c r="X230" s="25"/>
      <c r="Y230" s="12"/>
    </row>
    <row r="231" spans="1:25" x14ac:dyDescent="0.25">
      <c r="A231" s="18">
        <v>0.64355889976177039</v>
      </c>
      <c r="B231" s="18">
        <v>0.34651916598758103</v>
      </c>
      <c r="C231" s="13">
        <f t="shared" si="62"/>
        <v>1.5538593287579043</v>
      </c>
      <c r="D231" s="14">
        <f t="shared" si="63"/>
        <v>2.885843261079069</v>
      </c>
      <c r="E231" s="10"/>
      <c r="F231" s="7">
        <f t="shared" si="64"/>
        <v>1</v>
      </c>
      <c r="G231" s="7">
        <f t="shared" si="65"/>
        <v>1.5538593287579043</v>
      </c>
      <c r="H231" s="7">
        <f t="shared" si="66"/>
        <v>2.885843261079069</v>
      </c>
      <c r="I231" s="12"/>
      <c r="J231" s="12"/>
      <c r="K231" s="7">
        <f t="shared" si="67"/>
        <v>0</v>
      </c>
      <c r="L231" s="7">
        <f t="shared" si="68"/>
        <v>0</v>
      </c>
      <c r="M231" s="15" t="e">
        <f t="shared" si="69"/>
        <v>#DIV/0!</v>
      </c>
      <c r="N231" s="15" t="e">
        <f t="shared" si="70"/>
        <v>#DIV/0!</v>
      </c>
      <c r="O231" s="12">
        <f t="shared" si="71"/>
        <v>0</v>
      </c>
      <c r="P231" s="12">
        <f t="shared" si="72"/>
        <v>0</v>
      </c>
      <c r="Q231" t="s">
        <v>296</v>
      </c>
      <c r="R231" t="s">
        <v>290</v>
      </c>
      <c r="S231" t="s">
        <v>297</v>
      </c>
      <c r="T231" s="16"/>
      <c r="U231" s="19" t="s">
        <v>16</v>
      </c>
      <c r="V231" s="34">
        <v>44414</v>
      </c>
      <c r="W231" s="16" t="s">
        <v>29</v>
      </c>
      <c r="X231" s="25"/>
      <c r="Y231" s="12"/>
    </row>
    <row r="232" spans="1:25" x14ac:dyDescent="0.25">
      <c r="A232" s="18">
        <v>0.49578614524579911</v>
      </c>
      <c r="B232" s="18">
        <v>0.50013164553224787</v>
      </c>
      <c r="C232" s="13">
        <f t="shared" si="62"/>
        <v>2.0169986789449785</v>
      </c>
      <c r="D232" s="14">
        <f t="shared" si="63"/>
        <v>1.9994735564788837</v>
      </c>
      <c r="E232" s="10"/>
      <c r="F232" s="7">
        <f t="shared" si="64"/>
        <v>1</v>
      </c>
      <c r="G232" s="7">
        <f t="shared" si="65"/>
        <v>2.0169986789449785</v>
      </c>
      <c r="H232" s="7">
        <f t="shared" si="66"/>
        <v>1.9994735564788837</v>
      </c>
      <c r="I232" s="12"/>
      <c r="J232" s="12"/>
      <c r="K232" s="7">
        <f t="shared" si="67"/>
        <v>0</v>
      </c>
      <c r="L232" s="7">
        <f t="shared" si="68"/>
        <v>0</v>
      </c>
      <c r="M232" s="15" t="e">
        <f t="shared" si="69"/>
        <v>#DIV/0!</v>
      </c>
      <c r="N232" s="15" t="e">
        <f t="shared" si="70"/>
        <v>#DIV/0!</v>
      </c>
      <c r="O232" s="12">
        <f t="shared" si="71"/>
        <v>0</v>
      </c>
      <c r="P232" s="12">
        <f t="shared" si="72"/>
        <v>0</v>
      </c>
      <c r="Q232" t="s">
        <v>85</v>
      </c>
      <c r="R232" t="s">
        <v>303</v>
      </c>
      <c r="S232" t="s">
        <v>266</v>
      </c>
      <c r="T232" s="16"/>
      <c r="U232" s="19" t="s">
        <v>16</v>
      </c>
      <c r="V232" s="34">
        <v>44414</v>
      </c>
      <c r="W232" s="16" t="s">
        <v>330</v>
      </c>
      <c r="X232" s="25"/>
      <c r="Y232" s="12"/>
    </row>
    <row r="233" spans="1:25" x14ac:dyDescent="0.25">
      <c r="A233" s="18">
        <v>0.49119265067129053</v>
      </c>
      <c r="B233" s="18">
        <v>0.50785953791802063</v>
      </c>
      <c r="C233" s="13">
        <f t="shared" si="62"/>
        <v>2.0358610794223932</v>
      </c>
      <c r="D233" s="14">
        <f t="shared" si="63"/>
        <v>1.969048379202482</v>
      </c>
      <c r="E233" s="10"/>
      <c r="F233" s="7">
        <f t="shared" si="64"/>
        <v>1</v>
      </c>
      <c r="G233" s="7">
        <f t="shared" si="65"/>
        <v>2.0358610794223932</v>
      </c>
      <c r="H233" s="7">
        <f t="shared" si="66"/>
        <v>1.969048379202482</v>
      </c>
      <c r="I233" s="12"/>
      <c r="J233" s="12"/>
      <c r="K233" s="7">
        <f t="shared" si="67"/>
        <v>0</v>
      </c>
      <c r="L233" s="7">
        <f t="shared" si="68"/>
        <v>0</v>
      </c>
      <c r="M233" s="15" t="e">
        <f t="shared" si="69"/>
        <v>#DIV/0!</v>
      </c>
      <c r="N233" s="15" t="e">
        <f t="shared" si="70"/>
        <v>#DIV/0!</v>
      </c>
      <c r="O233" s="12">
        <f t="shared" si="71"/>
        <v>0</v>
      </c>
      <c r="P233" s="12">
        <f t="shared" si="72"/>
        <v>0</v>
      </c>
      <c r="Q233" t="s">
        <v>289</v>
      </c>
      <c r="R233" t="s">
        <v>94</v>
      </c>
      <c r="S233" t="s">
        <v>267</v>
      </c>
      <c r="T233" s="16"/>
      <c r="U233" s="19" t="s">
        <v>19</v>
      </c>
      <c r="V233" s="34">
        <v>44414</v>
      </c>
      <c r="W233" s="16" t="s">
        <v>18</v>
      </c>
      <c r="X233" s="25"/>
      <c r="Y233" s="12"/>
    </row>
    <row r="234" spans="1:25" x14ac:dyDescent="0.25">
      <c r="A234" s="18" t="e">
        <v>#N/A</v>
      </c>
      <c r="B234" s="18" t="e">
        <v>#N/A</v>
      </c>
      <c r="C234" s="13" t="e">
        <f t="shared" si="62"/>
        <v>#N/A</v>
      </c>
      <c r="D234" s="14" t="e">
        <f t="shared" si="63"/>
        <v>#N/A</v>
      </c>
      <c r="E234" s="10"/>
      <c r="F234" s="7">
        <f t="shared" si="64"/>
        <v>1</v>
      </c>
      <c r="G234" s="7" t="e">
        <f t="shared" si="65"/>
        <v>#N/A</v>
      </c>
      <c r="H234" s="7" t="e">
        <f t="shared" si="66"/>
        <v>#N/A</v>
      </c>
      <c r="I234" s="12"/>
      <c r="J234" s="12"/>
      <c r="K234" s="7">
        <f t="shared" si="67"/>
        <v>0</v>
      </c>
      <c r="L234" s="7">
        <f t="shared" si="68"/>
        <v>0</v>
      </c>
      <c r="M234" s="15" t="e">
        <f t="shared" si="69"/>
        <v>#DIV/0!</v>
      </c>
      <c r="N234" s="15" t="e">
        <f t="shared" si="70"/>
        <v>#DIV/0!</v>
      </c>
      <c r="O234" s="12" t="e">
        <f t="shared" si="71"/>
        <v>#N/A</v>
      </c>
      <c r="P234" s="12" t="e">
        <f t="shared" si="72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34">
        <v>44414</v>
      </c>
      <c r="W234" s="16" t="s">
        <v>331</v>
      </c>
      <c r="X234" s="25"/>
      <c r="Y234" s="12"/>
    </row>
    <row r="235" spans="1:25" x14ac:dyDescent="0.25">
      <c r="A235" s="18">
        <v>0.20717540871418413</v>
      </c>
      <c r="B235" s="18">
        <v>0.7927733173992102</v>
      </c>
      <c r="C235" s="13">
        <f t="shared" si="62"/>
        <v>4.8268276925645353</v>
      </c>
      <c r="D235" s="14">
        <f t="shared" si="63"/>
        <v>1.2613946232204463</v>
      </c>
      <c r="E235" s="10"/>
      <c r="F235" s="7">
        <f t="shared" si="64"/>
        <v>1</v>
      </c>
      <c r="G235" s="7">
        <f t="shared" si="65"/>
        <v>4.8268276925645353</v>
      </c>
      <c r="H235" s="7">
        <f t="shared" si="66"/>
        <v>1.2613946232204463</v>
      </c>
      <c r="I235" s="12"/>
      <c r="J235" s="12"/>
      <c r="K235" s="7">
        <f t="shared" si="67"/>
        <v>0</v>
      </c>
      <c r="L235" s="7">
        <f t="shared" si="68"/>
        <v>0</v>
      </c>
      <c r="M235" s="15" t="e">
        <f t="shared" si="69"/>
        <v>#DIV/0!</v>
      </c>
      <c r="N235" s="15" t="e">
        <f t="shared" si="70"/>
        <v>#DIV/0!</v>
      </c>
      <c r="O235" s="12">
        <f t="shared" si="71"/>
        <v>0</v>
      </c>
      <c r="P235" s="12">
        <f t="shared" si="72"/>
        <v>0</v>
      </c>
      <c r="Q235" t="s">
        <v>45</v>
      </c>
      <c r="R235" t="s">
        <v>96</v>
      </c>
      <c r="S235" t="s">
        <v>260</v>
      </c>
      <c r="T235" s="16"/>
      <c r="U235" s="19" t="s">
        <v>19</v>
      </c>
      <c r="V235" s="34">
        <v>44414</v>
      </c>
      <c r="W235" s="16" t="s">
        <v>28</v>
      </c>
      <c r="X235" s="25"/>
      <c r="Y235" s="12"/>
    </row>
    <row r="236" spans="1:25" x14ac:dyDescent="0.25">
      <c r="A236" s="18">
        <v>0.395524871008546</v>
      </c>
      <c r="B236" s="18">
        <v>0.60410216084920421</v>
      </c>
      <c r="C236" s="13">
        <f t="shared" si="62"/>
        <v>2.5282860151122919</v>
      </c>
      <c r="D236" s="14">
        <f t="shared" si="63"/>
        <v>1.6553491525245838</v>
      </c>
      <c r="E236" s="10"/>
      <c r="F236" s="7">
        <f t="shared" si="64"/>
        <v>1</v>
      </c>
      <c r="G236" s="7">
        <f t="shared" si="65"/>
        <v>2.5282860151122919</v>
      </c>
      <c r="H236" s="7">
        <f t="shared" si="66"/>
        <v>1.6553491525245838</v>
      </c>
      <c r="I236" s="12"/>
      <c r="J236" s="12"/>
      <c r="K236" s="7">
        <f t="shared" si="67"/>
        <v>0</v>
      </c>
      <c r="L236" s="7">
        <f t="shared" si="68"/>
        <v>0</v>
      </c>
      <c r="M236" s="15" t="e">
        <f t="shared" si="69"/>
        <v>#DIV/0!</v>
      </c>
      <c r="N236" s="15" t="e">
        <f t="shared" si="70"/>
        <v>#DIV/0!</v>
      </c>
      <c r="O236" s="12">
        <f t="shared" si="71"/>
        <v>0</v>
      </c>
      <c r="P236" s="12">
        <f t="shared" si="72"/>
        <v>0</v>
      </c>
      <c r="Q236" t="s">
        <v>102</v>
      </c>
      <c r="R236" t="s">
        <v>48</v>
      </c>
      <c r="S236" t="s">
        <v>261</v>
      </c>
      <c r="T236" s="16"/>
      <c r="U236" s="19" t="s">
        <v>19</v>
      </c>
      <c r="V236" s="34">
        <v>44414</v>
      </c>
      <c r="W236" s="16" t="s">
        <v>17</v>
      </c>
      <c r="X236" s="25"/>
      <c r="Y236" s="12"/>
    </row>
    <row r="237" spans="1:25" x14ac:dyDescent="0.25">
      <c r="A237" s="18">
        <v>0</v>
      </c>
      <c r="B237" s="18">
        <v>1</v>
      </c>
      <c r="C237" s="13" t="e">
        <f t="shared" si="62"/>
        <v>#DIV/0!</v>
      </c>
      <c r="D237" s="14">
        <f t="shared" si="63"/>
        <v>1</v>
      </c>
      <c r="E237" s="10"/>
      <c r="F237" s="7">
        <f t="shared" si="64"/>
        <v>1</v>
      </c>
      <c r="G237" s="7" t="e">
        <f t="shared" si="65"/>
        <v>#DIV/0!</v>
      </c>
      <c r="H237" s="7">
        <f t="shared" si="66"/>
        <v>1</v>
      </c>
      <c r="I237" s="12"/>
      <c r="J237" s="12"/>
      <c r="K237" s="7">
        <f t="shared" si="67"/>
        <v>0</v>
      </c>
      <c r="L237" s="7">
        <f t="shared" si="68"/>
        <v>0</v>
      </c>
      <c r="M237" s="15" t="e">
        <f t="shared" si="69"/>
        <v>#DIV/0!</v>
      </c>
      <c r="N237" s="15" t="e">
        <f t="shared" si="70"/>
        <v>#DIV/0!</v>
      </c>
      <c r="O237" s="12" t="e">
        <f t="shared" si="71"/>
        <v>#DIV/0!</v>
      </c>
      <c r="P237" s="12">
        <f t="shared" si="72"/>
        <v>0</v>
      </c>
      <c r="Q237" t="s">
        <v>49</v>
      </c>
      <c r="R237" t="s">
        <v>104</v>
      </c>
      <c r="S237" t="s">
        <v>261</v>
      </c>
      <c r="T237" s="16"/>
      <c r="U237" s="19" t="s">
        <v>32</v>
      </c>
      <c r="V237" s="34">
        <v>44414</v>
      </c>
      <c r="W237" s="16" t="s">
        <v>18</v>
      </c>
      <c r="X237" s="25"/>
      <c r="Y237" s="12"/>
    </row>
    <row r="238" spans="1:25" x14ac:dyDescent="0.25">
      <c r="A238" s="18">
        <v>0.51223681083126293</v>
      </c>
      <c r="B238" s="18">
        <v>0.48618045669056692</v>
      </c>
      <c r="C238" s="13">
        <f t="shared" si="62"/>
        <v>1.9522220560002124</v>
      </c>
      <c r="D238" s="14">
        <f t="shared" si="63"/>
        <v>2.0568494398294113</v>
      </c>
      <c r="E238" s="10"/>
      <c r="F238" s="7">
        <f t="shared" si="64"/>
        <v>1</v>
      </c>
      <c r="G238" s="7">
        <f t="shared" si="65"/>
        <v>1.9522220560002124</v>
      </c>
      <c r="H238" s="7">
        <f t="shared" si="66"/>
        <v>2.0568494398294113</v>
      </c>
      <c r="I238" s="12"/>
      <c r="J238" s="12"/>
      <c r="K238" s="7">
        <f t="shared" si="67"/>
        <v>0</v>
      </c>
      <c r="L238" s="7">
        <f t="shared" si="68"/>
        <v>0</v>
      </c>
      <c r="M238" s="15" t="e">
        <f t="shared" si="69"/>
        <v>#DIV/0!</v>
      </c>
      <c r="N238" s="15" t="e">
        <f t="shared" si="70"/>
        <v>#DIV/0!</v>
      </c>
      <c r="O238" s="12">
        <f t="shared" si="71"/>
        <v>0</v>
      </c>
      <c r="P238" s="12">
        <f t="shared" si="72"/>
        <v>0</v>
      </c>
      <c r="Q238" t="s">
        <v>184</v>
      </c>
      <c r="R238" t="s">
        <v>107</v>
      </c>
      <c r="S238" t="s">
        <v>262</v>
      </c>
      <c r="T238" s="16"/>
      <c r="U238" s="19" t="s">
        <v>16</v>
      </c>
      <c r="V238" s="34">
        <v>44414</v>
      </c>
      <c r="W238" s="16" t="s">
        <v>19</v>
      </c>
      <c r="X238" s="25"/>
      <c r="Y238" s="12"/>
    </row>
    <row r="239" spans="1:25" x14ac:dyDescent="0.25">
      <c r="A239" s="18">
        <v>0.12520202667502198</v>
      </c>
      <c r="B239" s="18">
        <v>0.87479033351247648</v>
      </c>
      <c r="C239" s="13">
        <f t="shared" si="62"/>
        <v>7.9870911562448512</v>
      </c>
      <c r="D239" s="14">
        <f t="shared" si="63"/>
        <v>1.1431310585986691</v>
      </c>
      <c r="E239" s="10"/>
      <c r="F239" s="7">
        <f t="shared" si="64"/>
        <v>1</v>
      </c>
      <c r="G239" s="7">
        <f t="shared" si="65"/>
        <v>7.9870911562448512</v>
      </c>
      <c r="H239" s="7">
        <f t="shared" si="66"/>
        <v>1.1431310585986691</v>
      </c>
      <c r="I239" s="12"/>
      <c r="J239" s="12"/>
      <c r="K239" s="7">
        <f t="shared" si="67"/>
        <v>0</v>
      </c>
      <c r="L239" s="7">
        <f t="shared" si="68"/>
        <v>0</v>
      </c>
      <c r="M239" s="15" t="e">
        <f t="shared" si="69"/>
        <v>#DIV/0!</v>
      </c>
      <c r="N239" s="15" t="e">
        <f t="shared" si="70"/>
        <v>#DIV/0!</v>
      </c>
      <c r="O239" s="12">
        <f t="shared" si="71"/>
        <v>0</v>
      </c>
      <c r="P239" s="12">
        <f t="shared" si="72"/>
        <v>0</v>
      </c>
      <c r="Q239" t="s">
        <v>250</v>
      </c>
      <c r="R239" t="s">
        <v>53</v>
      </c>
      <c r="S239" t="s">
        <v>257</v>
      </c>
      <c r="T239" s="16"/>
      <c r="U239" s="19" t="s">
        <v>19</v>
      </c>
      <c r="V239" s="34">
        <v>44415</v>
      </c>
      <c r="W239" s="16" t="s">
        <v>35</v>
      </c>
      <c r="X239" s="25"/>
      <c r="Y239" s="12"/>
    </row>
    <row r="240" spans="1:25" x14ac:dyDescent="0.25">
      <c r="A240" s="18">
        <v>0.36823158194267708</v>
      </c>
      <c r="B240" s="18">
        <v>0.63144737657109906</v>
      </c>
      <c r="C240" s="13">
        <f t="shared" si="62"/>
        <v>2.7156823288331386</v>
      </c>
      <c r="D240" s="14">
        <f t="shared" si="63"/>
        <v>1.5836632427395998</v>
      </c>
      <c r="E240" s="10"/>
      <c r="F240" s="7">
        <f t="shared" si="64"/>
        <v>1</v>
      </c>
      <c r="G240" s="7">
        <f t="shared" si="65"/>
        <v>2.7156823288331386</v>
      </c>
      <c r="H240" s="7">
        <f t="shared" si="66"/>
        <v>1.5836632427395998</v>
      </c>
      <c r="I240" s="12"/>
      <c r="J240" s="12"/>
      <c r="K240" s="7">
        <f t="shared" si="67"/>
        <v>0</v>
      </c>
      <c r="L240" s="7">
        <f t="shared" si="68"/>
        <v>0</v>
      </c>
      <c r="M240" s="15" t="e">
        <f t="shared" si="69"/>
        <v>#DIV/0!</v>
      </c>
      <c r="N240" s="15" t="e">
        <f t="shared" si="70"/>
        <v>#DIV/0!</v>
      </c>
      <c r="O240" s="12">
        <f t="shared" si="71"/>
        <v>0</v>
      </c>
      <c r="P240" s="12">
        <f t="shared" si="72"/>
        <v>0</v>
      </c>
      <c r="Q240" t="s">
        <v>121</v>
      </c>
      <c r="R240" t="s">
        <v>217</v>
      </c>
      <c r="S240" t="s">
        <v>257</v>
      </c>
      <c r="T240" s="16"/>
      <c r="U240" s="19" t="s">
        <v>19</v>
      </c>
      <c r="V240" s="34">
        <v>44415</v>
      </c>
      <c r="W240" s="16" t="s">
        <v>18</v>
      </c>
      <c r="X240" s="25"/>
      <c r="Y240" s="12"/>
    </row>
    <row r="241" spans="1:25" x14ac:dyDescent="0.25">
      <c r="A241" s="18">
        <v>0.32708129323035023</v>
      </c>
      <c r="B241" s="18">
        <v>0.67274156287837761</v>
      </c>
      <c r="C241" s="13">
        <f t="shared" si="62"/>
        <v>3.0573439102056508</v>
      </c>
      <c r="D241" s="14">
        <f t="shared" si="63"/>
        <v>1.4864549110380834</v>
      </c>
      <c r="E241" s="10"/>
      <c r="F241" s="7">
        <f t="shared" si="64"/>
        <v>1</v>
      </c>
      <c r="G241" s="7">
        <f t="shared" si="65"/>
        <v>3.0573439102056508</v>
      </c>
      <c r="H241" s="7">
        <f t="shared" si="66"/>
        <v>1.4864549110380834</v>
      </c>
      <c r="I241" s="12"/>
      <c r="J241" s="12"/>
      <c r="K241" s="7">
        <f t="shared" si="67"/>
        <v>0</v>
      </c>
      <c r="L241" s="7">
        <f t="shared" si="68"/>
        <v>0</v>
      </c>
      <c r="M241" s="15" t="e">
        <f t="shared" si="69"/>
        <v>#DIV/0!</v>
      </c>
      <c r="N241" s="15" t="e">
        <f t="shared" si="70"/>
        <v>#DIV/0!</v>
      </c>
      <c r="O241" s="12">
        <f t="shared" si="71"/>
        <v>0</v>
      </c>
      <c r="P241" s="12">
        <f t="shared" si="72"/>
        <v>0</v>
      </c>
      <c r="Q241" t="s">
        <v>130</v>
      </c>
      <c r="R241" t="s">
        <v>57</v>
      </c>
      <c r="S241" t="s">
        <v>257</v>
      </c>
      <c r="T241" s="16"/>
      <c r="U241" s="19" t="s">
        <v>19</v>
      </c>
      <c r="V241" s="34">
        <v>44415</v>
      </c>
      <c r="W241" s="16" t="s">
        <v>33</v>
      </c>
      <c r="X241" s="25"/>
      <c r="Y241" s="12"/>
    </row>
    <row r="242" spans="1:25" x14ac:dyDescent="0.25">
      <c r="A242" s="18">
        <v>0.32464593644019263</v>
      </c>
      <c r="B242" s="18">
        <v>0.67518382960217005</v>
      </c>
      <c r="C242" s="13">
        <f t="shared" si="62"/>
        <v>3.0802788137907999</v>
      </c>
      <c r="D242" s="14">
        <f t="shared" si="63"/>
        <v>1.4810781244408908</v>
      </c>
      <c r="E242" s="10"/>
      <c r="F242" s="7">
        <f t="shared" si="64"/>
        <v>1</v>
      </c>
      <c r="G242" s="7">
        <f t="shared" si="65"/>
        <v>3.0802788137907999</v>
      </c>
      <c r="H242" s="7">
        <f t="shared" si="66"/>
        <v>1.4810781244408908</v>
      </c>
      <c r="I242" s="12"/>
      <c r="J242" s="12"/>
      <c r="K242" s="7">
        <f t="shared" si="67"/>
        <v>0</v>
      </c>
      <c r="L242" s="7">
        <f t="shared" si="68"/>
        <v>0</v>
      </c>
      <c r="M242" s="15" t="e">
        <f t="shared" si="69"/>
        <v>#DIV/0!</v>
      </c>
      <c r="N242" s="15" t="e">
        <f t="shared" si="70"/>
        <v>#DIV/0!</v>
      </c>
      <c r="O242" s="12">
        <f t="shared" si="71"/>
        <v>0</v>
      </c>
      <c r="P242" s="12">
        <f t="shared" si="72"/>
        <v>0</v>
      </c>
      <c r="Q242" t="s">
        <v>38</v>
      </c>
      <c r="R242" t="s">
        <v>56</v>
      </c>
      <c r="S242" t="s">
        <v>257</v>
      </c>
      <c r="T242" s="16"/>
      <c r="U242" s="19" t="s">
        <v>19</v>
      </c>
      <c r="V242" s="34">
        <v>44415</v>
      </c>
      <c r="W242" s="16" t="s">
        <v>18</v>
      </c>
      <c r="X242" s="25"/>
      <c r="Y242" s="12"/>
    </row>
    <row r="243" spans="1:25" x14ac:dyDescent="0.25">
      <c r="A243" s="18">
        <v>0.65264069190054141</v>
      </c>
      <c r="B243" s="18">
        <v>0.15326055111105458</v>
      </c>
      <c r="C243" s="13">
        <f t="shared" si="62"/>
        <v>1.5322366692887641</v>
      </c>
      <c r="D243" s="14">
        <f t="shared" si="63"/>
        <v>6.5248362527118084</v>
      </c>
      <c r="E243" s="10"/>
      <c r="F243" s="7">
        <f t="shared" si="64"/>
        <v>1</v>
      </c>
      <c r="G243" s="7">
        <f t="shared" si="65"/>
        <v>1.5322366692887641</v>
      </c>
      <c r="H243" s="7">
        <f t="shared" si="66"/>
        <v>6.5248362527118084</v>
      </c>
      <c r="I243" s="12"/>
      <c r="J243" s="12"/>
      <c r="K243" s="7">
        <f t="shared" si="67"/>
        <v>0</v>
      </c>
      <c r="L243" s="7">
        <f t="shared" si="68"/>
        <v>0</v>
      </c>
      <c r="M243" s="15" t="e">
        <f t="shared" si="69"/>
        <v>#DIV/0!</v>
      </c>
      <c r="N243" s="15" t="e">
        <f t="shared" si="70"/>
        <v>#DIV/0!</v>
      </c>
      <c r="O243" s="12">
        <f t="shared" si="71"/>
        <v>0</v>
      </c>
      <c r="P243" s="12">
        <f t="shared" si="72"/>
        <v>0</v>
      </c>
      <c r="Q243" t="s">
        <v>131</v>
      </c>
      <c r="R243" t="s">
        <v>64</v>
      </c>
      <c r="S243" t="s">
        <v>258</v>
      </c>
      <c r="T243" s="16"/>
      <c r="U243" s="19" t="s">
        <v>329</v>
      </c>
      <c r="V243" s="34">
        <v>44415</v>
      </c>
      <c r="W243" s="16" t="s">
        <v>333</v>
      </c>
      <c r="X243" s="25"/>
      <c r="Y243" s="12"/>
    </row>
    <row r="244" spans="1:25" x14ac:dyDescent="0.25">
      <c r="A244" s="18">
        <v>0.43330432724799733</v>
      </c>
      <c r="B244" s="18">
        <v>0.56567355294645438</v>
      </c>
      <c r="C244" s="13">
        <f t="shared" si="62"/>
        <v>2.3078467883097327</v>
      </c>
      <c r="D244" s="14">
        <f t="shared" si="63"/>
        <v>1.7678040537536994</v>
      </c>
      <c r="E244" s="10"/>
      <c r="F244" s="7">
        <f t="shared" si="64"/>
        <v>1</v>
      </c>
      <c r="G244" s="7">
        <f t="shared" si="65"/>
        <v>2.3078467883097327</v>
      </c>
      <c r="H244" s="7">
        <f t="shared" si="66"/>
        <v>1.7678040537536994</v>
      </c>
      <c r="I244" s="12"/>
      <c r="J244" s="12"/>
      <c r="K244" s="7">
        <f t="shared" si="67"/>
        <v>0</v>
      </c>
      <c r="L244" s="7">
        <f t="shared" si="68"/>
        <v>0</v>
      </c>
      <c r="M244" s="15" t="e">
        <f t="shared" si="69"/>
        <v>#DIV/0!</v>
      </c>
      <c r="N244" s="15" t="e">
        <f t="shared" si="70"/>
        <v>#DIV/0!</v>
      </c>
      <c r="O244" s="12">
        <f t="shared" si="71"/>
        <v>0</v>
      </c>
      <c r="P244" s="12">
        <f t="shared" si="72"/>
        <v>0</v>
      </c>
      <c r="Q244" t="s">
        <v>133</v>
      </c>
      <c r="R244" t="s">
        <v>66</v>
      </c>
      <c r="S244" t="s">
        <v>258</v>
      </c>
      <c r="T244" s="16"/>
      <c r="U244" s="19" t="s">
        <v>17</v>
      </c>
      <c r="V244" s="34">
        <v>44415</v>
      </c>
      <c r="W244" s="44" t="s">
        <v>17</v>
      </c>
      <c r="X244" s="25"/>
      <c r="Y244" s="12"/>
    </row>
    <row r="245" spans="1:25" x14ac:dyDescent="0.25">
      <c r="A245" s="18">
        <v>0.65078376908541236</v>
      </c>
      <c r="B245" s="18">
        <v>0.32730331155995912</v>
      </c>
      <c r="C245" s="13">
        <f t="shared" si="62"/>
        <v>1.5366086978557614</v>
      </c>
      <c r="D245" s="14">
        <f t="shared" si="63"/>
        <v>3.0552700344946211</v>
      </c>
      <c r="E245" s="10"/>
      <c r="F245" s="7">
        <f t="shared" si="64"/>
        <v>1</v>
      </c>
      <c r="G245" s="7">
        <f t="shared" si="65"/>
        <v>1.5366086978557614</v>
      </c>
      <c r="H245" s="7">
        <f t="shared" si="66"/>
        <v>3.0552700344946211</v>
      </c>
      <c r="I245" s="12"/>
      <c r="J245" s="12"/>
      <c r="K245" s="7">
        <f t="shared" si="67"/>
        <v>0</v>
      </c>
      <c r="L245" s="7">
        <f t="shared" si="68"/>
        <v>0</v>
      </c>
      <c r="M245" s="15" t="e">
        <f t="shared" si="69"/>
        <v>#DIV/0!</v>
      </c>
      <c r="N245" s="15" t="e">
        <f t="shared" si="70"/>
        <v>#DIV/0!</v>
      </c>
      <c r="O245" s="12">
        <f t="shared" si="71"/>
        <v>0</v>
      </c>
      <c r="P245" s="12">
        <f t="shared" si="72"/>
        <v>0</v>
      </c>
      <c r="Q245" t="s">
        <v>39</v>
      </c>
      <c r="R245" t="s">
        <v>61</v>
      </c>
      <c r="S245" t="s">
        <v>258</v>
      </c>
      <c r="T245" s="16"/>
      <c r="U245" s="19" t="s">
        <v>36</v>
      </c>
      <c r="V245" s="34">
        <v>44415</v>
      </c>
      <c r="W245" s="44" t="s">
        <v>36</v>
      </c>
      <c r="X245" s="25"/>
      <c r="Y245" s="12"/>
    </row>
    <row r="246" spans="1:25" x14ac:dyDescent="0.25">
      <c r="A246" s="18">
        <v>0.41338522064952599</v>
      </c>
      <c r="B246" s="18">
        <v>0.58461653364810839</v>
      </c>
      <c r="C246" s="13">
        <f t="shared" si="62"/>
        <v>2.4190511659530629</v>
      </c>
      <c r="D246" s="14">
        <f t="shared" si="63"/>
        <v>1.7105229538409166</v>
      </c>
      <c r="E246" s="10"/>
      <c r="F246" s="7">
        <f t="shared" si="64"/>
        <v>1</v>
      </c>
      <c r="G246" s="7">
        <f t="shared" si="65"/>
        <v>2.4190511659530629</v>
      </c>
      <c r="H246" s="7">
        <f t="shared" si="66"/>
        <v>1.7105229538409166</v>
      </c>
      <c r="I246" s="12"/>
      <c r="J246" s="12"/>
      <c r="K246" s="7">
        <f t="shared" si="67"/>
        <v>0</v>
      </c>
      <c r="L246" s="7">
        <f t="shared" si="68"/>
        <v>0</v>
      </c>
      <c r="M246" s="15" t="e">
        <f t="shared" si="69"/>
        <v>#DIV/0!</v>
      </c>
      <c r="N246" s="15" t="e">
        <f t="shared" si="70"/>
        <v>#DIV/0!</v>
      </c>
      <c r="O246" s="12">
        <f t="shared" si="71"/>
        <v>0</v>
      </c>
      <c r="P246" s="12">
        <f t="shared" si="72"/>
        <v>0</v>
      </c>
      <c r="Q246" t="s">
        <v>141</v>
      </c>
      <c r="R246" t="s">
        <v>138</v>
      </c>
      <c r="S246" t="s">
        <v>263</v>
      </c>
      <c r="T246" s="16"/>
      <c r="U246" s="19" t="s">
        <v>17</v>
      </c>
      <c r="V246" s="34">
        <v>44415</v>
      </c>
      <c r="W246" s="16" t="s">
        <v>16</v>
      </c>
      <c r="X246" s="25"/>
      <c r="Y246" s="12"/>
    </row>
    <row r="247" spans="1:25" x14ac:dyDescent="0.25">
      <c r="A247" s="18">
        <v>0.40557587718381444</v>
      </c>
      <c r="B247" s="18">
        <v>0.59362393228237287</v>
      </c>
      <c r="C247" s="13">
        <f t="shared" si="62"/>
        <v>2.4656298765687725</v>
      </c>
      <c r="D247" s="14">
        <f t="shared" si="63"/>
        <v>1.6845682015467052</v>
      </c>
      <c r="E247" s="10"/>
      <c r="F247" s="7">
        <f t="shared" si="64"/>
        <v>1</v>
      </c>
      <c r="G247" s="7">
        <f t="shared" si="65"/>
        <v>2.4656298765687725</v>
      </c>
      <c r="H247" s="7">
        <f t="shared" si="66"/>
        <v>1.6845682015467052</v>
      </c>
      <c r="I247" s="12"/>
      <c r="J247" s="12"/>
      <c r="K247" s="7">
        <f t="shared" si="67"/>
        <v>0</v>
      </c>
      <c r="L247" s="7">
        <f t="shared" si="68"/>
        <v>0</v>
      </c>
      <c r="M247" s="15" t="e">
        <f t="shared" si="69"/>
        <v>#DIV/0!</v>
      </c>
      <c r="N247" s="15" t="e">
        <f t="shared" si="70"/>
        <v>#DIV/0!</v>
      </c>
      <c r="O247" s="12">
        <f t="shared" si="71"/>
        <v>0</v>
      </c>
      <c r="P247" s="12">
        <f t="shared" si="72"/>
        <v>0</v>
      </c>
      <c r="Q247" t="s">
        <v>84</v>
      </c>
      <c r="R247" t="s">
        <v>304</v>
      </c>
      <c r="S247" t="s">
        <v>259</v>
      </c>
      <c r="T247" s="16"/>
      <c r="U247" s="19" t="e">
        <v>#N/A</v>
      </c>
      <c r="V247" s="34">
        <v>44415</v>
      </c>
      <c r="W247" s="16" t="s">
        <v>35</v>
      </c>
      <c r="X247" s="25"/>
      <c r="Y247" s="12"/>
    </row>
    <row r="248" spans="1:25" x14ac:dyDescent="0.25">
      <c r="A248" s="18">
        <v>0.48868854176063248</v>
      </c>
      <c r="B248" s="18">
        <v>0.49922690170927531</v>
      </c>
      <c r="C248" s="13">
        <f t="shared" si="62"/>
        <v>2.0462931183064574</v>
      </c>
      <c r="D248" s="14">
        <f t="shared" si="63"/>
        <v>2.0030971820151429</v>
      </c>
      <c r="E248" s="10"/>
      <c r="F248" s="7">
        <f t="shared" si="64"/>
        <v>1</v>
      </c>
      <c r="G248" s="7">
        <f t="shared" si="65"/>
        <v>2.0462931183064574</v>
      </c>
      <c r="H248" s="7">
        <f t="shared" si="66"/>
        <v>2.0030971820151429</v>
      </c>
      <c r="I248" s="12"/>
      <c r="J248" s="12"/>
      <c r="K248" s="7">
        <f t="shared" si="67"/>
        <v>0</v>
      </c>
      <c r="L248" s="7">
        <f t="shared" si="68"/>
        <v>0</v>
      </c>
      <c r="M248" s="15" t="e">
        <f t="shared" si="69"/>
        <v>#DIV/0!</v>
      </c>
      <c r="N248" s="15" t="e">
        <f t="shared" si="70"/>
        <v>#DIV/0!</v>
      </c>
      <c r="O248" s="12">
        <f t="shared" si="71"/>
        <v>0</v>
      </c>
      <c r="P248" s="12">
        <f t="shared" si="72"/>
        <v>0</v>
      </c>
      <c r="Q248" t="s">
        <v>42</v>
      </c>
      <c r="R248" t="s">
        <v>81</v>
      </c>
      <c r="S248" t="s">
        <v>259</v>
      </c>
      <c r="T248" s="16"/>
      <c r="U248" s="19" t="e">
        <v>#N/A</v>
      </c>
      <c r="V248" s="34">
        <v>44415</v>
      </c>
      <c r="W248" s="16" t="s">
        <v>18</v>
      </c>
      <c r="X248" s="25"/>
      <c r="Y248" s="12"/>
    </row>
    <row r="249" spans="1:25" x14ac:dyDescent="0.25">
      <c r="A249" s="18" t="e">
        <v>#N/A</v>
      </c>
      <c r="B249" s="18" t="e">
        <v>#N/A</v>
      </c>
      <c r="C249" s="13" t="e">
        <f t="shared" si="62"/>
        <v>#N/A</v>
      </c>
      <c r="D249" s="14" t="e">
        <f t="shared" si="63"/>
        <v>#N/A</v>
      </c>
      <c r="E249" s="10"/>
      <c r="F249" s="7">
        <f t="shared" si="64"/>
        <v>1</v>
      </c>
      <c r="G249" s="7" t="e">
        <f t="shared" si="65"/>
        <v>#N/A</v>
      </c>
      <c r="H249" s="7" t="e">
        <f t="shared" si="66"/>
        <v>#N/A</v>
      </c>
      <c r="I249" s="12"/>
      <c r="J249" s="12"/>
      <c r="K249" s="7">
        <f t="shared" si="67"/>
        <v>0</v>
      </c>
      <c r="L249" s="7">
        <f t="shared" si="68"/>
        <v>0</v>
      </c>
      <c r="M249" s="15" t="e">
        <f t="shared" si="69"/>
        <v>#DIV/0!</v>
      </c>
      <c r="N249" s="15" t="e">
        <f t="shared" si="70"/>
        <v>#DIV/0!</v>
      </c>
      <c r="O249" s="12" t="e">
        <f t="shared" si="71"/>
        <v>#N/A</v>
      </c>
      <c r="P249" s="12" t="e">
        <f t="shared" si="72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34">
        <v>44415</v>
      </c>
      <c r="W249" s="16" t="s">
        <v>35</v>
      </c>
      <c r="X249" s="25"/>
      <c r="Y249" s="12"/>
    </row>
    <row r="250" spans="1:25" x14ac:dyDescent="0.25">
      <c r="A250" s="18">
        <v>0.43458674998985519</v>
      </c>
      <c r="B250" s="18">
        <v>0.56202592463288437</v>
      </c>
      <c r="C250" s="13">
        <f t="shared" si="62"/>
        <v>2.3010365594978301</v>
      </c>
      <c r="D250" s="14">
        <f t="shared" si="63"/>
        <v>1.7792773538928841</v>
      </c>
      <c r="E250" s="10"/>
      <c r="F250" s="7">
        <f t="shared" si="64"/>
        <v>1</v>
      </c>
      <c r="G250" s="7">
        <f t="shared" si="65"/>
        <v>2.3010365594978301</v>
      </c>
      <c r="H250" s="7">
        <f t="shared" si="66"/>
        <v>1.7792773538928841</v>
      </c>
      <c r="I250" s="12"/>
      <c r="J250" s="12"/>
      <c r="K250" s="7">
        <f t="shared" si="67"/>
        <v>0</v>
      </c>
      <c r="L250" s="7">
        <f t="shared" si="68"/>
        <v>0</v>
      </c>
      <c r="M250" s="15" t="e">
        <f t="shared" si="69"/>
        <v>#DIV/0!</v>
      </c>
      <c r="N250" s="15" t="e">
        <f t="shared" si="70"/>
        <v>#DIV/0!</v>
      </c>
      <c r="O250" s="12">
        <f t="shared" si="71"/>
        <v>0</v>
      </c>
      <c r="P250" s="12">
        <f t="shared" si="72"/>
        <v>0</v>
      </c>
      <c r="Q250" t="s">
        <v>286</v>
      </c>
      <c r="R250" t="s">
        <v>284</v>
      </c>
      <c r="S250" t="s">
        <v>297</v>
      </c>
      <c r="T250" s="16"/>
      <c r="U250" s="19" t="s">
        <v>17</v>
      </c>
      <c r="V250" s="34">
        <v>44415</v>
      </c>
      <c r="W250" s="16" t="s">
        <v>18</v>
      </c>
      <c r="X250" s="25"/>
      <c r="Y250" s="12"/>
    </row>
    <row r="251" spans="1:25" x14ac:dyDescent="0.25">
      <c r="A251" s="18">
        <v>0.56819563174654031</v>
      </c>
      <c r="B251" s="18">
        <v>0.42867969751545892</v>
      </c>
      <c r="C251" s="13">
        <f t="shared" si="62"/>
        <v>1.7599572121421698</v>
      </c>
      <c r="D251" s="14">
        <f t="shared" si="63"/>
        <v>2.3327440179597922</v>
      </c>
      <c r="E251" s="10"/>
      <c r="F251" s="7">
        <f t="shared" si="64"/>
        <v>1</v>
      </c>
      <c r="G251" s="7">
        <f t="shared" si="65"/>
        <v>1.7599572121421698</v>
      </c>
      <c r="H251" s="7">
        <f t="shared" si="66"/>
        <v>2.3327440179597922</v>
      </c>
      <c r="I251" s="12"/>
      <c r="J251" s="12"/>
      <c r="K251" s="7">
        <f t="shared" si="67"/>
        <v>0</v>
      </c>
      <c r="L251" s="7">
        <f t="shared" si="68"/>
        <v>0</v>
      </c>
      <c r="M251" s="15" t="e">
        <f t="shared" si="69"/>
        <v>#DIV/0!</v>
      </c>
      <c r="N251" s="15" t="e">
        <f t="shared" si="70"/>
        <v>#DIV/0!</v>
      </c>
      <c r="O251" s="12">
        <f t="shared" si="71"/>
        <v>0</v>
      </c>
      <c r="P251" s="12">
        <f t="shared" si="72"/>
        <v>0</v>
      </c>
      <c r="Q251" t="s">
        <v>255</v>
      </c>
      <c r="R251" t="s">
        <v>225</v>
      </c>
      <c r="S251" t="s">
        <v>267</v>
      </c>
      <c r="T251" s="16"/>
      <c r="U251" s="19" t="s">
        <v>16</v>
      </c>
      <c r="V251" s="34">
        <v>44415</v>
      </c>
      <c r="W251" s="16" t="s">
        <v>19</v>
      </c>
      <c r="X251" s="25"/>
      <c r="Y251" s="12"/>
    </row>
    <row r="252" spans="1:25" x14ac:dyDescent="0.25">
      <c r="A252" s="18">
        <v>0.33178742570199354</v>
      </c>
      <c r="B252" s="18">
        <v>0.66743985298131669</v>
      </c>
      <c r="C252" s="13">
        <f t="shared" si="62"/>
        <v>3.013977994748315</v>
      </c>
      <c r="D252" s="14">
        <f t="shared" si="63"/>
        <v>1.4982623460873747</v>
      </c>
      <c r="E252" s="10"/>
      <c r="F252" s="7">
        <f t="shared" si="64"/>
        <v>1</v>
      </c>
      <c r="G252" s="7">
        <f t="shared" si="65"/>
        <v>3.013977994748315</v>
      </c>
      <c r="H252" s="7">
        <f t="shared" si="66"/>
        <v>1.4982623460873747</v>
      </c>
      <c r="I252" s="12"/>
      <c r="J252" s="12"/>
      <c r="K252" s="7">
        <f t="shared" si="67"/>
        <v>0</v>
      </c>
      <c r="L252" s="7">
        <f t="shared" si="68"/>
        <v>0</v>
      </c>
      <c r="M252" s="15" t="e">
        <f t="shared" si="69"/>
        <v>#DIV/0!</v>
      </c>
      <c r="N252" s="15" t="e">
        <f t="shared" si="70"/>
        <v>#DIV/0!</v>
      </c>
      <c r="O252" s="12">
        <f t="shared" si="71"/>
        <v>0</v>
      </c>
      <c r="P252" s="12">
        <f t="shared" si="72"/>
        <v>0</v>
      </c>
      <c r="Q252" t="s">
        <v>89</v>
      </c>
      <c r="R252" t="s">
        <v>254</v>
      </c>
      <c r="S252" t="s">
        <v>267</v>
      </c>
      <c r="T252" s="16"/>
      <c r="U252" s="19" t="s">
        <v>19</v>
      </c>
      <c r="V252" s="34">
        <v>44415</v>
      </c>
      <c r="W252" s="16" t="s">
        <v>16</v>
      </c>
      <c r="X252" s="25"/>
      <c r="Y252" s="12"/>
    </row>
    <row r="253" spans="1:25" x14ac:dyDescent="0.25">
      <c r="A253" s="18">
        <v>0.50266319554653338</v>
      </c>
      <c r="B253" s="18">
        <v>0.49568340388121196</v>
      </c>
      <c r="C253" s="13">
        <f t="shared" si="62"/>
        <v>1.9894036580751142</v>
      </c>
      <c r="D253" s="14">
        <f t="shared" si="63"/>
        <v>2.0174167465966746</v>
      </c>
      <c r="E253" s="10"/>
      <c r="F253" s="7">
        <f t="shared" si="64"/>
        <v>1</v>
      </c>
      <c r="G253" s="7">
        <f t="shared" si="65"/>
        <v>1.9894036580751142</v>
      </c>
      <c r="H253" s="7">
        <f t="shared" si="66"/>
        <v>2.0174167465966746</v>
      </c>
      <c r="I253" s="12"/>
      <c r="J253" s="12"/>
      <c r="K253" s="7">
        <f t="shared" si="67"/>
        <v>0</v>
      </c>
      <c r="L253" s="7">
        <f t="shared" si="68"/>
        <v>0</v>
      </c>
      <c r="M253" s="15" t="e">
        <f t="shared" si="69"/>
        <v>#DIV/0!</v>
      </c>
      <c r="N253" s="15" t="e">
        <f t="shared" si="70"/>
        <v>#DIV/0!</v>
      </c>
      <c r="O253" s="12">
        <f t="shared" si="71"/>
        <v>0</v>
      </c>
      <c r="P253" s="12">
        <f t="shared" si="72"/>
        <v>0</v>
      </c>
      <c r="Q253" t="s">
        <v>227</v>
      </c>
      <c r="R253" t="s">
        <v>92</v>
      </c>
      <c r="S253" t="s">
        <v>267</v>
      </c>
      <c r="T253" s="16"/>
      <c r="U253" s="19" t="s">
        <v>17</v>
      </c>
      <c r="V253" s="34">
        <v>44415</v>
      </c>
      <c r="W253" s="16" t="s">
        <v>31</v>
      </c>
      <c r="X253" s="25"/>
      <c r="Y253" s="12"/>
    </row>
    <row r="254" spans="1:25" x14ac:dyDescent="0.25">
      <c r="A254" s="18">
        <v>0.39934252940843168</v>
      </c>
      <c r="B254" s="18">
        <v>0.59986219750134484</v>
      </c>
      <c r="C254" s="13">
        <f t="shared" si="62"/>
        <v>2.5041159564981865</v>
      </c>
      <c r="D254" s="14">
        <f t="shared" si="63"/>
        <v>1.6670495393198337</v>
      </c>
      <c r="E254" s="10"/>
      <c r="F254" s="7">
        <f t="shared" si="64"/>
        <v>1</v>
      </c>
      <c r="G254" s="7">
        <f t="shared" si="65"/>
        <v>2.5041159564981865</v>
      </c>
      <c r="H254" s="7">
        <f t="shared" si="66"/>
        <v>1.6670495393198337</v>
      </c>
      <c r="I254" s="12"/>
      <c r="J254" s="12"/>
      <c r="K254" s="7">
        <f t="shared" si="67"/>
        <v>0</v>
      </c>
      <c r="L254" s="7">
        <f t="shared" si="68"/>
        <v>0</v>
      </c>
      <c r="M254" s="15" t="e">
        <f t="shared" si="69"/>
        <v>#DIV/0!</v>
      </c>
      <c r="N254" s="15" t="e">
        <f t="shared" si="70"/>
        <v>#DIV/0!</v>
      </c>
      <c r="O254" s="12">
        <f t="shared" si="71"/>
        <v>0</v>
      </c>
      <c r="P254" s="12">
        <f t="shared" si="72"/>
        <v>0</v>
      </c>
      <c r="Q254" t="s">
        <v>165</v>
      </c>
      <c r="R254" t="s">
        <v>91</v>
      </c>
      <c r="S254" t="s">
        <v>267</v>
      </c>
      <c r="T254" s="16"/>
      <c r="U254" s="19" t="s">
        <v>19</v>
      </c>
      <c r="V254" s="34">
        <v>44415</v>
      </c>
      <c r="W254" s="16" t="s">
        <v>20</v>
      </c>
      <c r="X254" s="25"/>
      <c r="Y254" s="12"/>
    </row>
    <row r="255" spans="1:25" x14ac:dyDescent="0.25">
      <c r="A255" s="18" t="e">
        <v>#N/A</v>
      </c>
      <c r="B255" s="18" t="e">
        <v>#N/A</v>
      </c>
      <c r="C255" s="13" t="e">
        <f t="shared" si="62"/>
        <v>#N/A</v>
      </c>
      <c r="D255" s="14" t="e">
        <f t="shared" si="63"/>
        <v>#N/A</v>
      </c>
      <c r="E255" s="10"/>
      <c r="F255" s="7">
        <f t="shared" si="64"/>
        <v>1</v>
      </c>
      <c r="G255" s="7" t="e">
        <f t="shared" si="65"/>
        <v>#N/A</v>
      </c>
      <c r="H255" s="7" t="e">
        <f t="shared" si="66"/>
        <v>#N/A</v>
      </c>
      <c r="I255" s="12"/>
      <c r="J255" s="12"/>
      <c r="K255" s="7">
        <f t="shared" si="67"/>
        <v>0</v>
      </c>
      <c r="L255" s="7">
        <f t="shared" si="68"/>
        <v>0</v>
      </c>
      <c r="M255" s="15" t="e">
        <f t="shared" si="69"/>
        <v>#DIV/0!</v>
      </c>
      <c r="N255" s="15" t="e">
        <f t="shared" si="70"/>
        <v>#DIV/0!</v>
      </c>
      <c r="O255" s="12" t="e">
        <f t="shared" si="71"/>
        <v>#N/A</v>
      </c>
      <c r="P255" s="12" t="e">
        <f t="shared" si="72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34">
        <v>44415</v>
      </c>
      <c r="W255" s="16" t="s">
        <v>35</v>
      </c>
      <c r="X255" s="25"/>
      <c r="Y255" s="12"/>
    </row>
    <row r="256" spans="1:25" x14ac:dyDescent="0.25">
      <c r="A256" s="18">
        <v>0.67217875047670339</v>
      </c>
      <c r="B256" s="18">
        <v>0.32217139321325616</v>
      </c>
      <c r="C256" s="13">
        <f t="shared" si="62"/>
        <v>1.4876995133970072</v>
      </c>
      <c r="D256" s="14">
        <f t="shared" si="63"/>
        <v>3.1039379071687661</v>
      </c>
      <c r="E256" s="10"/>
      <c r="F256" s="7">
        <f t="shared" si="64"/>
        <v>1</v>
      </c>
      <c r="G256" s="7">
        <f t="shared" si="65"/>
        <v>1.4876995133970072</v>
      </c>
      <c r="H256" s="7">
        <f t="shared" si="66"/>
        <v>3.1039379071687661</v>
      </c>
      <c r="I256" s="12"/>
      <c r="J256" s="12"/>
      <c r="K256" s="7">
        <f t="shared" si="67"/>
        <v>0</v>
      </c>
      <c r="L256" s="7">
        <f t="shared" si="68"/>
        <v>0</v>
      </c>
      <c r="M256" s="15" t="e">
        <f t="shared" si="69"/>
        <v>#DIV/0!</v>
      </c>
      <c r="N256" s="15" t="e">
        <f t="shared" si="70"/>
        <v>#DIV/0!</v>
      </c>
      <c r="O256" s="12">
        <f t="shared" si="71"/>
        <v>0</v>
      </c>
      <c r="P256" s="12">
        <f t="shared" si="72"/>
        <v>0</v>
      </c>
      <c r="Q256" t="s">
        <v>174</v>
      </c>
      <c r="R256" t="s">
        <v>44</v>
      </c>
      <c r="S256" t="s">
        <v>260</v>
      </c>
      <c r="T256" s="16"/>
      <c r="U256" s="19" t="s">
        <v>17</v>
      </c>
      <c r="V256" s="34">
        <v>44415</v>
      </c>
      <c r="W256" s="16" t="s">
        <v>35</v>
      </c>
      <c r="X256" s="25"/>
      <c r="Y256" s="12"/>
    </row>
    <row r="257" spans="1:25" x14ac:dyDescent="0.25">
      <c r="A257" s="18" t="e">
        <v>#N/A</v>
      </c>
      <c r="B257" s="18" t="e">
        <v>#N/A</v>
      </c>
      <c r="C257" s="13" t="e">
        <f t="shared" si="62"/>
        <v>#N/A</v>
      </c>
      <c r="D257" s="14" t="e">
        <f t="shared" si="63"/>
        <v>#N/A</v>
      </c>
      <c r="E257" s="10"/>
      <c r="F257" s="7">
        <f t="shared" si="64"/>
        <v>1</v>
      </c>
      <c r="G257" s="7" t="e">
        <f t="shared" si="65"/>
        <v>#N/A</v>
      </c>
      <c r="H257" s="7" t="e">
        <f t="shared" si="66"/>
        <v>#N/A</v>
      </c>
      <c r="I257" s="12"/>
      <c r="J257" s="12"/>
      <c r="K257" s="7">
        <f t="shared" si="67"/>
        <v>0</v>
      </c>
      <c r="L257" s="7">
        <f t="shared" si="68"/>
        <v>0</v>
      </c>
      <c r="M257" s="15" t="e">
        <f t="shared" si="69"/>
        <v>#DIV/0!</v>
      </c>
      <c r="N257" s="15" t="e">
        <f t="shared" si="70"/>
        <v>#DIV/0!</v>
      </c>
      <c r="O257" s="12" t="e">
        <f t="shared" si="71"/>
        <v>#N/A</v>
      </c>
      <c r="P257" s="12" t="e">
        <f t="shared" si="72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34">
        <v>44415</v>
      </c>
      <c r="W257" s="16" t="s">
        <v>16</v>
      </c>
      <c r="X257" s="25"/>
      <c r="Y257" s="12"/>
    </row>
    <row r="258" spans="1:25" x14ac:dyDescent="0.25">
      <c r="A258" s="18" t="e">
        <v>#N/A</v>
      </c>
      <c r="B258" s="18" t="e">
        <v>#N/A</v>
      </c>
      <c r="C258" s="13" t="e">
        <f t="shared" si="62"/>
        <v>#N/A</v>
      </c>
      <c r="D258" s="14" t="e">
        <f t="shared" si="63"/>
        <v>#N/A</v>
      </c>
      <c r="E258" s="10"/>
      <c r="F258" s="7">
        <f t="shared" si="64"/>
        <v>1</v>
      </c>
      <c r="G258" s="7" t="e">
        <f t="shared" si="65"/>
        <v>#N/A</v>
      </c>
      <c r="H258" s="7" t="e">
        <f t="shared" si="66"/>
        <v>#N/A</v>
      </c>
      <c r="I258" s="12"/>
      <c r="J258" s="12"/>
      <c r="K258" s="7">
        <f t="shared" si="67"/>
        <v>0</v>
      </c>
      <c r="L258" s="7">
        <f t="shared" si="68"/>
        <v>0</v>
      </c>
      <c r="M258" s="15" t="e">
        <f t="shared" si="69"/>
        <v>#DIV/0!</v>
      </c>
      <c r="N258" s="15" t="e">
        <f t="shared" si="70"/>
        <v>#DIV/0!</v>
      </c>
      <c r="O258" s="12" t="e">
        <f t="shared" si="71"/>
        <v>#N/A</v>
      </c>
      <c r="P258" s="12" t="e">
        <f t="shared" si="72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34">
        <v>44415</v>
      </c>
      <c r="W258" s="16" t="s">
        <v>18</v>
      </c>
      <c r="X258" s="25"/>
      <c r="Y258" s="12"/>
    </row>
    <row r="259" spans="1:25" x14ac:dyDescent="0.25">
      <c r="A259" s="18">
        <v>0.74671038576939575</v>
      </c>
      <c r="B259" s="18">
        <v>0.20056001530089718</v>
      </c>
      <c r="C259" s="13">
        <f t="shared" si="62"/>
        <v>1.3392073005247136</v>
      </c>
      <c r="D259" s="14">
        <f t="shared" si="63"/>
        <v>4.9860387101572314</v>
      </c>
      <c r="E259" s="10"/>
      <c r="F259" s="7">
        <f t="shared" si="64"/>
        <v>1</v>
      </c>
      <c r="G259" s="7">
        <f t="shared" si="65"/>
        <v>1.3392073005247136</v>
      </c>
      <c r="H259" s="7">
        <f t="shared" si="66"/>
        <v>4.9860387101572314</v>
      </c>
      <c r="I259" s="12"/>
      <c r="J259" s="12"/>
      <c r="K259" s="7">
        <f t="shared" si="67"/>
        <v>0</v>
      </c>
      <c r="L259" s="7">
        <f t="shared" si="68"/>
        <v>0</v>
      </c>
      <c r="M259" s="15" t="e">
        <f t="shared" si="69"/>
        <v>#DIV/0!</v>
      </c>
      <c r="N259" s="15" t="e">
        <f t="shared" si="70"/>
        <v>#DIV/0!</v>
      </c>
      <c r="O259" s="12">
        <f t="shared" si="71"/>
        <v>0</v>
      </c>
      <c r="P259" s="12">
        <f t="shared" si="72"/>
        <v>0</v>
      </c>
      <c r="Q259" t="s">
        <v>106</v>
      </c>
      <c r="R259" t="s">
        <v>180</v>
      </c>
      <c r="S259" t="s">
        <v>262</v>
      </c>
      <c r="T259" s="16"/>
      <c r="U259" s="19" t="s">
        <v>36</v>
      </c>
      <c r="V259" s="34">
        <v>44415</v>
      </c>
      <c r="W259" s="16" t="s">
        <v>34</v>
      </c>
      <c r="X259" s="25"/>
      <c r="Y259" s="12"/>
    </row>
    <row r="260" spans="1:25" x14ac:dyDescent="0.25">
      <c r="A260" s="18" t="e">
        <v>#N/A</v>
      </c>
      <c r="B260" s="18" t="e">
        <v>#N/A</v>
      </c>
      <c r="C260" s="13" t="e">
        <f t="shared" si="62"/>
        <v>#N/A</v>
      </c>
      <c r="D260" s="14" t="e">
        <f t="shared" si="63"/>
        <v>#N/A</v>
      </c>
      <c r="E260" s="10"/>
      <c r="F260" s="7">
        <f t="shared" si="64"/>
        <v>1</v>
      </c>
      <c r="G260" s="7" t="e">
        <f t="shared" si="65"/>
        <v>#N/A</v>
      </c>
      <c r="H260" s="7" t="e">
        <f t="shared" si="66"/>
        <v>#N/A</v>
      </c>
      <c r="I260" s="12"/>
      <c r="J260" s="12"/>
      <c r="K260" s="7">
        <f t="shared" si="67"/>
        <v>0</v>
      </c>
      <c r="L260" s="7">
        <f t="shared" si="68"/>
        <v>0</v>
      </c>
      <c r="M260" s="15" t="e">
        <f t="shared" si="69"/>
        <v>#DIV/0!</v>
      </c>
      <c r="N260" s="15" t="e">
        <f t="shared" si="70"/>
        <v>#DIV/0!</v>
      </c>
      <c r="O260" s="12" t="e">
        <f t="shared" si="71"/>
        <v>#N/A</v>
      </c>
      <c r="P260" s="12" t="e">
        <f t="shared" si="72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34">
        <v>44415</v>
      </c>
      <c r="W260" s="16" t="s">
        <v>17</v>
      </c>
      <c r="X260" s="25"/>
      <c r="Y260" s="12"/>
    </row>
    <row r="261" spans="1:25" x14ac:dyDescent="0.25">
      <c r="A261" s="18" t="e">
        <v>#N/A</v>
      </c>
      <c r="B261" s="18" t="e">
        <v>#N/A</v>
      </c>
      <c r="C261" s="13" t="e">
        <f t="shared" si="62"/>
        <v>#N/A</v>
      </c>
      <c r="D261" s="14" t="e">
        <f t="shared" si="63"/>
        <v>#N/A</v>
      </c>
      <c r="E261" s="10"/>
      <c r="F261" s="7">
        <f t="shared" si="64"/>
        <v>1</v>
      </c>
      <c r="G261" s="7" t="e">
        <f t="shared" si="65"/>
        <v>#N/A</v>
      </c>
      <c r="H261" s="7" t="e">
        <f t="shared" si="66"/>
        <v>#N/A</v>
      </c>
      <c r="I261" s="12"/>
      <c r="J261" s="12"/>
      <c r="K261" s="7">
        <f t="shared" si="67"/>
        <v>0</v>
      </c>
      <c r="L261" s="7">
        <f t="shared" si="68"/>
        <v>0</v>
      </c>
      <c r="M261" s="15" t="e">
        <f t="shared" si="69"/>
        <v>#DIV/0!</v>
      </c>
      <c r="N261" s="15" t="e">
        <f t="shared" si="70"/>
        <v>#DIV/0!</v>
      </c>
      <c r="O261" s="12" t="e">
        <f t="shared" si="71"/>
        <v>#N/A</v>
      </c>
      <c r="P261" s="12" t="e">
        <f t="shared" si="72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34">
        <v>44415</v>
      </c>
      <c r="W261" s="16" t="s">
        <v>16</v>
      </c>
      <c r="X261" s="25"/>
      <c r="Y261" s="12"/>
    </row>
    <row r="262" spans="1:25" x14ac:dyDescent="0.25">
      <c r="A262" s="18">
        <v>0.19464215933082457</v>
      </c>
      <c r="B262" s="18">
        <v>0.80532785750391678</v>
      </c>
      <c r="C262" s="13">
        <f t="shared" si="62"/>
        <v>5.1376330977727429</v>
      </c>
      <c r="D262" s="14">
        <f t="shared" si="63"/>
        <v>1.2417302973964692</v>
      </c>
      <c r="E262" s="10"/>
      <c r="F262" s="7">
        <f t="shared" si="64"/>
        <v>1</v>
      </c>
      <c r="G262" s="7">
        <f t="shared" si="65"/>
        <v>5.1376330977727429</v>
      </c>
      <c r="H262" s="7">
        <f t="shared" si="66"/>
        <v>1.2417302973964692</v>
      </c>
      <c r="I262" s="12"/>
      <c r="J262" s="12"/>
      <c r="K262" s="7">
        <f t="shared" si="67"/>
        <v>0</v>
      </c>
      <c r="L262" s="7">
        <f t="shared" si="68"/>
        <v>0</v>
      </c>
      <c r="M262" s="15" t="e">
        <f t="shared" si="69"/>
        <v>#DIV/0!</v>
      </c>
      <c r="N262" s="15" t="e">
        <f t="shared" si="70"/>
        <v>#DIV/0!</v>
      </c>
      <c r="O262" s="12">
        <f t="shared" si="71"/>
        <v>0</v>
      </c>
      <c r="P262" s="12">
        <f t="shared" si="72"/>
        <v>0</v>
      </c>
      <c r="Q262" t="s">
        <v>240</v>
      </c>
      <c r="R262" t="s">
        <v>112</v>
      </c>
      <c r="S262" t="s">
        <v>268</v>
      </c>
      <c r="T262" s="16"/>
      <c r="U262" s="19" t="s">
        <v>19</v>
      </c>
      <c r="V262" s="34">
        <v>44415</v>
      </c>
      <c r="W262" s="16" t="s">
        <v>32</v>
      </c>
      <c r="X262" s="25"/>
      <c r="Y262" s="12"/>
    </row>
    <row r="263" spans="1:25" x14ac:dyDescent="0.25">
      <c r="A263" s="18">
        <v>0.17468190745797452</v>
      </c>
      <c r="B263" s="18">
        <v>0.82527038375280948</v>
      </c>
      <c r="C263" s="13">
        <f t="shared" si="62"/>
        <v>5.7246913235166206</v>
      </c>
      <c r="D263" s="14">
        <f t="shared" si="63"/>
        <v>1.2117240842360419</v>
      </c>
      <c r="E263" s="10"/>
      <c r="F263" s="7">
        <f t="shared" si="64"/>
        <v>1</v>
      </c>
      <c r="G263" s="7">
        <f t="shared" si="65"/>
        <v>5.7246913235166206</v>
      </c>
      <c r="H263" s="7">
        <f t="shared" si="66"/>
        <v>1.2117240842360419</v>
      </c>
      <c r="I263" s="12"/>
      <c r="J263" s="12"/>
      <c r="K263" s="7">
        <f t="shared" si="67"/>
        <v>0</v>
      </c>
      <c r="L263" s="7">
        <f t="shared" si="68"/>
        <v>0</v>
      </c>
      <c r="M263" s="15" t="e">
        <f t="shared" si="69"/>
        <v>#DIV/0!</v>
      </c>
      <c r="N263" s="15" t="e">
        <f t="shared" si="70"/>
        <v>#DIV/0!</v>
      </c>
      <c r="O263" s="12">
        <f t="shared" si="71"/>
        <v>0</v>
      </c>
      <c r="P263" s="12">
        <f t="shared" si="72"/>
        <v>0</v>
      </c>
      <c r="Q263" t="s">
        <v>237</v>
      </c>
      <c r="R263" t="s">
        <v>111</v>
      </c>
      <c r="S263" t="s">
        <v>268</v>
      </c>
      <c r="T263" s="16"/>
      <c r="U263" s="19" t="s">
        <v>19</v>
      </c>
      <c r="V263" s="34">
        <v>44415</v>
      </c>
      <c r="W263" s="16" t="s">
        <v>20</v>
      </c>
      <c r="X263" s="25"/>
      <c r="Y263" s="12"/>
    </row>
    <row r="264" spans="1:25" x14ac:dyDescent="0.25">
      <c r="A264" s="18">
        <v>0.40917862325712573</v>
      </c>
      <c r="B264" s="18">
        <v>0.59037444605071743</v>
      </c>
      <c r="C264" s="13">
        <f t="shared" si="62"/>
        <v>2.4439204375825985</v>
      </c>
      <c r="D264" s="14">
        <f t="shared" si="63"/>
        <v>1.6938402511989701</v>
      </c>
      <c r="E264" s="10"/>
      <c r="F264" s="7">
        <f t="shared" si="64"/>
        <v>1</v>
      </c>
      <c r="G264" s="7">
        <f t="shared" si="65"/>
        <v>2.4439204375825985</v>
      </c>
      <c r="H264" s="7">
        <f t="shared" si="66"/>
        <v>1.6938402511989701</v>
      </c>
      <c r="I264" s="12"/>
      <c r="J264" s="12"/>
      <c r="K264" s="7">
        <f t="shared" si="67"/>
        <v>0</v>
      </c>
      <c r="L264" s="7">
        <f t="shared" si="68"/>
        <v>0</v>
      </c>
      <c r="M264" s="15" t="e">
        <f t="shared" si="69"/>
        <v>#DIV/0!</v>
      </c>
      <c r="N264" s="15" t="e">
        <f t="shared" si="70"/>
        <v>#DIV/0!</v>
      </c>
      <c r="O264" s="12">
        <f t="shared" si="71"/>
        <v>0</v>
      </c>
      <c r="P264" s="12">
        <f t="shared" si="72"/>
        <v>0</v>
      </c>
      <c r="Q264" t="s">
        <v>195</v>
      </c>
      <c r="R264" t="s">
        <v>116</v>
      </c>
      <c r="S264" t="s">
        <v>342</v>
      </c>
      <c r="T264" s="16"/>
      <c r="U264" s="19" t="s">
        <v>19</v>
      </c>
      <c r="V264" s="34">
        <v>44415</v>
      </c>
      <c r="X264" s="25"/>
      <c r="Y264" s="12"/>
    </row>
    <row r="265" spans="1:25" x14ac:dyDescent="0.25">
      <c r="A265" s="18">
        <v>0.63826603176585528</v>
      </c>
      <c r="B265" s="18">
        <v>0.349822995133515</v>
      </c>
      <c r="C265" s="13">
        <f t="shared" si="62"/>
        <v>1.5667448214866697</v>
      </c>
      <c r="D265" s="14">
        <f t="shared" si="63"/>
        <v>2.8585885259439152</v>
      </c>
      <c r="E265" s="10"/>
      <c r="F265" s="7">
        <f t="shared" si="64"/>
        <v>1</v>
      </c>
      <c r="G265" s="7">
        <f t="shared" si="65"/>
        <v>1.5667448214866697</v>
      </c>
      <c r="H265" s="7">
        <f t="shared" si="66"/>
        <v>2.8585885259439152</v>
      </c>
      <c r="I265" s="12"/>
      <c r="J265" s="12"/>
      <c r="K265" s="7">
        <f t="shared" si="67"/>
        <v>0</v>
      </c>
      <c r="L265" s="7">
        <f t="shared" si="68"/>
        <v>0</v>
      </c>
      <c r="M265" s="15" t="e">
        <f t="shared" si="69"/>
        <v>#DIV/0!</v>
      </c>
      <c r="N265" s="15" t="e">
        <f t="shared" si="70"/>
        <v>#DIV/0!</v>
      </c>
      <c r="O265" s="12">
        <f t="shared" si="71"/>
        <v>0</v>
      </c>
      <c r="P265" s="12">
        <f t="shared" si="72"/>
        <v>0</v>
      </c>
      <c r="Q265" t="s">
        <v>193</v>
      </c>
      <c r="R265" t="s">
        <v>117</v>
      </c>
      <c r="S265" t="s">
        <v>342</v>
      </c>
      <c r="T265" s="16"/>
      <c r="U265" s="19" t="s">
        <v>17</v>
      </c>
      <c r="V265" s="34">
        <v>44415</v>
      </c>
      <c r="X265" s="25"/>
      <c r="Y265" s="12"/>
    </row>
    <row r="266" spans="1:25" x14ac:dyDescent="0.25">
      <c r="A266" s="18">
        <v>0.72350077916923206</v>
      </c>
      <c r="B266" s="18">
        <v>0.2066781115747901</v>
      </c>
      <c r="C266" s="13">
        <f t="shared" si="62"/>
        <v>1.3821685183922834</v>
      </c>
      <c r="D266" s="14">
        <f t="shared" si="63"/>
        <v>4.8384417313496328</v>
      </c>
      <c r="E266" s="10"/>
      <c r="F266" s="7">
        <f t="shared" si="64"/>
        <v>1</v>
      </c>
      <c r="G266" s="7">
        <f t="shared" si="65"/>
        <v>1.3821685183922834</v>
      </c>
      <c r="H266" s="7">
        <f t="shared" si="66"/>
        <v>4.8384417313496328</v>
      </c>
      <c r="I266" s="12"/>
      <c r="J266" s="12"/>
      <c r="K266" s="7">
        <f t="shared" si="67"/>
        <v>0</v>
      </c>
      <c r="L266" s="7">
        <f t="shared" si="68"/>
        <v>0</v>
      </c>
      <c r="M266" s="15" t="e">
        <f t="shared" si="69"/>
        <v>#DIV/0!</v>
      </c>
      <c r="N266" s="15" t="e">
        <f t="shared" si="70"/>
        <v>#DIV/0!</v>
      </c>
      <c r="O266" s="12">
        <f t="shared" si="71"/>
        <v>0</v>
      </c>
      <c r="P266" s="12">
        <f t="shared" si="72"/>
        <v>0</v>
      </c>
      <c r="Q266" t="s">
        <v>124</v>
      </c>
      <c r="R266" t="s">
        <v>129</v>
      </c>
      <c r="S266" t="s">
        <v>257</v>
      </c>
      <c r="T266" s="16"/>
      <c r="U266" s="19" t="s">
        <v>302</v>
      </c>
      <c r="V266" s="34">
        <v>44416</v>
      </c>
      <c r="W266" s="16" t="s">
        <v>17</v>
      </c>
      <c r="X266" s="25"/>
      <c r="Y266" s="12"/>
    </row>
    <row r="267" spans="1:25" x14ac:dyDescent="0.25">
      <c r="A267" s="18">
        <v>0.75228570168938502</v>
      </c>
      <c r="B267" s="18">
        <v>0.2382986273399699</v>
      </c>
      <c r="C267" s="13">
        <f t="shared" si="62"/>
        <v>1.3292822098762884</v>
      </c>
      <c r="D267" s="14">
        <f t="shared" si="63"/>
        <v>4.1964152759190894</v>
      </c>
      <c r="E267" s="10"/>
      <c r="F267" s="7">
        <f t="shared" si="64"/>
        <v>1</v>
      </c>
      <c r="G267" s="7">
        <f t="shared" si="65"/>
        <v>1.3292822098762884</v>
      </c>
      <c r="H267" s="7">
        <f t="shared" si="66"/>
        <v>4.1964152759190894</v>
      </c>
      <c r="I267" s="12"/>
      <c r="J267" s="12"/>
      <c r="K267" s="7">
        <f t="shared" si="67"/>
        <v>0</v>
      </c>
      <c r="L267" s="7">
        <f t="shared" si="68"/>
        <v>0</v>
      </c>
      <c r="M267" s="15" t="e">
        <f t="shared" si="69"/>
        <v>#DIV/0!</v>
      </c>
      <c r="N267" s="15" t="e">
        <f t="shared" si="70"/>
        <v>#DIV/0!</v>
      </c>
      <c r="O267" s="12">
        <f t="shared" si="71"/>
        <v>0</v>
      </c>
      <c r="P267" s="12">
        <f t="shared" si="72"/>
        <v>0</v>
      </c>
      <c r="Q267" t="s">
        <v>60</v>
      </c>
      <c r="R267" t="s">
        <v>37</v>
      </c>
      <c r="S267" t="s">
        <v>257</v>
      </c>
      <c r="T267" s="16"/>
      <c r="U267" s="19" t="s">
        <v>20</v>
      </c>
      <c r="V267" s="34">
        <v>44416</v>
      </c>
      <c r="W267" s="16" t="s">
        <v>35</v>
      </c>
      <c r="X267" s="25"/>
      <c r="Y267" s="12"/>
    </row>
    <row r="268" spans="1:25" x14ac:dyDescent="0.25">
      <c r="A268" s="18">
        <v>0.61603466556249087</v>
      </c>
      <c r="B268" s="18">
        <v>0.37480242145121362</v>
      </c>
      <c r="C268" s="13">
        <f t="shared" si="62"/>
        <v>1.6232852725697131</v>
      </c>
      <c r="D268" s="14">
        <f t="shared" si="63"/>
        <v>2.6680724103330418</v>
      </c>
      <c r="E268" s="10"/>
      <c r="F268" s="7">
        <f t="shared" si="64"/>
        <v>1</v>
      </c>
      <c r="G268" s="7">
        <f t="shared" si="65"/>
        <v>1.6232852725697131</v>
      </c>
      <c r="H268" s="7">
        <f t="shared" si="66"/>
        <v>2.6680724103330418</v>
      </c>
      <c r="I268" s="12"/>
      <c r="J268" s="12"/>
      <c r="K268" s="7">
        <f t="shared" si="67"/>
        <v>0</v>
      </c>
      <c r="L268" s="7">
        <f t="shared" si="68"/>
        <v>0</v>
      </c>
      <c r="M268" s="15" t="e">
        <f t="shared" si="69"/>
        <v>#DIV/0!</v>
      </c>
      <c r="N268" s="15" t="e">
        <f t="shared" si="70"/>
        <v>#DIV/0!</v>
      </c>
      <c r="O268" s="12">
        <f t="shared" si="71"/>
        <v>0</v>
      </c>
      <c r="P268" s="12">
        <f t="shared" si="72"/>
        <v>0</v>
      </c>
      <c r="Q268" t="s">
        <v>128</v>
      </c>
      <c r="R268" t="s">
        <v>55</v>
      </c>
      <c r="S268" t="s">
        <v>257</v>
      </c>
      <c r="T268" s="16"/>
      <c r="U268" s="19" t="s">
        <v>16</v>
      </c>
      <c r="V268" s="34">
        <v>44416</v>
      </c>
      <c r="W268" s="16" t="s">
        <v>18</v>
      </c>
      <c r="X268" s="25"/>
      <c r="Y268" s="12"/>
    </row>
    <row r="269" spans="1:25" x14ac:dyDescent="0.25">
      <c r="A269" s="18">
        <v>0.30739895163006942</v>
      </c>
      <c r="B269" s="18">
        <v>0.69246181506848459</v>
      </c>
      <c r="C269" s="13">
        <f t="shared" si="62"/>
        <v>3.2531015304288409</v>
      </c>
      <c r="D269" s="14">
        <f t="shared" si="63"/>
        <v>1.4441229512433114</v>
      </c>
      <c r="E269" s="10"/>
      <c r="F269" s="7">
        <f t="shared" si="64"/>
        <v>1</v>
      </c>
      <c r="G269" s="7">
        <f t="shared" si="65"/>
        <v>3.2531015304288409</v>
      </c>
      <c r="H269" s="7">
        <f t="shared" si="66"/>
        <v>1.4441229512433114</v>
      </c>
      <c r="I269" s="12"/>
      <c r="J269" s="12"/>
      <c r="K269" s="7">
        <f t="shared" si="67"/>
        <v>0</v>
      </c>
      <c r="L269" s="7">
        <f t="shared" si="68"/>
        <v>0</v>
      </c>
      <c r="M269" s="15" t="e">
        <f t="shared" si="69"/>
        <v>#DIV/0!</v>
      </c>
      <c r="N269" s="15" t="e">
        <f t="shared" si="70"/>
        <v>#DIV/0!</v>
      </c>
      <c r="O269" s="12">
        <f t="shared" si="71"/>
        <v>0</v>
      </c>
      <c r="P269" s="12">
        <f t="shared" si="72"/>
        <v>0</v>
      </c>
      <c r="Q269" t="s">
        <v>122</v>
      </c>
      <c r="R269" t="s">
        <v>249</v>
      </c>
      <c r="S269" t="s">
        <v>257</v>
      </c>
      <c r="T269" s="16"/>
      <c r="U269" s="19" t="s">
        <v>19</v>
      </c>
      <c r="V269" s="34">
        <v>44416</v>
      </c>
      <c r="W269" s="44" t="s">
        <v>19</v>
      </c>
      <c r="X269" s="25"/>
      <c r="Y269" s="12"/>
    </row>
    <row r="270" spans="1:25" x14ac:dyDescent="0.25">
      <c r="A270" s="18">
        <v>0.55070220855056617</v>
      </c>
      <c r="B270" s="18">
        <v>0.44680956507006775</v>
      </c>
      <c r="C270" s="13">
        <f t="shared" si="62"/>
        <v>1.8158634275899743</v>
      </c>
      <c r="D270" s="14">
        <f t="shared" si="63"/>
        <v>2.238089956384846</v>
      </c>
      <c r="E270" s="10"/>
      <c r="F270" s="7">
        <f t="shared" si="64"/>
        <v>1</v>
      </c>
      <c r="G270" s="7">
        <f t="shared" si="65"/>
        <v>1.8158634275899743</v>
      </c>
      <c r="H270" s="7">
        <f t="shared" si="66"/>
        <v>2.238089956384846</v>
      </c>
      <c r="I270" s="12"/>
      <c r="J270" s="12"/>
      <c r="K270" s="7">
        <f t="shared" si="67"/>
        <v>0</v>
      </c>
      <c r="L270" s="7">
        <f t="shared" si="68"/>
        <v>0</v>
      </c>
      <c r="M270" s="15" t="e">
        <f t="shared" si="69"/>
        <v>#DIV/0!</v>
      </c>
      <c r="N270" s="15" t="e">
        <f t="shared" si="70"/>
        <v>#DIV/0!</v>
      </c>
      <c r="O270" s="12">
        <f t="shared" si="71"/>
        <v>0</v>
      </c>
      <c r="P270" s="12">
        <f t="shared" si="72"/>
        <v>0</v>
      </c>
      <c r="Q270" t="s">
        <v>63</v>
      </c>
      <c r="R270" t="s">
        <v>132</v>
      </c>
      <c r="S270" t="s">
        <v>258</v>
      </c>
      <c r="T270" s="16"/>
      <c r="U270" s="19" t="s">
        <v>17</v>
      </c>
      <c r="V270" s="34">
        <v>44416</v>
      </c>
      <c r="W270" s="16" t="s">
        <v>29</v>
      </c>
      <c r="X270" s="25"/>
      <c r="Y270" s="12"/>
    </row>
    <row r="271" spans="1:25" x14ac:dyDescent="0.25">
      <c r="A271" s="18">
        <v>0.62149643788437958</v>
      </c>
      <c r="B271" s="18">
        <v>0.37067909130599597</v>
      </c>
      <c r="C271" s="13">
        <f t="shared" si="62"/>
        <v>1.6090196806341721</v>
      </c>
      <c r="D271" s="14">
        <f t="shared" si="63"/>
        <v>2.697751298776383</v>
      </c>
      <c r="E271" s="10"/>
      <c r="F271" s="7">
        <f t="shared" si="64"/>
        <v>1</v>
      </c>
      <c r="G271" s="7">
        <f t="shared" si="65"/>
        <v>1.6090196806341721</v>
      </c>
      <c r="H271" s="7">
        <f t="shared" si="66"/>
        <v>2.697751298776383</v>
      </c>
      <c r="I271" s="12"/>
      <c r="J271" s="12"/>
      <c r="K271" s="7">
        <f t="shared" si="67"/>
        <v>0</v>
      </c>
      <c r="L271" s="7">
        <f t="shared" si="68"/>
        <v>0</v>
      </c>
      <c r="M271" s="15" t="e">
        <f t="shared" si="69"/>
        <v>#DIV/0!</v>
      </c>
      <c r="N271" s="15" t="e">
        <f t="shared" si="70"/>
        <v>#DIV/0!</v>
      </c>
      <c r="O271" s="12">
        <f t="shared" si="71"/>
        <v>0</v>
      </c>
      <c r="P271" s="12">
        <f t="shared" si="72"/>
        <v>0</v>
      </c>
      <c r="Q271" t="s">
        <v>40</v>
      </c>
      <c r="R271" t="s">
        <v>134</v>
      </c>
      <c r="S271" t="s">
        <v>258</v>
      </c>
      <c r="T271" s="16"/>
      <c r="U271" s="19" t="s">
        <v>17</v>
      </c>
      <c r="V271" s="34">
        <v>44416</v>
      </c>
      <c r="W271" s="16" t="s">
        <v>35</v>
      </c>
      <c r="X271" s="25"/>
      <c r="Y271" s="12"/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2"/>
        <v>1.7135384410562868</v>
      </c>
      <c r="D272" s="14">
        <f t="shared" si="63"/>
        <v>2.4134796194524766</v>
      </c>
      <c r="E272" s="10"/>
      <c r="F272" s="7">
        <f t="shared" si="64"/>
        <v>1</v>
      </c>
      <c r="G272" s="7">
        <f t="shared" si="65"/>
        <v>1.7135384410562868</v>
      </c>
      <c r="H272" s="7">
        <f t="shared" si="66"/>
        <v>2.4134796194524766</v>
      </c>
      <c r="K272" s="7">
        <f t="shared" si="67"/>
        <v>0</v>
      </c>
      <c r="L272" s="7">
        <f t="shared" si="68"/>
        <v>0</v>
      </c>
      <c r="M272" s="15" t="e">
        <f t="shared" si="69"/>
        <v>#DIV/0!</v>
      </c>
      <c r="N272" s="15" t="e">
        <f t="shared" si="70"/>
        <v>#DIV/0!</v>
      </c>
      <c r="O272" s="12">
        <f t="shared" si="71"/>
        <v>0</v>
      </c>
      <c r="P272" s="12">
        <f t="shared" si="72"/>
        <v>0</v>
      </c>
      <c r="Q272" t="s">
        <v>65</v>
      </c>
      <c r="R272" t="s">
        <v>62</v>
      </c>
      <c r="S272" t="s">
        <v>258</v>
      </c>
      <c r="T272" s="16"/>
      <c r="U272" s="19" t="s">
        <v>16</v>
      </c>
      <c r="V272" s="34">
        <v>44416</v>
      </c>
      <c r="W272" s="16" t="s">
        <v>19</v>
      </c>
      <c r="X272" s="25"/>
    </row>
    <row r="273" spans="1:25" x14ac:dyDescent="0.25">
      <c r="A273" s="18">
        <v>0.77402300195745088</v>
      </c>
      <c r="B273" s="18">
        <v>0.20676356064642484</v>
      </c>
      <c r="C273" s="13">
        <f t="shared" si="62"/>
        <v>1.2919512694985404</v>
      </c>
      <c r="D273" s="14">
        <f t="shared" si="63"/>
        <v>4.8364421509941291</v>
      </c>
      <c r="E273" s="10"/>
      <c r="F273" s="7">
        <f t="shared" si="64"/>
        <v>1</v>
      </c>
      <c r="G273" s="7">
        <f t="shared" si="65"/>
        <v>1.2919512694985404</v>
      </c>
      <c r="H273" s="7">
        <f t="shared" si="66"/>
        <v>4.8364421509941291</v>
      </c>
      <c r="I273" s="12"/>
      <c r="J273" s="12"/>
      <c r="K273" s="7">
        <f t="shared" si="67"/>
        <v>0</v>
      </c>
      <c r="L273" s="7">
        <f t="shared" si="68"/>
        <v>0</v>
      </c>
      <c r="M273" s="15" t="e">
        <f t="shared" si="69"/>
        <v>#DIV/0!</v>
      </c>
      <c r="N273" s="15" t="e">
        <f t="shared" si="70"/>
        <v>#DIV/0!</v>
      </c>
      <c r="O273" s="12">
        <f t="shared" si="71"/>
        <v>0</v>
      </c>
      <c r="P273" s="12">
        <f t="shared" si="72"/>
        <v>0</v>
      </c>
      <c r="Q273" t="s">
        <v>251</v>
      </c>
      <c r="R273" t="s">
        <v>136</v>
      </c>
      <c r="S273" t="s">
        <v>263</v>
      </c>
      <c r="T273" s="16"/>
      <c r="U273" s="19" t="s">
        <v>330</v>
      </c>
      <c r="V273" s="34">
        <v>44416</v>
      </c>
      <c r="W273" s="16" t="s">
        <v>19</v>
      </c>
      <c r="X273" s="25"/>
      <c r="Y273" s="12"/>
    </row>
    <row r="274" spans="1:25" x14ac:dyDescent="0.25">
      <c r="A274" s="18">
        <v>0.50446844305337224</v>
      </c>
      <c r="B274" s="18">
        <v>0.4915579780299798</v>
      </c>
      <c r="C274" s="13">
        <f t="shared" si="62"/>
        <v>1.9822845487566028</v>
      </c>
      <c r="D274" s="14">
        <f t="shared" si="63"/>
        <v>2.0343480213823537</v>
      </c>
      <c r="E274" s="10"/>
      <c r="F274" s="7">
        <f t="shared" si="64"/>
        <v>1</v>
      </c>
      <c r="G274" s="7">
        <f t="shared" si="65"/>
        <v>1.9822845487566028</v>
      </c>
      <c r="H274" s="7">
        <f t="shared" si="66"/>
        <v>2.0343480213823537</v>
      </c>
      <c r="I274" s="12"/>
      <c r="J274" s="12"/>
      <c r="K274" s="7">
        <f t="shared" si="67"/>
        <v>0</v>
      </c>
      <c r="L274" s="7">
        <f t="shared" si="68"/>
        <v>0</v>
      </c>
      <c r="M274" s="15" t="e">
        <f t="shared" si="69"/>
        <v>#DIV/0!</v>
      </c>
      <c r="N274" s="15" t="e">
        <f t="shared" si="70"/>
        <v>#DIV/0!</v>
      </c>
      <c r="O274" s="12">
        <f t="shared" si="71"/>
        <v>0</v>
      </c>
      <c r="P274" s="12">
        <f t="shared" si="72"/>
        <v>0</v>
      </c>
      <c r="Q274" t="s">
        <v>69</v>
      </c>
      <c r="R274" t="s">
        <v>139</v>
      </c>
      <c r="S274" t="s">
        <v>263</v>
      </c>
      <c r="T274" s="16"/>
      <c r="U274" s="19" t="s">
        <v>17</v>
      </c>
      <c r="V274" s="34">
        <v>44416</v>
      </c>
      <c r="W274" s="16" t="s">
        <v>330</v>
      </c>
      <c r="X274" s="25"/>
      <c r="Y274" s="12"/>
    </row>
    <row r="275" spans="1:25" x14ac:dyDescent="0.25">
      <c r="A275" s="18">
        <v>8.9377318042192136E-2</v>
      </c>
      <c r="B275" s="18">
        <v>0.91061692238929326</v>
      </c>
      <c r="C275" s="13">
        <f t="shared" si="62"/>
        <v>11.188521001804197</v>
      </c>
      <c r="D275" s="14">
        <f t="shared" si="63"/>
        <v>1.0981566182365488</v>
      </c>
      <c r="E275" s="10"/>
      <c r="F275" s="7">
        <f t="shared" si="64"/>
        <v>1</v>
      </c>
      <c r="G275" s="7">
        <f t="shared" si="65"/>
        <v>11.188521001804197</v>
      </c>
      <c r="H275" s="7">
        <f t="shared" si="66"/>
        <v>1.0981566182365488</v>
      </c>
      <c r="I275" s="12"/>
      <c r="J275" s="12"/>
      <c r="K275" s="7">
        <f t="shared" si="67"/>
        <v>0</v>
      </c>
      <c r="L275" s="7">
        <f t="shared" si="68"/>
        <v>0</v>
      </c>
      <c r="M275" s="15" t="e">
        <f t="shared" si="69"/>
        <v>#DIV/0!</v>
      </c>
      <c r="N275" s="15" t="e">
        <f t="shared" si="70"/>
        <v>#DIV/0!</v>
      </c>
      <c r="O275" s="12">
        <f t="shared" si="71"/>
        <v>0</v>
      </c>
      <c r="P275" s="12">
        <f t="shared" si="72"/>
        <v>0</v>
      </c>
      <c r="Q275" t="s">
        <v>68</v>
      </c>
      <c r="R275" t="s">
        <v>70</v>
      </c>
      <c r="S275" t="s">
        <v>263</v>
      </c>
      <c r="T275" s="16"/>
      <c r="U275" s="19" t="s">
        <v>18</v>
      </c>
      <c r="V275" s="34">
        <v>44416</v>
      </c>
      <c r="W275" s="16" t="s">
        <v>35</v>
      </c>
      <c r="X275" s="25"/>
      <c r="Y275" s="12"/>
    </row>
    <row r="276" spans="1:25" x14ac:dyDescent="0.25">
      <c r="A276" s="18">
        <v>0.20614164024990941</v>
      </c>
      <c r="B276" s="18">
        <v>0.79373703461169665</v>
      </c>
      <c r="C276" s="13">
        <f t="shared" si="62"/>
        <v>4.8510334874006098</v>
      </c>
      <c r="D276" s="14">
        <f t="shared" si="63"/>
        <v>1.259863098726657</v>
      </c>
      <c r="E276" s="10"/>
      <c r="F276" s="7">
        <f t="shared" si="64"/>
        <v>1</v>
      </c>
      <c r="G276" s="7">
        <f t="shared" si="65"/>
        <v>4.8510334874006098</v>
      </c>
      <c r="H276" s="7">
        <f t="shared" si="66"/>
        <v>1.259863098726657</v>
      </c>
      <c r="I276" s="12"/>
      <c r="J276" s="12"/>
      <c r="K276" s="7">
        <f t="shared" si="67"/>
        <v>0</v>
      </c>
      <c r="L276" s="7">
        <f t="shared" si="68"/>
        <v>0</v>
      </c>
      <c r="M276" s="15" t="e">
        <f t="shared" si="69"/>
        <v>#DIV/0!</v>
      </c>
      <c r="N276" s="15" t="e">
        <f t="shared" si="70"/>
        <v>#DIV/0!</v>
      </c>
      <c r="O276" s="12">
        <f t="shared" si="71"/>
        <v>0</v>
      </c>
      <c r="P276" s="12">
        <f t="shared" si="72"/>
        <v>0</v>
      </c>
      <c r="Q276" t="s">
        <v>221</v>
      </c>
      <c r="R276" t="s">
        <v>135</v>
      </c>
      <c r="S276" t="s">
        <v>263</v>
      </c>
      <c r="T276" s="16"/>
      <c r="U276" s="19" t="s">
        <v>18</v>
      </c>
      <c r="V276" s="34">
        <v>44416</v>
      </c>
      <c r="W276" s="16" t="s">
        <v>16</v>
      </c>
      <c r="X276" s="25"/>
      <c r="Y276" s="12"/>
    </row>
    <row r="277" spans="1:25" x14ac:dyDescent="0.25">
      <c r="A277" s="18">
        <v>5.1677477515497082E-2</v>
      </c>
      <c r="B277" s="18">
        <v>0.94831815701714406</v>
      </c>
      <c r="C277" s="13">
        <f t="shared" si="62"/>
        <v>19.350789707181804</v>
      </c>
      <c r="D277" s="14">
        <f t="shared" si="63"/>
        <v>1.0544984218644688</v>
      </c>
      <c r="E277" s="10"/>
      <c r="F277" s="7">
        <f t="shared" si="64"/>
        <v>1</v>
      </c>
      <c r="G277" s="7">
        <f t="shared" si="65"/>
        <v>19.350789707181804</v>
      </c>
      <c r="H277" s="7">
        <f t="shared" si="66"/>
        <v>1.0544984218644688</v>
      </c>
      <c r="I277" s="12"/>
      <c r="J277" s="12"/>
      <c r="K277" s="7">
        <f t="shared" si="67"/>
        <v>0</v>
      </c>
      <c r="L277" s="7">
        <f t="shared" si="68"/>
        <v>0</v>
      </c>
      <c r="M277" s="15" t="e">
        <f t="shared" si="69"/>
        <v>#DIV/0!</v>
      </c>
      <c r="N277" s="15" t="e">
        <f t="shared" si="70"/>
        <v>#DIV/0!</v>
      </c>
      <c r="O277" s="12">
        <f t="shared" si="71"/>
        <v>0</v>
      </c>
      <c r="P277" s="12">
        <f t="shared" si="72"/>
        <v>0</v>
      </c>
      <c r="Q277" t="s">
        <v>143</v>
      </c>
      <c r="R277" t="s">
        <v>252</v>
      </c>
      <c r="S277" t="s">
        <v>263</v>
      </c>
      <c r="T277" s="16"/>
      <c r="U277" s="19" t="s">
        <v>35</v>
      </c>
      <c r="V277" s="34">
        <v>44416</v>
      </c>
      <c r="W277" s="16" t="s">
        <v>32</v>
      </c>
      <c r="X277" s="25"/>
      <c r="Y277" s="12"/>
    </row>
    <row r="278" spans="1:25" x14ac:dyDescent="0.25">
      <c r="A278" s="18">
        <v>0.53532736527761038</v>
      </c>
      <c r="B278" s="18">
        <v>0.46206966958058882</v>
      </c>
      <c r="C278" s="13">
        <f t="shared" si="62"/>
        <v>1.8680158438779222</v>
      </c>
      <c r="D278" s="14">
        <f t="shared" si="63"/>
        <v>2.1641758068814156</v>
      </c>
      <c r="E278" s="10"/>
      <c r="F278" s="7">
        <f t="shared" si="64"/>
        <v>1</v>
      </c>
      <c r="G278" s="7">
        <f t="shared" si="65"/>
        <v>1.8680158438779222</v>
      </c>
      <c r="H278" s="7">
        <f t="shared" si="66"/>
        <v>2.1641758068814156</v>
      </c>
      <c r="I278" s="12"/>
      <c r="J278" s="12"/>
      <c r="K278" s="7">
        <f t="shared" si="67"/>
        <v>0</v>
      </c>
      <c r="L278" s="7">
        <f t="shared" si="68"/>
        <v>0</v>
      </c>
      <c r="M278" s="15" t="e">
        <f t="shared" si="69"/>
        <v>#DIV/0!</v>
      </c>
      <c r="N278" s="15" t="e">
        <f t="shared" si="70"/>
        <v>#DIV/0!</v>
      </c>
      <c r="O278" s="12">
        <f t="shared" si="71"/>
        <v>0</v>
      </c>
      <c r="P278" s="12">
        <f t="shared" si="72"/>
        <v>0</v>
      </c>
      <c r="Q278" t="s">
        <v>220</v>
      </c>
      <c r="R278" t="s">
        <v>144</v>
      </c>
      <c r="S278" t="s">
        <v>263</v>
      </c>
      <c r="T278" s="16"/>
      <c r="U278" s="19" t="s">
        <v>17</v>
      </c>
      <c r="V278" s="34">
        <v>44416</v>
      </c>
      <c r="W278" s="16" t="s">
        <v>32</v>
      </c>
      <c r="X278" s="25"/>
      <c r="Y278" s="12"/>
    </row>
    <row r="279" spans="1:25" x14ac:dyDescent="0.25">
      <c r="A279" s="18">
        <v>0.47519529911977598</v>
      </c>
      <c r="B279" s="18">
        <v>0.52305294224895427</v>
      </c>
      <c r="C279" s="13">
        <f t="shared" si="62"/>
        <v>2.1043979219751154</v>
      </c>
      <c r="D279" s="14">
        <f t="shared" si="63"/>
        <v>1.9118523560929253</v>
      </c>
      <c r="E279" s="10"/>
      <c r="F279" s="7">
        <f t="shared" si="64"/>
        <v>1</v>
      </c>
      <c r="G279" s="7">
        <f t="shared" si="65"/>
        <v>2.1043979219751154</v>
      </c>
      <c r="H279" s="7">
        <f t="shared" si="66"/>
        <v>1.9118523560929253</v>
      </c>
      <c r="I279" s="12"/>
      <c r="J279" s="12"/>
      <c r="K279" s="7">
        <f t="shared" si="67"/>
        <v>0</v>
      </c>
      <c r="L279" s="7">
        <f t="shared" si="68"/>
        <v>0</v>
      </c>
      <c r="M279" s="15" t="e">
        <f t="shared" si="69"/>
        <v>#DIV/0!</v>
      </c>
      <c r="N279" s="15" t="e">
        <f t="shared" si="70"/>
        <v>#DIV/0!</v>
      </c>
      <c r="O279" s="12">
        <f t="shared" si="71"/>
        <v>0</v>
      </c>
      <c r="P279" s="12">
        <f t="shared" si="72"/>
        <v>0</v>
      </c>
      <c r="Q279" t="s">
        <v>137</v>
      </c>
      <c r="R279" t="s">
        <v>142</v>
      </c>
      <c r="S279" t="s">
        <v>263</v>
      </c>
      <c r="T279" s="16"/>
      <c r="U279" s="19" t="s">
        <v>17</v>
      </c>
      <c r="V279" s="34">
        <v>44416</v>
      </c>
      <c r="W279" s="16" t="s">
        <v>331</v>
      </c>
      <c r="X279" s="25"/>
      <c r="Y279" s="12"/>
    </row>
    <row r="280" spans="1:25" x14ac:dyDescent="0.25">
      <c r="A280" s="18">
        <v>0.65320135147904623</v>
      </c>
      <c r="B280" s="18">
        <v>0.34301282837293207</v>
      </c>
      <c r="C280" s="13">
        <f t="shared" si="62"/>
        <v>1.5309215110098844</v>
      </c>
      <c r="D280" s="14">
        <f t="shared" si="63"/>
        <v>2.9153428597509339</v>
      </c>
      <c r="E280" s="10"/>
      <c r="F280" s="7">
        <f t="shared" si="64"/>
        <v>1</v>
      </c>
      <c r="G280" s="7">
        <f t="shared" si="65"/>
        <v>1.5309215110098844</v>
      </c>
      <c r="H280" s="7">
        <f t="shared" si="66"/>
        <v>2.9153428597509339</v>
      </c>
      <c r="I280" s="12"/>
      <c r="J280" s="12"/>
      <c r="K280" s="7">
        <f t="shared" si="67"/>
        <v>0</v>
      </c>
      <c r="L280" s="7">
        <f t="shared" si="68"/>
        <v>0</v>
      </c>
      <c r="M280" s="15" t="e">
        <f t="shared" si="69"/>
        <v>#DIV/0!</v>
      </c>
      <c r="N280" s="15" t="e">
        <f t="shared" si="70"/>
        <v>#DIV/0!</v>
      </c>
      <c r="O280" s="12">
        <f t="shared" si="71"/>
        <v>0</v>
      </c>
      <c r="P280" s="12">
        <f t="shared" si="72"/>
        <v>0</v>
      </c>
      <c r="Q280" t="s">
        <v>155</v>
      </c>
      <c r="R280" t="s">
        <v>223</v>
      </c>
      <c r="S280" t="s">
        <v>265</v>
      </c>
      <c r="T280" s="16"/>
      <c r="U280" s="19" t="s">
        <v>20</v>
      </c>
      <c r="V280" s="34">
        <v>44416</v>
      </c>
      <c r="W280" s="16" t="s">
        <v>35</v>
      </c>
      <c r="X280" s="25"/>
      <c r="Y280" s="12"/>
    </row>
    <row r="281" spans="1:25" x14ac:dyDescent="0.25">
      <c r="A281" s="18">
        <v>0.68232792269808829</v>
      </c>
      <c r="B281" s="18">
        <v>0.3123310793221975</v>
      </c>
      <c r="C281" s="13">
        <f t="shared" si="62"/>
        <v>1.465570976555906</v>
      </c>
      <c r="D281" s="14">
        <f t="shared" si="63"/>
        <v>3.2017306832549006</v>
      </c>
      <c r="E281" s="10"/>
      <c r="F281" s="7">
        <f t="shared" si="64"/>
        <v>1</v>
      </c>
      <c r="G281" s="7">
        <f t="shared" si="65"/>
        <v>1.465570976555906</v>
      </c>
      <c r="H281" s="7">
        <f t="shared" si="66"/>
        <v>3.2017306832549006</v>
      </c>
      <c r="I281" s="12"/>
      <c r="J281" s="12"/>
      <c r="K281" s="7">
        <f t="shared" si="67"/>
        <v>0</v>
      </c>
      <c r="L281" s="7">
        <f t="shared" si="68"/>
        <v>0</v>
      </c>
      <c r="M281" s="15" t="e">
        <f t="shared" si="69"/>
        <v>#DIV/0!</v>
      </c>
      <c r="N281" s="15" t="e">
        <f t="shared" si="70"/>
        <v>#DIV/0!</v>
      </c>
      <c r="O281" s="12">
        <f t="shared" si="71"/>
        <v>0</v>
      </c>
      <c r="P281" s="12">
        <f t="shared" si="72"/>
        <v>0</v>
      </c>
      <c r="Q281" t="s">
        <v>157</v>
      </c>
      <c r="R281" t="s">
        <v>159</v>
      </c>
      <c r="S281" t="s">
        <v>265</v>
      </c>
      <c r="T281" s="16"/>
      <c r="U281" s="19" t="s">
        <v>20</v>
      </c>
      <c r="V281" s="34">
        <v>44416</v>
      </c>
      <c r="W281" s="16" t="s">
        <v>334</v>
      </c>
      <c r="X281" s="25"/>
      <c r="Y281" s="12"/>
    </row>
    <row r="282" spans="1:25" x14ac:dyDescent="0.25">
      <c r="A282" s="18">
        <v>0.4686165930129701</v>
      </c>
      <c r="B282" s="18">
        <v>0.53054488583466719</v>
      </c>
      <c r="C282" s="13">
        <f t="shared" si="62"/>
        <v>2.1339406561993477</v>
      </c>
      <c r="D282" s="14">
        <f t="shared" si="63"/>
        <v>1.8848546592373117</v>
      </c>
      <c r="E282" s="10"/>
      <c r="F282" s="7">
        <f t="shared" si="64"/>
        <v>1</v>
      </c>
      <c r="G282" s="7">
        <f t="shared" si="65"/>
        <v>2.1339406561993477</v>
      </c>
      <c r="H282" s="7">
        <f t="shared" si="66"/>
        <v>1.8848546592373117</v>
      </c>
      <c r="I282" s="12"/>
      <c r="J282" s="12"/>
      <c r="K282" s="7">
        <f t="shared" si="67"/>
        <v>0</v>
      </c>
      <c r="L282" s="7">
        <f t="shared" si="68"/>
        <v>0</v>
      </c>
      <c r="M282" s="15" t="e">
        <f t="shared" si="69"/>
        <v>#DIV/0!</v>
      </c>
      <c r="N282" s="15" t="e">
        <f t="shared" si="70"/>
        <v>#DIV/0!</v>
      </c>
      <c r="O282" s="12">
        <f t="shared" si="71"/>
        <v>0</v>
      </c>
      <c r="P282" s="12">
        <f t="shared" si="72"/>
        <v>0</v>
      </c>
      <c r="Q282" t="s">
        <v>79</v>
      </c>
      <c r="R282" t="s">
        <v>154</v>
      </c>
      <c r="S282" t="s">
        <v>265</v>
      </c>
      <c r="T282" s="16"/>
      <c r="U282" s="19" t="s">
        <v>19</v>
      </c>
      <c r="V282" s="34">
        <v>44416</v>
      </c>
      <c r="W282" s="16" t="s">
        <v>28</v>
      </c>
      <c r="X282" s="25"/>
      <c r="Y282" s="12"/>
    </row>
    <row r="283" spans="1:25" x14ac:dyDescent="0.25">
      <c r="A283" s="18">
        <v>0.55268809559777832</v>
      </c>
      <c r="B283" s="18">
        <v>0.4403750970957076</v>
      </c>
      <c r="C283" s="13">
        <f t="shared" ref="C283:C346" si="73">(100%/A283)</f>
        <v>1.8093387716600202</v>
      </c>
      <c r="D283" s="14">
        <f t="shared" ref="D283:D346" si="74">(100%/B283)</f>
        <v>2.2707914380150975</v>
      </c>
      <c r="E283" s="10"/>
      <c r="F283" s="7">
        <f t="shared" ref="F283:F346" si="75">(E283/100%) + 1</f>
        <v>1</v>
      </c>
      <c r="G283" s="7">
        <f t="shared" ref="G283:G346" si="76">C283/F283</f>
        <v>1.8093387716600202</v>
      </c>
      <c r="H283" s="7">
        <f t="shared" ref="H283:H346" si="77">D283/F283</f>
        <v>2.2707914380150975</v>
      </c>
      <c r="I283" s="12"/>
      <c r="J283" s="12"/>
      <c r="K283" s="7">
        <f t="shared" ref="K283:K346" si="78">(I283*F283)</f>
        <v>0</v>
      </c>
      <c r="L283" s="7">
        <f t="shared" ref="L283:L346" si="79">(J283*F283)</f>
        <v>0</v>
      </c>
      <c r="M283" s="15" t="e">
        <f t="shared" ref="M283:M346" si="80">(1/K283)</f>
        <v>#DIV/0!</v>
      </c>
      <c r="N283" s="15" t="e">
        <f t="shared" ref="N283:N346" si="81">(1/L283)</f>
        <v>#DIV/0!</v>
      </c>
      <c r="O283" s="12">
        <f t="shared" ref="O283:O346" si="82">(I283/G283)</f>
        <v>0</v>
      </c>
      <c r="P283" s="12">
        <f t="shared" ref="P283:P346" si="83">(J283/H283)</f>
        <v>0</v>
      </c>
      <c r="Q283" t="s">
        <v>82</v>
      </c>
      <c r="R283" t="s">
        <v>283</v>
      </c>
      <c r="S283" t="s">
        <v>259</v>
      </c>
      <c r="T283" s="16"/>
      <c r="U283" s="19" t="s">
        <v>16</v>
      </c>
      <c r="V283" s="34">
        <v>44416</v>
      </c>
      <c r="W283" s="16" t="s">
        <v>35</v>
      </c>
      <c r="X283" s="25"/>
      <c r="Y283" s="12"/>
    </row>
    <row r="284" spans="1:25" x14ac:dyDescent="0.25">
      <c r="A284" s="18">
        <v>0.31676802164626316</v>
      </c>
      <c r="B284" s="18">
        <v>0.68307528864874634</v>
      </c>
      <c r="C284" s="13">
        <f t="shared" si="73"/>
        <v>3.1568843180663806</v>
      </c>
      <c r="D284" s="14">
        <f t="shared" si="74"/>
        <v>1.463967466863267</v>
      </c>
      <c r="E284" s="10"/>
      <c r="F284" s="7">
        <f t="shared" si="75"/>
        <v>1</v>
      </c>
      <c r="G284" s="7">
        <f t="shared" si="76"/>
        <v>3.1568843180663806</v>
      </c>
      <c r="H284" s="7">
        <f t="shared" si="77"/>
        <v>1.463967466863267</v>
      </c>
      <c r="I284" s="12"/>
      <c r="J284" s="12"/>
      <c r="K284" s="7">
        <f t="shared" si="78"/>
        <v>0</v>
      </c>
      <c r="L284" s="7">
        <f t="shared" si="79"/>
        <v>0</v>
      </c>
      <c r="M284" s="15" t="e">
        <f t="shared" si="80"/>
        <v>#DIV/0!</v>
      </c>
      <c r="N284" s="15" t="e">
        <f t="shared" si="81"/>
        <v>#DIV/0!</v>
      </c>
      <c r="O284" s="12">
        <f t="shared" si="82"/>
        <v>0</v>
      </c>
      <c r="P284" s="12">
        <f t="shared" si="83"/>
        <v>0</v>
      </c>
      <c r="Q284" t="s">
        <v>161</v>
      </c>
      <c r="R284" t="s">
        <v>164</v>
      </c>
      <c r="S284" t="s">
        <v>259</v>
      </c>
      <c r="T284" s="16"/>
      <c r="U284" s="19" t="s">
        <v>19</v>
      </c>
      <c r="V284" s="34">
        <v>44416</v>
      </c>
      <c r="W284" s="16" t="s">
        <v>300</v>
      </c>
      <c r="X284" s="25"/>
      <c r="Y284" s="12"/>
    </row>
    <row r="285" spans="1:25" x14ac:dyDescent="0.25">
      <c r="A285" s="18">
        <v>0.18314179248426396</v>
      </c>
      <c r="B285" s="18">
        <v>0.81679235034637332</v>
      </c>
      <c r="C285" s="13">
        <f t="shared" si="73"/>
        <v>5.4602501506362771</v>
      </c>
      <c r="D285" s="14">
        <f t="shared" si="74"/>
        <v>1.2243013779156167</v>
      </c>
      <c r="E285" s="10"/>
      <c r="F285" s="7">
        <f t="shared" si="75"/>
        <v>1</v>
      </c>
      <c r="G285" s="7">
        <f t="shared" si="76"/>
        <v>5.4602501506362771</v>
      </c>
      <c r="H285" s="7">
        <f t="shared" si="77"/>
        <v>1.2243013779156167</v>
      </c>
      <c r="I285" s="12"/>
      <c r="J285" s="12"/>
      <c r="K285" s="7">
        <f t="shared" si="78"/>
        <v>0</v>
      </c>
      <c r="L285" s="7">
        <f t="shared" si="79"/>
        <v>0</v>
      </c>
      <c r="M285" s="15" t="e">
        <f t="shared" si="80"/>
        <v>#DIV/0!</v>
      </c>
      <c r="N285" s="15" t="e">
        <f t="shared" si="81"/>
        <v>#DIV/0!</v>
      </c>
      <c r="O285" s="12">
        <f t="shared" si="82"/>
        <v>0</v>
      </c>
      <c r="P285" s="12">
        <f t="shared" si="83"/>
        <v>0</v>
      </c>
      <c r="Q285" t="s">
        <v>163</v>
      </c>
      <c r="R285" t="s">
        <v>162</v>
      </c>
      <c r="S285" t="s">
        <v>259</v>
      </c>
      <c r="T285" s="16"/>
      <c r="U285" s="19" t="s">
        <v>19</v>
      </c>
      <c r="V285" s="34">
        <v>44416</v>
      </c>
      <c r="W285" s="16" t="s">
        <v>20</v>
      </c>
      <c r="X285" s="25"/>
      <c r="Y285" s="12"/>
    </row>
    <row r="286" spans="1:25" x14ac:dyDescent="0.25">
      <c r="A286" s="18">
        <v>0.45861362384828031</v>
      </c>
      <c r="B286" s="18">
        <v>0.5402118887062477</v>
      </c>
      <c r="C286" s="13">
        <f t="shared" si="73"/>
        <v>2.1804847217770891</v>
      </c>
      <c r="D286" s="14">
        <f t="shared" si="74"/>
        <v>1.8511254952105882</v>
      </c>
      <c r="E286" s="10"/>
      <c r="F286" s="7">
        <f t="shared" si="75"/>
        <v>1</v>
      </c>
      <c r="G286" s="7">
        <f t="shared" si="76"/>
        <v>2.1804847217770891</v>
      </c>
      <c r="H286" s="7">
        <f t="shared" si="77"/>
        <v>1.8511254952105882</v>
      </c>
      <c r="I286" s="12"/>
      <c r="J286" s="12"/>
      <c r="K286" s="7">
        <f t="shared" si="78"/>
        <v>0</v>
      </c>
      <c r="L286" s="7">
        <f t="shared" si="79"/>
        <v>0</v>
      </c>
      <c r="M286" s="15" t="e">
        <f t="shared" si="80"/>
        <v>#DIV/0!</v>
      </c>
      <c r="N286" s="15" t="e">
        <f t="shared" si="81"/>
        <v>#DIV/0!</v>
      </c>
      <c r="O286" s="12">
        <f t="shared" si="82"/>
        <v>0</v>
      </c>
      <c r="P286" s="12">
        <f t="shared" si="83"/>
        <v>0</v>
      </c>
      <c r="Q286" t="s">
        <v>287</v>
      </c>
      <c r="R286" t="s">
        <v>293</v>
      </c>
      <c r="S286" t="s">
        <v>297</v>
      </c>
      <c r="T286" s="16"/>
      <c r="U286" s="19" t="s">
        <v>16</v>
      </c>
      <c r="V286" s="34">
        <v>44416</v>
      </c>
      <c r="W286" s="16" t="s">
        <v>302</v>
      </c>
      <c r="X286" s="25"/>
      <c r="Y286" s="12"/>
    </row>
    <row r="287" spans="1:25" x14ac:dyDescent="0.25">
      <c r="A287" s="18">
        <v>0.49769985306902148</v>
      </c>
      <c r="B287" s="18">
        <v>0.49590636980096109</v>
      </c>
      <c r="C287" s="13">
        <f t="shared" si="73"/>
        <v>2.0092431087403178</v>
      </c>
      <c r="D287" s="14">
        <f t="shared" si="74"/>
        <v>2.0165096899266768</v>
      </c>
      <c r="E287" s="10"/>
      <c r="F287" s="7">
        <f t="shared" si="75"/>
        <v>1</v>
      </c>
      <c r="G287" s="7">
        <f t="shared" si="76"/>
        <v>2.0092431087403178</v>
      </c>
      <c r="H287" s="7">
        <f t="shared" si="77"/>
        <v>2.0165096899266768</v>
      </c>
      <c r="I287" s="12"/>
      <c r="J287" s="12"/>
      <c r="K287" s="7">
        <f t="shared" si="78"/>
        <v>0</v>
      </c>
      <c r="L287" s="7">
        <f t="shared" si="79"/>
        <v>0</v>
      </c>
      <c r="M287" s="15" t="e">
        <f t="shared" si="80"/>
        <v>#DIV/0!</v>
      </c>
      <c r="N287" s="15" t="e">
        <f t="shared" si="81"/>
        <v>#DIV/0!</v>
      </c>
      <c r="O287" s="12">
        <f t="shared" si="82"/>
        <v>0</v>
      </c>
      <c r="P287" s="12">
        <f t="shared" si="83"/>
        <v>0</v>
      </c>
      <c r="Q287" t="s">
        <v>292</v>
      </c>
      <c r="R287" t="s">
        <v>295</v>
      </c>
      <c r="S287" t="s">
        <v>297</v>
      </c>
      <c r="T287" s="16"/>
      <c r="U287" s="19" t="s">
        <v>17</v>
      </c>
      <c r="V287" s="34">
        <v>44416</v>
      </c>
      <c r="W287" s="16" t="s">
        <v>35</v>
      </c>
      <c r="X287" s="25"/>
      <c r="Y287" s="12"/>
    </row>
    <row r="288" spans="1:25" x14ac:dyDescent="0.25">
      <c r="A288" s="18">
        <v>0.60014804484463968</v>
      </c>
      <c r="B288" s="18">
        <v>0.39540581674331821</v>
      </c>
      <c r="C288" s="13">
        <f t="shared" si="73"/>
        <v>1.666255532430952</v>
      </c>
      <c r="D288" s="14">
        <f t="shared" si="74"/>
        <v>2.5290472665179844</v>
      </c>
      <c r="E288" s="10"/>
      <c r="F288" s="7">
        <f t="shared" si="75"/>
        <v>1</v>
      </c>
      <c r="G288" s="7">
        <f t="shared" si="76"/>
        <v>1.666255532430952</v>
      </c>
      <c r="H288" s="7">
        <f t="shared" si="77"/>
        <v>2.5290472665179844</v>
      </c>
      <c r="I288" s="12"/>
      <c r="J288" s="12"/>
      <c r="K288" s="7">
        <f t="shared" si="78"/>
        <v>0</v>
      </c>
      <c r="L288" s="7">
        <f t="shared" si="79"/>
        <v>0</v>
      </c>
      <c r="M288" s="15" t="e">
        <f t="shared" si="80"/>
        <v>#DIV/0!</v>
      </c>
      <c r="N288" s="15" t="e">
        <f t="shared" si="81"/>
        <v>#DIV/0!</v>
      </c>
      <c r="O288" s="12">
        <f t="shared" si="82"/>
        <v>0</v>
      </c>
      <c r="P288" s="12">
        <f t="shared" si="83"/>
        <v>0</v>
      </c>
      <c r="Q288" t="s">
        <v>280</v>
      </c>
      <c r="R288" t="s">
        <v>226</v>
      </c>
      <c r="S288" t="s">
        <v>267</v>
      </c>
      <c r="T288" s="16"/>
      <c r="U288" s="19" t="s">
        <v>17</v>
      </c>
      <c r="V288" s="34">
        <v>44416</v>
      </c>
      <c r="W288" s="16" t="s">
        <v>28</v>
      </c>
      <c r="X288" s="25"/>
      <c r="Y288" s="12"/>
    </row>
    <row r="289" spans="1:25" x14ac:dyDescent="0.25">
      <c r="A289" s="18">
        <v>0.36622634564719375</v>
      </c>
      <c r="B289" s="18">
        <v>0.63338765662130647</v>
      </c>
      <c r="C289" s="13">
        <f t="shared" si="73"/>
        <v>2.7305517800277421</v>
      </c>
      <c r="D289" s="14">
        <f t="shared" si="74"/>
        <v>1.5788119480166722</v>
      </c>
      <c r="E289" s="10"/>
      <c r="F289" s="7">
        <f t="shared" si="75"/>
        <v>1</v>
      </c>
      <c r="G289" s="7">
        <f t="shared" si="76"/>
        <v>2.7305517800277421</v>
      </c>
      <c r="H289" s="7">
        <f t="shared" si="77"/>
        <v>1.5788119480166722</v>
      </c>
      <c r="I289" s="12"/>
      <c r="J289" s="12"/>
      <c r="K289" s="7">
        <f t="shared" si="78"/>
        <v>0</v>
      </c>
      <c r="L289" s="7">
        <f t="shared" si="79"/>
        <v>0</v>
      </c>
      <c r="M289" s="15" t="e">
        <f t="shared" si="80"/>
        <v>#DIV/0!</v>
      </c>
      <c r="N289" s="15" t="e">
        <f t="shared" si="81"/>
        <v>#DIV/0!</v>
      </c>
      <c r="O289" s="12">
        <f t="shared" si="82"/>
        <v>0</v>
      </c>
      <c r="P289" s="12">
        <f t="shared" si="83"/>
        <v>0</v>
      </c>
      <c r="Q289" t="s">
        <v>228</v>
      </c>
      <c r="R289" t="s">
        <v>90</v>
      </c>
      <c r="S289" t="s">
        <v>267</v>
      </c>
      <c r="T289" s="16"/>
      <c r="U289" s="19" t="s">
        <v>19</v>
      </c>
      <c r="V289" s="34">
        <v>44416</v>
      </c>
      <c r="W289" s="16" t="s">
        <v>19</v>
      </c>
      <c r="X289" s="25"/>
      <c r="Y289" s="12"/>
    </row>
    <row r="290" spans="1:25" x14ac:dyDescent="0.25">
      <c r="A290" s="18">
        <v>0.53961394338146262</v>
      </c>
      <c r="B290" s="18">
        <v>0.45275116173533919</v>
      </c>
      <c r="C290" s="13">
        <f t="shared" si="73"/>
        <v>1.853176724332867</v>
      </c>
      <c r="D290" s="14">
        <f t="shared" si="74"/>
        <v>2.2087187941542186</v>
      </c>
      <c r="E290" s="10"/>
      <c r="F290" s="7">
        <f t="shared" si="75"/>
        <v>1</v>
      </c>
      <c r="G290" s="7">
        <f t="shared" si="76"/>
        <v>1.853176724332867</v>
      </c>
      <c r="H290" s="7">
        <f t="shared" si="77"/>
        <v>2.2087187941542186</v>
      </c>
      <c r="I290" s="12"/>
      <c r="J290" s="12"/>
      <c r="K290" s="7">
        <f t="shared" si="78"/>
        <v>0</v>
      </c>
      <c r="L290" s="7">
        <f t="shared" si="79"/>
        <v>0</v>
      </c>
      <c r="M290" s="15" t="e">
        <f t="shared" si="80"/>
        <v>#DIV/0!</v>
      </c>
      <c r="N290" s="15" t="e">
        <f t="shared" si="81"/>
        <v>#DIV/0!</v>
      </c>
      <c r="O290" s="12">
        <f t="shared" si="82"/>
        <v>0</v>
      </c>
      <c r="P290" s="12">
        <f t="shared" si="83"/>
        <v>0</v>
      </c>
      <c r="Q290" t="s">
        <v>167</v>
      </c>
      <c r="R290" t="s">
        <v>166</v>
      </c>
      <c r="S290" t="s">
        <v>267</v>
      </c>
      <c r="T290" s="16"/>
      <c r="U290" s="19" t="s">
        <v>17</v>
      </c>
      <c r="V290" s="34">
        <v>44416</v>
      </c>
      <c r="W290" s="16" t="s">
        <v>21</v>
      </c>
      <c r="X290" s="25"/>
      <c r="Y290" s="12"/>
    </row>
    <row r="291" spans="1:25" x14ac:dyDescent="0.25">
      <c r="A291" s="18">
        <v>0.18683376451802827</v>
      </c>
      <c r="B291" s="18">
        <v>0.8131262331519451</v>
      </c>
      <c r="C291" s="13">
        <f t="shared" si="73"/>
        <v>5.3523516082849483</v>
      </c>
      <c r="D291" s="14">
        <f t="shared" si="74"/>
        <v>1.2298213478166491</v>
      </c>
      <c r="E291" s="10"/>
      <c r="F291" s="7">
        <f t="shared" si="75"/>
        <v>1</v>
      </c>
      <c r="G291" s="7">
        <f t="shared" si="76"/>
        <v>5.3523516082849483</v>
      </c>
      <c r="H291" s="7">
        <f t="shared" si="77"/>
        <v>1.2298213478166491</v>
      </c>
      <c r="I291" s="12"/>
      <c r="J291" s="12"/>
      <c r="K291" s="7">
        <f t="shared" si="78"/>
        <v>0</v>
      </c>
      <c r="L291" s="7">
        <f t="shared" si="79"/>
        <v>0</v>
      </c>
      <c r="M291" s="15" t="e">
        <f t="shared" si="80"/>
        <v>#DIV/0!</v>
      </c>
      <c r="N291" s="15" t="e">
        <f t="shared" si="81"/>
        <v>#DIV/0!</v>
      </c>
      <c r="O291" s="12">
        <f t="shared" si="82"/>
        <v>0</v>
      </c>
      <c r="P291" s="12">
        <f t="shared" si="83"/>
        <v>0</v>
      </c>
      <c r="Q291" t="s">
        <v>306</v>
      </c>
      <c r="R291" t="s">
        <v>307</v>
      </c>
      <c r="S291" t="s">
        <v>328</v>
      </c>
      <c r="T291" s="16"/>
      <c r="U291" s="19" t="s">
        <v>19</v>
      </c>
      <c r="V291" s="34">
        <v>44416</v>
      </c>
      <c r="W291" s="16" t="s">
        <v>330</v>
      </c>
      <c r="X291" s="25"/>
      <c r="Y291" s="12"/>
    </row>
    <row r="292" spans="1:25" x14ac:dyDescent="0.25">
      <c r="A292" s="18">
        <v>0.27385743203271362</v>
      </c>
      <c r="B292" s="18">
        <v>0.72460700527511179</v>
      </c>
      <c r="C292" s="13">
        <f t="shared" si="73"/>
        <v>3.6515350070198025</v>
      </c>
      <c r="D292" s="14">
        <f t="shared" si="74"/>
        <v>1.3800584216272236</v>
      </c>
      <c r="E292" s="10"/>
      <c r="F292" s="7">
        <f t="shared" si="75"/>
        <v>1</v>
      </c>
      <c r="G292" s="7">
        <f t="shared" si="76"/>
        <v>3.6515350070198025</v>
      </c>
      <c r="H292" s="7">
        <f t="shared" si="77"/>
        <v>1.3800584216272236</v>
      </c>
      <c r="I292" s="12"/>
      <c r="J292" s="12"/>
      <c r="K292" s="7">
        <f t="shared" si="78"/>
        <v>0</v>
      </c>
      <c r="L292" s="7">
        <f t="shared" si="79"/>
        <v>0</v>
      </c>
      <c r="M292" s="15" t="e">
        <f t="shared" si="80"/>
        <v>#DIV/0!</v>
      </c>
      <c r="N292" s="15" t="e">
        <f t="shared" si="81"/>
        <v>#DIV/0!</v>
      </c>
      <c r="O292" s="12">
        <f t="shared" si="82"/>
        <v>0</v>
      </c>
      <c r="P292" s="12">
        <f t="shared" si="83"/>
        <v>0</v>
      </c>
      <c r="Q292" t="s">
        <v>308</v>
      </c>
      <c r="R292" t="s">
        <v>309</v>
      </c>
      <c r="S292" t="s">
        <v>328</v>
      </c>
      <c r="T292" s="16"/>
      <c r="U292" s="19" t="s">
        <v>28</v>
      </c>
      <c r="V292" s="34">
        <v>44416</v>
      </c>
      <c r="W292" s="16" t="s">
        <v>339</v>
      </c>
      <c r="X292" s="25"/>
      <c r="Y292" s="12"/>
    </row>
    <row r="293" spans="1:25" x14ac:dyDescent="0.25">
      <c r="A293" s="18">
        <v>0.44049420960376051</v>
      </c>
      <c r="B293" s="18">
        <v>0.55877656176184787</v>
      </c>
      <c r="C293" s="13">
        <f t="shared" si="73"/>
        <v>2.270177401195657</v>
      </c>
      <c r="D293" s="14">
        <f t="shared" si="74"/>
        <v>1.7896240974155297</v>
      </c>
      <c r="E293" s="10"/>
      <c r="F293" s="7">
        <f t="shared" si="75"/>
        <v>1</v>
      </c>
      <c r="G293" s="7">
        <f t="shared" si="76"/>
        <v>2.270177401195657</v>
      </c>
      <c r="H293" s="7">
        <f t="shared" si="77"/>
        <v>1.7896240974155297</v>
      </c>
      <c r="I293" s="12"/>
      <c r="J293" s="12"/>
      <c r="K293" s="7">
        <f t="shared" si="78"/>
        <v>0</v>
      </c>
      <c r="L293" s="7">
        <f t="shared" si="79"/>
        <v>0</v>
      </c>
      <c r="M293" s="15" t="e">
        <f t="shared" si="80"/>
        <v>#DIV/0!</v>
      </c>
      <c r="N293" s="15" t="e">
        <f t="shared" si="81"/>
        <v>#DIV/0!</v>
      </c>
      <c r="O293" s="12">
        <f t="shared" si="82"/>
        <v>0</v>
      </c>
      <c r="P293" s="12">
        <f t="shared" si="83"/>
        <v>0</v>
      </c>
      <c r="Q293" t="s">
        <v>310</v>
      </c>
      <c r="R293" t="s">
        <v>311</v>
      </c>
      <c r="S293" t="s">
        <v>328</v>
      </c>
      <c r="T293" s="16"/>
      <c r="U293" s="19" t="s">
        <v>19</v>
      </c>
      <c r="V293" s="34">
        <v>44416</v>
      </c>
      <c r="W293" s="16" t="s">
        <v>19</v>
      </c>
      <c r="X293" s="25"/>
      <c r="Y293" s="12"/>
    </row>
    <row r="294" spans="1:25" x14ac:dyDescent="0.25">
      <c r="A294" s="18">
        <v>0.42921388863679077</v>
      </c>
      <c r="B294" s="18">
        <v>0.56909084885928329</v>
      </c>
      <c r="C294" s="13">
        <f t="shared" si="73"/>
        <v>2.3298407308674478</v>
      </c>
      <c r="D294" s="14">
        <f t="shared" si="74"/>
        <v>1.7571886843804543</v>
      </c>
      <c r="E294" s="10"/>
      <c r="F294" s="7">
        <f t="shared" si="75"/>
        <v>1</v>
      </c>
      <c r="G294" s="7">
        <f t="shared" si="76"/>
        <v>2.3298407308674478</v>
      </c>
      <c r="H294" s="7">
        <f t="shared" si="77"/>
        <v>1.7571886843804543</v>
      </c>
      <c r="I294" s="12"/>
      <c r="J294" s="12"/>
      <c r="K294" s="7">
        <f t="shared" si="78"/>
        <v>0</v>
      </c>
      <c r="L294" s="7">
        <f t="shared" si="79"/>
        <v>0</v>
      </c>
      <c r="M294" s="15" t="e">
        <f t="shared" si="80"/>
        <v>#DIV/0!</v>
      </c>
      <c r="N294" s="15" t="e">
        <f t="shared" si="81"/>
        <v>#DIV/0!</v>
      </c>
      <c r="O294" s="12">
        <f t="shared" si="82"/>
        <v>0</v>
      </c>
      <c r="P294" s="12">
        <f t="shared" si="83"/>
        <v>0</v>
      </c>
      <c r="Q294" t="s">
        <v>312</v>
      </c>
      <c r="R294" t="s">
        <v>313</v>
      </c>
      <c r="S294" t="s">
        <v>328</v>
      </c>
      <c r="T294" s="16"/>
      <c r="U294" s="19" t="s">
        <v>17</v>
      </c>
      <c r="V294" s="34">
        <v>44416</v>
      </c>
      <c r="W294" s="16" t="s">
        <v>34</v>
      </c>
      <c r="X294" s="25"/>
      <c r="Y294" s="12"/>
    </row>
    <row r="295" spans="1:25" x14ac:dyDescent="0.25">
      <c r="A295" s="18">
        <v>0.54630576245000617</v>
      </c>
      <c r="B295" s="18">
        <v>0.4507120427898802</v>
      </c>
      <c r="C295" s="13">
        <f t="shared" si="73"/>
        <v>1.8304767563046025</v>
      </c>
      <c r="D295" s="14">
        <f t="shared" si="74"/>
        <v>2.2187115165817639</v>
      </c>
      <c r="E295" s="10"/>
      <c r="F295" s="7">
        <f t="shared" si="75"/>
        <v>1</v>
      </c>
      <c r="G295" s="7">
        <f t="shared" si="76"/>
        <v>1.8304767563046025</v>
      </c>
      <c r="H295" s="7">
        <f t="shared" si="77"/>
        <v>2.2187115165817639</v>
      </c>
      <c r="I295" s="12"/>
      <c r="J295" s="12"/>
      <c r="K295" s="7">
        <f t="shared" si="78"/>
        <v>0</v>
      </c>
      <c r="L295" s="7">
        <f t="shared" si="79"/>
        <v>0</v>
      </c>
      <c r="M295" s="15" t="e">
        <f t="shared" si="80"/>
        <v>#DIV/0!</v>
      </c>
      <c r="N295" s="15" t="e">
        <f t="shared" si="81"/>
        <v>#DIV/0!</v>
      </c>
      <c r="O295" s="12">
        <f t="shared" si="82"/>
        <v>0</v>
      </c>
      <c r="P295" s="12">
        <f t="shared" si="83"/>
        <v>0</v>
      </c>
      <c r="Q295" t="s">
        <v>314</v>
      </c>
      <c r="R295" t="s">
        <v>315</v>
      </c>
      <c r="S295" t="s">
        <v>328</v>
      </c>
      <c r="T295" s="16"/>
      <c r="U295" s="19" t="s">
        <v>16</v>
      </c>
      <c r="V295" s="34">
        <v>44416</v>
      </c>
      <c r="W295" s="16" t="s">
        <v>36</v>
      </c>
      <c r="X295" s="25"/>
      <c r="Y295" s="12"/>
    </row>
    <row r="296" spans="1:25" x14ac:dyDescent="0.25">
      <c r="A296" s="18">
        <v>0.22543645836146703</v>
      </c>
      <c r="B296" s="18">
        <v>0.77448225408337168</v>
      </c>
      <c r="C296" s="13">
        <f t="shared" si="73"/>
        <v>4.4358397362532651</v>
      </c>
      <c r="D296" s="14">
        <f t="shared" si="74"/>
        <v>1.291185168837131</v>
      </c>
      <c r="E296" s="10"/>
      <c r="F296" s="7">
        <f t="shared" si="75"/>
        <v>1</v>
      </c>
      <c r="G296" s="7">
        <f t="shared" si="76"/>
        <v>4.4358397362532651</v>
      </c>
      <c r="H296" s="7">
        <f t="shared" si="77"/>
        <v>1.291185168837131</v>
      </c>
      <c r="I296" s="12"/>
      <c r="J296" s="12"/>
      <c r="K296" s="7">
        <f t="shared" si="78"/>
        <v>0</v>
      </c>
      <c r="L296" s="7">
        <f t="shared" si="79"/>
        <v>0</v>
      </c>
      <c r="M296" s="15" t="e">
        <f t="shared" si="80"/>
        <v>#DIV/0!</v>
      </c>
      <c r="N296" s="15" t="e">
        <f t="shared" si="81"/>
        <v>#DIV/0!</v>
      </c>
      <c r="O296" s="12">
        <f t="shared" si="82"/>
        <v>0</v>
      </c>
      <c r="P296" s="12">
        <f t="shared" si="83"/>
        <v>0</v>
      </c>
      <c r="Q296" t="s">
        <v>173</v>
      </c>
      <c r="R296" t="s">
        <v>169</v>
      </c>
      <c r="S296" t="s">
        <v>260</v>
      </c>
      <c r="T296" s="16"/>
      <c r="U296" s="19" t="s">
        <v>19</v>
      </c>
      <c r="V296" s="34">
        <v>44416</v>
      </c>
      <c r="W296" s="16" t="s">
        <v>35</v>
      </c>
      <c r="X296" s="25"/>
      <c r="Y296" s="12"/>
    </row>
    <row r="297" spans="1:25" x14ac:dyDescent="0.25">
      <c r="A297" s="18">
        <v>0.67213206383227042</v>
      </c>
      <c r="B297" s="18">
        <v>0.31345835840490177</v>
      </c>
      <c r="C297" s="13">
        <f t="shared" si="73"/>
        <v>1.4878028497827305</v>
      </c>
      <c r="D297" s="14">
        <f t="shared" si="74"/>
        <v>3.1902164137166689</v>
      </c>
      <c r="E297" s="10"/>
      <c r="F297" s="7">
        <f t="shared" si="75"/>
        <v>1</v>
      </c>
      <c r="G297" s="7">
        <f t="shared" si="76"/>
        <v>1.4878028497827305</v>
      </c>
      <c r="H297" s="7">
        <f t="shared" si="77"/>
        <v>3.1902164137166689</v>
      </c>
      <c r="I297" s="12"/>
      <c r="J297" s="12"/>
      <c r="K297" s="7">
        <f t="shared" si="78"/>
        <v>0</v>
      </c>
      <c r="L297" s="7">
        <f t="shared" si="79"/>
        <v>0</v>
      </c>
      <c r="M297" s="15" t="e">
        <f t="shared" si="80"/>
        <v>#DIV/0!</v>
      </c>
      <c r="N297" s="15" t="e">
        <f t="shared" si="81"/>
        <v>#DIV/0!</v>
      </c>
      <c r="O297" s="12">
        <f t="shared" si="82"/>
        <v>0</v>
      </c>
      <c r="P297" s="12">
        <f t="shared" si="83"/>
        <v>0</v>
      </c>
      <c r="Q297" t="s">
        <v>229</v>
      </c>
      <c r="R297" t="s">
        <v>170</v>
      </c>
      <c r="S297" t="s">
        <v>260</v>
      </c>
      <c r="T297" s="16"/>
      <c r="U297" s="19" t="s">
        <v>21</v>
      </c>
      <c r="V297" s="34">
        <v>44416</v>
      </c>
      <c r="W297" s="16" t="s">
        <v>16</v>
      </c>
      <c r="X297" s="25"/>
      <c r="Y297" s="12"/>
    </row>
    <row r="298" spans="1:25" x14ac:dyDescent="0.25">
      <c r="A298" s="18">
        <v>0.38043072011715923</v>
      </c>
      <c r="B298" s="18">
        <v>0.61901286292362867</v>
      </c>
      <c r="C298" s="13">
        <f t="shared" si="73"/>
        <v>2.6285994982004484</v>
      </c>
      <c r="D298" s="14">
        <f t="shared" si="74"/>
        <v>1.6154753154513624</v>
      </c>
      <c r="E298" s="10"/>
      <c r="F298" s="7">
        <f t="shared" si="75"/>
        <v>1</v>
      </c>
      <c r="G298" s="7">
        <f t="shared" si="76"/>
        <v>2.6285994982004484</v>
      </c>
      <c r="H298" s="7">
        <f t="shared" si="77"/>
        <v>1.6154753154513624</v>
      </c>
      <c r="I298" s="12"/>
      <c r="J298" s="12"/>
      <c r="K298" s="7">
        <f t="shared" si="78"/>
        <v>0</v>
      </c>
      <c r="L298" s="7">
        <f t="shared" si="79"/>
        <v>0</v>
      </c>
      <c r="M298" s="15" t="e">
        <f t="shared" si="80"/>
        <v>#DIV/0!</v>
      </c>
      <c r="N298" s="15" t="e">
        <f t="shared" si="81"/>
        <v>#DIV/0!</v>
      </c>
      <c r="O298" s="12">
        <f t="shared" si="82"/>
        <v>0</v>
      </c>
      <c r="P298" s="12">
        <f t="shared" si="83"/>
        <v>0</v>
      </c>
      <c r="Q298" t="s">
        <v>171</v>
      </c>
      <c r="R298" t="s">
        <v>98</v>
      </c>
      <c r="S298" t="s">
        <v>260</v>
      </c>
      <c r="T298" s="16"/>
      <c r="U298" s="19" t="s">
        <v>19</v>
      </c>
      <c r="V298" s="34">
        <v>44416</v>
      </c>
      <c r="W298" s="44" t="s">
        <v>19</v>
      </c>
      <c r="X298" s="25"/>
      <c r="Y298" s="12"/>
    </row>
    <row r="299" spans="1:25" x14ac:dyDescent="0.25">
      <c r="A299" s="18">
        <v>0.38455844463186845</v>
      </c>
      <c r="B299" s="18">
        <v>0.61507600354485437</v>
      </c>
      <c r="C299" s="13">
        <f t="shared" si="73"/>
        <v>2.6003849712812412</v>
      </c>
      <c r="D299" s="14">
        <f t="shared" si="74"/>
        <v>1.625815337026191</v>
      </c>
      <c r="E299" s="10"/>
      <c r="F299" s="7">
        <f t="shared" si="75"/>
        <v>1</v>
      </c>
      <c r="G299" s="7">
        <f t="shared" si="76"/>
        <v>2.6003849712812412</v>
      </c>
      <c r="H299" s="7">
        <f t="shared" si="77"/>
        <v>1.625815337026191</v>
      </c>
      <c r="I299" s="12"/>
      <c r="J299" s="12"/>
      <c r="K299" s="7">
        <f t="shared" si="78"/>
        <v>0</v>
      </c>
      <c r="L299" s="7">
        <f t="shared" si="79"/>
        <v>0</v>
      </c>
      <c r="M299" s="15" t="e">
        <f t="shared" si="80"/>
        <v>#DIV/0!</v>
      </c>
      <c r="N299" s="15" t="e">
        <f t="shared" si="81"/>
        <v>#DIV/0!</v>
      </c>
      <c r="O299" s="12">
        <f t="shared" si="82"/>
        <v>0</v>
      </c>
      <c r="P299" s="12">
        <f t="shared" si="83"/>
        <v>0</v>
      </c>
      <c r="Q299" t="s">
        <v>231</v>
      </c>
      <c r="R299" t="s">
        <v>234</v>
      </c>
      <c r="S299" t="s">
        <v>261</v>
      </c>
      <c r="T299" s="16"/>
      <c r="U299" s="19" t="s">
        <v>19</v>
      </c>
      <c r="V299" s="34">
        <v>44416</v>
      </c>
      <c r="W299" s="16" t="s">
        <v>35</v>
      </c>
      <c r="X299" s="25"/>
      <c r="Y299" s="12"/>
    </row>
    <row r="300" spans="1:25" x14ac:dyDescent="0.25">
      <c r="A300" s="18">
        <v>0.59523199821206241</v>
      </c>
      <c r="B300" s="18">
        <v>0.39263281555400048</v>
      </c>
      <c r="C300" s="13">
        <f t="shared" si="73"/>
        <v>1.6800172084225411</v>
      </c>
      <c r="D300" s="14">
        <f t="shared" si="74"/>
        <v>2.5469088685035439</v>
      </c>
      <c r="E300" s="10"/>
      <c r="F300" s="7">
        <f t="shared" si="75"/>
        <v>1</v>
      </c>
      <c r="G300" s="7">
        <f t="shared" si="76"/>
        <v>1.6800172084225411</v>
      </c>
      <c r="H300" s="7">
        <f t="shared" si="77"/>
        <v>2.5469088685035439</v>
      </c>
      <c r="I300" s="12"/>
      <c r="J300" s="12"/>
      <c r="K300" s="7">
        <f t="shared" si="78"/>
        <v>0</v>
      </c>
      <c r="L300" s="7">
        <f t="shared" si="79"/>
        <v>0</v>
      </c>
      <c r="M300" s="15" t="e">
        <f t="shared" si="80"/>
        <v>#DIV/0!</v>
      </c>
      <c r="N300" s="15" t="e">
        <f t="shared" si="81"/>
        <v>#DIV/0!</v>
      </c>
      <c r="O300" s="12">
        <f t="shared" si="82"/>
        <v>0</v>
      </c>
      <c r="P300" s="12">
        <f t="shared" si="83"/>
        <v>0</v>
      </c>
      <c r="Q300" t="s">
        <v>177</v>
      </c>
      <c r="R300" t="s">
        <v>176</v>
      </c>
      <c r="S300" t="s">
        <v>261</v>
      </c>
      <c r="T300" s="16"/>
      <c r="U300" s="19" t="s">
        <v>17</v>
      </c>
      <c r="V300" s="34">
        <v>44416</v>
      </c>
      <c r="W300" s="44" t="s">
        <v>17</v>
      </c>
      <c r="X300" s="25"/>
      <c r="Y300" s="12"/>
    </row>
    <row r="301" spans="1:25" x14ac:dyDescent="0.25">
      <c r="A301" s="18">
        <v>0.30238061672802991</v>
      </c>
      <c r="B301" s="18">
        <v>0.69748504071969508</v>
      </c>
      <c r="C301" s="13">
        <f t="shared" si="73"/>
        <v>3.3070902851535275</v>
      </c>
      <c r="D301" s="14">
        <f t="shared" si="74"/>
        <v>1.4337225053144609</v>
      </c>
      <c r="E301" s="10"/>
      <c r="F301" s="7">
        <f t="shared" si="75"/>
        <v>1</v>
      </c>
      <c r="G301" s="7">
        <f t="shared" si="76"/>
        <v>3.3070902851535275</v>
      </c>
      <c r="H301" s="7">
        <f t="shared" si="77"/>
        <v>1.4337225053144609</v>
      </c>
      <c r="I301" s="12"/>
      <c r="J301" s="12"/>
      <c r="K301" s="7">
        <f t="shared" si="78"/>
        <v>0</v>
      </c>
      <c r="L301" s="7">
        <f t="shared" si="79"/>
        <v>0</v>
      </c>
      <c r="M301" s="15" t="e">
        <f t="shared" si="80"/>
        <v>#DIV/0!</v>
      </c>
      <c r="N301" s="15" t="e">
        <f t="shared" si="81"/>
        <v>#DIV/0!</v>
      </c>
      <c r="O301" s="12">
        <f t="shared" si="82"/>
        <v>0</v>
      </c>
      <c r="P301" s="12">
        <f t="shared" si="83"/>
        <v>0</v>
      </c>
      <c r="Q301" t="s">
        <v>105</v>
      </c>
      <c r="R301" t="s">
        <v>51</v>
      </c>
      <c r="S301" t="s">
        <v>262</v>
      </c>
      <c r="T301" s="16"/>
      <c r="U301" s="19" t="s">
        <v>19</v>
      </c>
      <c r="V301" s="34">
        <v>44416</v>
      </c>
      <c r="W301" s="44" t="s">
        <v>19</v>
      </c>
      <c r="X301" s="25"/>
      <c r="Y301" s="12"/>
    </row>
    <row r="302" spans="1:25" x14ac:dyDescent="0.25">
      <c r="A302" s="18">
        <v>0.33472982811587243</v>
      </c>
      <c r="B302" s="18">
        <v>0.66495366922539412</v>
      </c>
      <c r="C302" s="13">
        <f t="shared" si="73"/>
        <v>2.9874839826160726</v>
      </c>
      <c r="D302" s="14">
        <f t="shared" si="74"/>
        <v>1.5038641732211238</v>
      </c>
      <c r="E302" s="10"/>
      <c r="F302" s="7">
        <f t="shared" si="75"/>
        <v>1</v>
      </c>
      <c r="G302" s="7">
        <f t="shared" si="76"/>
        <v>2.9874839826160726</v>
      </c>
      <c r="H302" s="7">
        <f t="shared" si="77"/>
        <v>1.5038641732211238</v>
      </c>
      <c r="I302" s="12"/>
      <c r="J302" s="12"/>
      <c r="K302" s="7">
        <f t="shared" si="78"/>
        <v>0</v>
      </c>
      <c r="L302" s="7">
        <f t="shared" si="79"/>
        <v>0</v>
      </c>
      <c r="M302" s="15" t="e">
        <f t="shared" si="80"/>
        <v>#DIV/0!</v>
      </c>
      <c r="N302" s="15" t="e">
        <f t="shared" si="81"/>
        <v>#DIV/0!</v>
      </c>
      <c r="O302" s="12">
        <f t="shared" si="82"/>
        <v>0</v>
      </c>
      <c r="P302" s="12">
        <f t="shared" si="83"/>
        <v>0</v>
      </c>
      <c r="Q302" t="s">
        <v>52</v>
      </c>
      <c r="R302" t="s">
        <v>183</v>
      </c>
      <c r="S302" t="s">
        <v>262</v>
      </c>
      <c r="T302" s="16"/>
      <c r="U302" s="19" t="s">
        <v>19</v>
      </c>
      <c r="V302" s="34">
        <v>44416</v>
      </c>
      <c r="W302" s="16" t="s">
        <v>17</v>
      </c>
      <c r="X302" s="25"/>
      <c r="Y302" s="12"/>
    </row>
    <row r="303" spans="1:25" x14ac:dyDescent="0.25">
      <c r="A303" s="18">
        <v>0.34394985410245421</v>
      </c>
      <c r="B303" s="18">
        <v>0.65577973922620481</v>
      </c>
      <c r="C303" s="13">
        <f t="shared" si="73"/>
        <v>2.9074005645663816</v>
      </c>
      <c r="D303" s="14">
        <f t="shared" si="74"/>
        <v>1.5249022502280447</v>
      </c>
      <c r="E303" s="10"/>
      <c r="F303" s="7">
        <f t="shared" si="75"/>
        <v>1</v>
      </c>
      <c r="G303" s="7">
        <f t="shared" si="76"/>
        <v>2.9074005645663816</v>
      </c>
      <c r="H303" s="7">
        <f t="shared" si="77"/>
        <v>1.5249022502280447</v>
      </c>
      <c r="I303" s="12"/>
      <c r="J303" s="12"/>
      <c r="K303" s="7">
        <f t="shared" si="78"/>
        <v>0</v>
      </c>
      <c r="L303" s="7">
        <f t="shared" si="79"/>
        <v>0</v>
      </c>
      <c r="M303" s="15" t="e">
        <f t="shared" si="80"/>
        <v>#DIV/0!</v>
      </c>
      <c r="N303" s="15" t="e">
        <f t="shared" si="81"/>
        <v>#DIV/0!</v>
      </c>
      <c r="O303" s="12">
        <f t="shared" si="82"/>
        <v>0</v>
      </c>
      <c r="P303" s="12">
        <f t="shared" si="83"/>
        <v>0</v>
      </c>
      <c r="Q303" t="s">
        <v>109</v>
      </c>
      <c r="R303" t="s">
        <v>182</v>
      </c>
      <c r="S303" t="s">
        <v>262</v>
      </c>
      <c r="T303" s="16"/>
      <c r="U303" s="19" t="s">
        <v>19</v>
      </c>
      <c r="V303" s="34">
        <v>44416</v>
      </c>
      <c r="W303" s="16" t="s">
        <v>17</v>
      </c>
      <c r="X303" s="25"/>
      <c r="Y303" s="12"/>
    </row>
    <row r="304" spans="1:25" x14ac:dyDescent="0.25">
      <c r="A304" s="18">
        <v>0.29650444934585718</v>
      </c>
      <c r="B304" s="18">
        <v>0.70131327341207805</v>
      </c>
      <c r="C304" s="13">
        <f t="shared" si="73"/>
        <v>3.3726306711625478</v>
      </c>
      <c r="D304" s="14">
        <f t="shared" si="74"/>
        <v>1.4258962975771592</v>
      </c>
      <c r="E304" s="10"/>
      <c r="F304" s="7">
        <f t="shared" si="75"/>
        <v>1</v>
      </c>
      <c r="G304" s="7">
        <f t="shared" si="76"/>
        <v>3.3726306711625478</v>
      </c>
      <c r="H304" s="7">
        <f t="shared" si="77"/>
        <v>1.4258962975771592</v>
      </c>
      <c r="I304" s="12"/>
      <c r="J304" s="12"/>
      <c r="K304" s="7">
        <f t="shared" si="78"/>
        <v>0</v>
      </c>
      <c r="L304" s="7">
        <f t="shared" si="79"/>
        <v>0</v>
      </c>
      <c r="M304" s="15" t="e">
        <f t="shared" si="80"/>
        <v>#DIV/0!</v>
      </c>
      <c r="N304" s="15" t="e">
        <f t="shared" si="81"/>
        <v>#DIV/0!</v>
      </c>
      <c r="O304" s="12">
        <f t="shared" si="82"/>
        <v>0</v>
      </c>
      <c r="P304" s="12">
        <f t="shared" si="83"/>
        <v>0</v>
      </c>
      <c r="Q304" t="s">
        <v>186</v>
      </c>
      <c r="R304" t="s">
        <v>238</v>
      </c>
      <c r="S304" t="s">
        <v>268</v>
      </c>
      <c r="T304" s="16"/>
      <c r="U304" s="19" t="s">
        <v>28</v>
      </c>
      <c r="V304" s="34">
        <v>44416</v>
      </c>
      <c r="W304" s="16" t="s">
        <v>302</v>
      </c>
      <c r="X304" s="25"/>
      <c r="Y304" s="12"/>
    </row>
    <row r="305" spans="1:25" x14ac:dyDescent="0.25">
      <c r="A305" s="18">
        <v>0.24462722731844216</v>
      </c>
      <c r="B305" s="18">
        <v>0.75509064500899115</v>
      </c>
      <c r="C305" s="13">
        <f t="shared" si="73"/>
        <v>4.0878524069532762</v>
      </c>
      <c r="D305" s="14">
        <f t="shared" si="74"/>
        <v>1.3243443109907587</v>
      </c>
      <c r="E305" s="10"/>
      <c r="F305" s="7">
        <f t="shared" si="75"/>
        <v>1</v>
      </c>
      <c r="G305" s="7">
        <f t="shared" si="76"/>
        <v>4.0878524069532762</v>
      </c>
      <c r="H305" s="7">
        <f t="shared" si="77"/>
        <v>1.3243443109907587</v>
      </c>
      <c r="I305" s="12"/>
      <c r="J305" s="12"/>
      <c r="K305" s="7">
        <f t="shared" si="78"/>
        <v>0</v>
      </c>
      <c r="L305" s="7">
        <f t="shared" si="79"/>
        <v>0</v>
      </c>
      <c r="M305" s="15" t="e">
        <f t="shared" si="80"/>
        <v>#DIV/0!</v>
      </c>
      <c r="N305" s="15" t="e">
        <f t="shared" si="81"/>
        <v>#DIV/0!</v>
      </c>
      <c r="O305" s="12">
        <f t="shared" si="82"/>
        <v>0</v>
      </c>
      <c r="P305" s="12">
        <f t="shared" si="83"/>
        <v>0</v>
      </c>
      <c r="Q305" t="s">
        <v>187</v>
      </c>
      <c r="R305" t="s">
        <v>239</v>
      </c>
      <c r="S305" t="s">
        <v>268</v>
      </c>
      <c r="T305" s="16"/>
      <c r="U305" s="19" t="s">
        <v>35</v>
      </c>
      <c r="V305" s="34">
        <v>44416</v>
      </c>
      <c r="W305" s="16" t="s">
        <v>329</v>
      </c>
      <c r="X305" s="25"/>
      <c r="Y305" s="12"/>
    </row>
    <row r="306" spans="1:25" x14ac:dyDescent="0.25">
      <c r="A306" s="18">
        <v>0.34825762996181786</v>
      </c>
      <c r="B306" s="18">
        <v>0.6515176421308646</v>
      </c>
      <c r="C306" s="13">
        <f t="shared" si="73"/>
        <v>2.8714374473565378</v>
      </c>
      <c r="D306" s="14">
        <f t="shared" si="74"/>
        <v>1.5348778533907126</v>
      </c>
      <c r="E306" s="10"/>
      <c r="F306" s="7">
        <f t="shared" si="75"/>
        <v>1</v>
      </c>
      <c r="G306" s="7">
        <f t="shared" si="76"/>
        <v>2.8714374473565378</v>
      </c>
      <c r="H306" s="7">
        <f t="shared" si="77"/>
        <v>1.5348778533907126</v>
      </c>
      <c r="I306" s="12"/>
      <c r="J306" s="12"/>
      <c r="K306" s="7">
        <f t="shared" si="78"/>
        <v>0</v>
      </c>
      <c r="L306" s="7">
        <f t="shared" si="79"/>
        <v>0</v>
      </c>
      <c r="M306" s="15" t="e">
        <f t="shared" si="80"/>
        <v>#DIV/0!</v>
      </c>
      <c r="N306" s="15" t="e">
        <f t="shared" si="81"/>
        <v>#DIV/0!</v>
      </c>
      <c r="O306" s="12">
        <f t="shared" si="82"/>
        <v>0</v>
      </c>
      <c r="P306" s="12">
        <f t="shared" si="83"/>
        <v>0</v>
      </c>
      <c r="Q306" t="s">
        <v>188</v>
      </c>
      <c r="R306" t="s">
        <v>114</v>
      </c>
      <c r="S306" t="s">
        <v>268</v>
      </c>
      <c r="T306" s="16"/>
      <c r="U306" s="19" t="s">
        <v>19</v>
      </c>
      <c r="V306" s="34">
        <v>44416</v>
      </c>
      <c r="W306" s="16" t="s">
        <v>29</v>
      </c>
      <c r="X306" s="25"/>
      <c r="Y306" s="12"/>
    </row>
    <row r="307" spans="1:25" x14ac:dyDescent="0.25">
      <c r="A307" s="18">
        <v>0.82060025910994827</v>
      </c>
      <c r="B307" s="18">
        <v>0.15958025999329636</v>
      </c>
      <c r="C307" s="13">
        <f t="shared" si="73"/>
        <v>1.2186201367821099</v>
      </c>
      <c r="D307" s="14">
        <f t="shared" si="74"/>
        <v>6.2664392202519785</v>
      </c>
      <c r="E307" s="10"/>
      <c r="F307" s="7">
        <f t="shared" si="75"/>
        <v>1</v>
      </c>
      <c r="G307" s="7">
        <f t="shared" si="76"/>
        <v>1.2186201367821099</v>
      </c>
      <c r="H307" s="7">
        <f t="shared" si="77"/>
        <v>6.2664392202519785</v>
      </c>
      <c r="I307" s="12"/>
      <c r="J307" s="12"/>
      <c r="K307" s="7">
        <f t="shared" si="78"/>
        <v>0</v>
      </c>
      <c r="L307" s="7">
        <f t="shared" si="79"/>
        <v>0</v>
      </c>
      <c r="M307" s="15" t="e">
        <f t="shared" si="80"/>
        <v>#DIV/0!</v>
      </c>
      <c r="N307" s="15" t="e">
        <f t="shared" si="81"/>
        <v>#DIV/0!</v>
      </c>
      <c r="O307" s="12">
        <f t="shared" si="82"/>
        <v>0</v>
      </c>
      <c r="P307" s="12">
        <f t="shared" si="83"/>
        <v>0</v>
      </c>
      <c r="Q307" t="s">
        <v>242</v>
      </c>
      <c r="R307" t="s">
        <v>189</v>
      </c>
      <c r="S307" t="s">
        <v>268</v>
      </c>
      <c r="T307" s="16"/>
      <c r="U307" s="19" t="s">
        <v>20</v>
      </c>
      <c r="V307" s="34">
        <v>44416</v>
      </c>
      <c r="W307" s="16" t="s">
        <v>32</v>
      </c>
      <c r="X307" s="25"/>
      <c r="Y307" s="12"/>
    </row>
    <row r="308" spans="1:25" x14ac:dyDescent="0.25">
      <c r="A308" s="18">
        <v>0.18932485081369094</v>
      </c>
      <c r="B308" s="18">
        <v>0.81059366266564148</v>
      </c>
      <c r="C308" s="13">
        <f t="shared" si="73"/>
        <v>5.2819267819419586</v>
      </c>
      <c r="D308" s="14">
        <f t="shared" si="74"/>
        <v>1.2336637282747742</v>
      </c>
      <c r="E308" s="10"/>
      <c r="F308" s="7">
        <f t="shared" si="75"/>
        <v>1</v>
      </c>
      <c r="G308" s="7">
        <f t="shared" si="76"/>
        <v>5.2819267819419586</v>
      </c>
      <c r="H308" s="7">
        <f t="shared" si="77"/>
        <v>1.2336637282747742</v>
      </c>
      <c r="I308" s="12"/>
      <c r="J308" s="12"/>
      <c r="K308" s="7">
        <f t="shared" si="78"/>
        <v>0</v>
      </c>
      <c r="L308" s="7">
        <f t="shared" si="79"/>
        <v>0</v>
      </c>
      <c r="M308" s="15" t="e">
        <f t="shared" si="80"/>
        <v>#DIV/0!</v>
      </c>
      <c r="N308" s="15" t="e">
        <f t="shared" si="81"/>
        <v>#DIV/0!</v>
      </c>
      <c r="O308" s="12">
        <f t="shared" si="82"/>
        <v>0</v>
      </c>
      <c r="P308" s="12">
        <f t="shared" si="83"/>
        <v>0</v>
      </c>
      <c r="Q308" t="s">
        <v>191</v>
      </c>
      <c r="R308" t="s">
        <v>118</v>
      </c>
      <c r="S308" t="s">
        <v>342</v>
      </c>
      <c r="T308" s="16"/>
      <c r="U308" s="19" t="s">
        <v>18</v>
      </c>
      <c r="V308" s="34">
        <v>44416</v>
      </c>
      <c r="X308" s="25"/>
      <c r="Y308" s="12"/>
    </row>
    <row r="309" spans="1:25" x14ac:dyDescent="0.25">
      <c r="A309" s="18">
        <v>0.63295814950389562</v>
      </c>
      <c r="B309" s="18">
        <v>5.5767338594946668E-2</v>
      </c>
      <c r="C309" s="13">
        <f t="shared" si="73"/>
        <v>1.5798832842009967</v>
      </c>
      <c r="D309" s="14">
        <f t="shared" si="74"/>
        <v>17.931642879056355</v>
      </c>
      <c r="E309" s="10"/>
      <c r="F309" s="7">
        <f t="shared" si="75"/>
        <v>1</v>
      </c>
      <c r="G309" s="7">
        <f t="shared" si="76"/>
        <v>1.5798832842009967</v>
      </c>
      <c r="H309" s="7">
        <f t="shared" si="77"/>
        <v>17.931642879056355</v>
      </c>
      <c r="I309" s="12"/>
      <c r="J309" s="12"/>
      <c r="K309" s="7">
        <f t="shared" si="78"/>
        <v>0</v>
      </c>
      <c r="L309" s="7">
        <f t="shared" si="79"/>
        <v>0</v>
      </c>
      <c r="M309" s="15" t="e">
        <f t="shared" si="80"/>
        <v>#DIV/0!</v>
      </c>
      <c r="N309" s="15" t="e">
        <f t="shared" si="81"/>
        <v>#DIV/0!</v>
      </c>
      <c r="O309" s="12">
        <f t="shared" si="82"/>
        <v>0</v>
      </c>
      <c r="P309" s="12">
        <f t="shared" si="83"/>
        <v>0</v>
      </c>
      <c r="Q309" t="s">
        <v>194</v>
      </c>
      <c r="R309" t="s">
        <v>196</v>
      </c>
      <c r="S309" t="s">
        <v>342</v>
      </c>
      <c r="T309" s="16"/>
      <c r="U309" s="19" t="s">
        <v>332</v>
      </c>
      <c r="V309" s="34">
        <v>44416</v>
      </c>
      <c r="X309" s="25"/>
      <c r="Y309" s="12"/>
    </row>
    <row r="310" spans="1:25" x14ac:dyDescent="0.25">
      <c r="A310" s="18">
        <v>0.69242158606707005</v>
      </c>
      <c r="B310" s="18">
        <v>0.21022168926911422</v>
      </c>
      <c r="C310" s="13">
        <f t="shared" si="73"/>
        <v>1.4442068533419998</v>
      </c>
      <c r="D310" s="14">
        <f t="shared" si="74"/>
        <v>4.7568830955394672</v>
      </c>
      <c r="E310" s="10"/>
      <c r="F310" s="7">
        <f t="shared" si="75"/>
        <v>1</v>
      </c>
      <c r="G310" s="7">
        <f t="shared" si="76"/>
        <v>1.4442068533419998</v>
      </c>
      <c r="H310" s="7">
        <f t="shared" si="77"/>
        <v>4.7568830955394672</v>
      </c>
      <c r="I310" s="12"/>
      <c r="J310" s="12"/>
      <c r="K310" s="7">
        <f t="shared" si="78"/>
        <v>0</v>
      </c>
      <c r="L310" s="7">
        <f t="shared" si="79"/>
        <v>0</v>
      </c>
      <c r="M310" s="15" t="e">
        <f t="shared" si="80"/>
        <v>#DIV/0!</v>
      </c>
      <c r="N310" s="15" t="e">
        <f t="shared" si="81"/>
        <v>#DIV/0!</v>
      </c>
      <c r="O310" s="12">
        <f t="shared" si="82"/>
        <v>0</v>
      </c>
      <c r="P310" s="12">
        <f t="shared" si="83"/>
        <v>0</v>
      </c>
      <c r="Q310" t="s">
        <v>115</v>
      </c>
      <c r="R310" t="s">
        <v>192</v>
      </c>
      <c r="S310" t="s">
        <v>342</v>
      </c>
      <c r="T310" s="16"/>
      <c r="U310" s="19" t="s">
        <v>331</v>
      </c>
      <c r="V310" s="34">
        <v>44416</v>
      </c>
      <c r="X310" s="25"/>
      <c r="Y310" s="12"/>
    </row>
    <row r="311" spans="1:25" x14ac:dyDescent="0.25">
      <c r="A311" s="18">
        <v>0.29078969561930662</v>
      </c>
      <c r="B311" s="18">
        <v>0.70863425346294162</v>
      </c>
      <c r="C311" s="13">
        <f t="shared" si="73"/>
        <v>3.4389114025180962</v>
      </c>
      <c r="D311" s="14">
        <f t="shared" si="74"/>
        <v>1.4111652028013284</v>
      </c>
      <c r="E311" s="10"/>
      <c r="F311" s="7">
        <f t="shared" si="75"/>
        <v>1</v>
      </c>
      <c r="G311" s="7">
        <f t="shared" si="76"/>
        <v>3.4389114025180962</v>
      </c>
      <c r="H311" s="7">
        <f t="shared" si="77"/>
        <v>1.4111652028013284</v>
      </c>
      <c r="I311" s="12"/>
      <c r="J311" s="12"/>
      <c r="K311" s="7">
        <f t="shared" si="78"/>
        <v>0</v>
      </c>
      <c r="L311" s="7">
        <f t="shared" si="79"/>
        <v>0</v>
      </c>
      <c r="M311" s="15" t="e">
        <f t="shared" si="80"/>
        <v>#DIV/0!</v>
      </c>
      <c r="N311" s="15" t="e">
        <f t="shared" si="81"/>
        <v>#DIV/0!</v>
      </c>
      <c r="O311" s="12">
        <f t="shared" si="82"/>
        <v>0</v>
      </c>
      <c r="P311" s="12">
        <f t="shared" si="83"/>
        <v>0</v>
      </c>
      <c r="Q311" t="s">
        <v>120</v>
      </c>
      <c r="R311" t="s">
        <v>119</v>
      </c>
      <c r="S311" t="s">
        <v>269</v>
      </c>
      <c r="T311" s="16"/>
      <c r="U311" s="19" t="s">
        <v>19</v>
      </c>
      <c r="V311" s="34">
        <v>44416</v>
      </c>
      <c r="W311" s="16" t="s">
        <v>330</v>
      </c>
      <c r="X311" s="25"/>
      <c r="Y311" s="12"/>
    </row>
    <row r="312" spans="1:25" x14ac:dyDescent="0.25">
      <c r="A312" s="18">
        <v>0.63215145151163032</v>
      </c>
      <c r="B312" s="18">
        <v>0.35612643474232936</v>
      </c>
      <c r="C312" s="13">
        <f t="shared" si="73"/>
        <v>1.5818993970649802</v>
      </c>
      <c r="D312" s="14">
        <f t="shared" si="74"/>
        <v>2.8079914952776166</v>
      </c>
      <c r="E312" s="10"/>
      <c r="F312" s="7">
        <f t="shared" si="75"/>
        <v>1</v>
      </c>
      <c r="G312" s="7">
        <f t="shared" si="76"/>
        <v>1.5818993970649802</v>
      </c>
      <c r="H312" s="7">
        <f t="shared" si="77"/>
        <v>2.8079914952776166</v>
      </c>
      <c r="I312" s="12"/>
      <c r="J312" s="12"/>
      <c r="K312" s="7">
        <f t="shared" si="78"/>
        <v>0</v>
      </c>
      <c r="L312" s="7">
        <f t="shared" si="79"/>
        <v>0</v>
      </c>
      <c r="M312" s="15" t="e">
        <f t="shared" si="80"/>
        <v>#DIV/0!</v>
      </c>
      <c r="N312" s="15" t="e">
        <f t="shared" si="81"/>
        <v>#DIV/0!</v>
      </c>
      <c r="O312" s="12">
        <f t="shared" si="82"/>
        <v>0</v>
      </c>
      <c r="P312" s="12">
        <f t="shared" si="83"/>
        <v>0</v>
      </c>
      <c r="Q312" t="s">
        <v>204</v>
      </c>
      <c r="R312" t="s">
        <v>214</v>
      </c>
      <c r="S312" t="s">
        <v>269</v>
      </c>
      <c r="T312" s="16"/>
      <c r="U312" s="19" t="s">
        <v>16</v>
      </c>
      <c r="V312" s="34">
        <v>44416</v>
      </c>
      <c r="W312" s="16" t="s">
        <v>19</v>
      </c>
      <c r="X312" s="25"/>
      <c r="Y312" s="12"/>
    </row>
    <row r="313" spans="1:25" x14ac:dyDescent="0.25">
      <c r="A313" s="18">
        <v>0.26144750350057455</v>
      </c>
      <c r="B313" s="18">
        <v>0.73831432486884463</v>
      </c>
      <c r="C313" s="13">
        <f t="shared" si="73"/>
        <v>3.8248596242488215</v>
      </c>
      <c r="D313" s="14">
        <f t="shared" si="74"/>
        <v>1.354436675974886</v>
      </c>
      <c r="E313" s="10"/>
      <c r="F313" s="7">
        <f t="shared" si="75"/>
        <v>1</v>
      </c>
      <c r="G313" s="7">
        <f t="shared" si="76"/>
        <v>3.8248596242488215</v>
      </c>
      <c r="H313" s="7">
        <f t="shared" si="77"/>
        <v>1.354436675974886</v>
      </c>
      <c r="I313" s="12"/>
      <c r="J313" s="12"/>
      <c r="K313" s="7">
        <f t="shared" si="78"/>
        <v>0</v>
      </c>
      <c r="L313" s="7">
        <f t="shared" si="79"/>
        <v>0</v>
      </c>
      <c r="M313" s="15" t="e">
        <f t="shared" si="80"/>
        <v>#DIV/0!</v>
      </c>
      <c r="N313" s="15" t="e">
        <f t="shared" si="81"/>
        <v>#DIV/0!</v>
      </c>
      <c r="O313" s="12">
        <f t="shared" si="82"/>
        <v>0</v>
      </c>
      <c r="P313" s="12">
        <f t="shared" si="83"/>
        <v>0</v>
      </c>
      <c r="Q313" t="s">
        <v>199</v>
      </c>
      <c r="R313" t="s">
        <v>208</v>
      </c>
      <c r="S313" t="s">
        <v>269</v>
      </c>
      <c r="T313" s="16"/>
      <c r="U313" s="19" t="s">
        <v>19</v>
      </c>
      <c r="V313" s="34">
        <v>44416</v>
      </c>
      <c r="W313" s="16" t="s">
        <v>28</v>
      </c>
      <c r="X313" s="25"/>
      <c r="Y313" s="12"/>
    </row>
    <row r="314" spans="1:25" x14ac:dyDescent="0.25">
      <c r="A314" s="18">
        <v>0.57470690381877576</v>
      </c>
      <c r="B314" s="18">
        <v>0.42195678918164492</v>
      </c>
      <c r="C314" s="13">
        <f t="shared" si="73"/>
        <v>1.7400173781718364</v>
      </c>
      <c r="D314" s="14">
        <f t="shared" si="74"/>
        <v>2.3699109141943864</v>
      </c>
      <c r="E314" s="10"/>
      <c r="F314" s="7">
        <f t="shared" si="75"/>
        <v>1</v>
      </c>
      <c r="G314" s="7">
        <f t="shared" si="76"/>
        <v>1.7400173781718364</v>
      </c>
      <c r="H314" s="7">
        <f t="shared" si="77"/>
        <v>2.3699109141943864</v>
      </c>
      <c r="I314" s="12"/>
      <c r="J314" s="12"/>
      <c r="K314" s="7">
        <f t="shared" si="78"/>
        <v>0</v>
      </c>
      <c r="L314" s="7">
        <f t="shared" si="79"/>
        <v>0</v>
      </c>
      <c r="M314" s="15" t="e">
        <f t="shared" si="80"/>
        <v>#DIV/0!</v>
      </c>
      <c r="N314" s="15" t="e">
        <f t="shared" si="81"/>
        <v>#DIV/0!</v>
      </c>
      <c r="O314" s="12">
        <f t="shared" si="82"/>
        <v>0</v>
      </c>
      <c r="P314" s="12">
        <f t="shared" si="83"/>
        <v>0</v>
      </c>
      <c r="Q314" t="s">
        <v>198</v>
      </c>
      <c r="R314" t="s">
        <v>213</v>
      </c>
      <c r="S314" t="s">
        <v>269</v>
      </c>
      <c r="T314" s="16"/>
      <c r="U314" s="19" t="s">
        <v>16</v>
      </c>
      <c r="V314" s="34">
        <v>44416</v>
      </c>
      <c r="W314" s="16" t="s">
        <v>20</v>
      </c>
      <c r="X314" s="25"/>
      <c r="Y314" s="12"/>
    </row>
    <row r="315" spans="1:25" x14ac:dyDescent="0.25">
      <c r="A315" s="18">
        <v>0.33670795209474741</v>
      </c>
      <c r="B315" s="18">
        <v>0.6628017924948767</v>
      </c>
      <c r="C315" s="13">
        <f t="shared" si="73"/>
        <v>2.9699328268867453</v>
      </c>
      <c r="D315" s="14">
        <f t="shared" si="74"/>
        <v>1.5087466740786308</v>
      </c>
      <c r="E315" s="10"/>
      <c r="F315" s="7">
        <f t="shared" si="75"/>
        <v>1</v>
      </c>
      <c r="G315" s="7">
        <f t="shared" si="76"/>
        <v>2.9699328268867453</v>
      </c>
      <c r="H315" s="7">
        <f t="shared" si="77"/>
        <v>1.5087466740786308</v>
      </c>
      <c r="I315" s="12"/>
      <c r="J315" s="12"/>
      <c r="K315" s="7">
        <f t="shared" si="78"/>
        <v>0</v>
      </c>
      <c r="L315" s="7">
        <f t="shared" si="79"/>
        <v>0</v>
      </c>
      <c r="M315" s="15" t="e">
        <f t="shared" si="80"/>
        <v>#DIV/0!</v>
      </c>
      <c r="N315" s="15" t="e">
        <f t="shared" si="81"/>
        <v>#DIV/0!</v>
      </c>
      <c r="O315" s="12">
        <f t="shared" si="82"/>
        <v>0</v>
      </c>
      <c r="P315" s="12">
        <f t="shared" si="83"/>
        <v>0</v>
      </c>
      <c r="Q315" t="s">
        <v>201</v>
      </c>
      <c r="R315" t="s">
        <v>282</v>
      </c>
      <c r="S315" t="s">
        <v>269</v>
      </c>
      <c r="T315" s="16"/>
      <c r="U315" s="19" t="s">
        <v>19</v>
      </c>
      <c r="V315" s="34">
        <v>44416</v>
      </c>
      <c r="W315" s="16" t="s">
        <v>28</v>
      </c>
      <c r="X315" s="25"/>
      <c r="Y315" s="12"/>
    </row>
    <row r="316" spans="1:25" x14ac:dyDescent="0.25">
      <c r="A316" s="18">
        <v>0.59771294442739353</v>
      </c>
      <c r="B316" s="18">
        <v>0.39975815633784945</v>
      </c>
      <c r="C316" s="13">
        <f t="shared" si="73"/>
        <v>1.6730439073190824</v>
      </c>
      <c r="D316" s="14">
        <f t="shared" si="74"/>
        <v>2.5015124373218929</v>
      </c>
      <c r="E316" s="10"/>
      <c r="F316" s="7">
        <f t="shared" si="75"/>
        <v>1</v>
      </c>
      <c r="G316" s="7">
        <f t="shared" si="76"/>
        <v>1.6730439073190824</v>
      </c>
      <c r="H316" s="7">
        <f t="shared" si="77"/>
        <v>2.5015124373218929</v>
      </c>
      <c r="I316" s="12"/>
      <c r="J316" s="12"/>
      <c r="K316" s="7">
        <f t="shared" si="78"/>
        <v>0</v>
      </c>
      <c r="L316" s="7">
        <f t="shared" si="79"/>
        <v>0</v>
      </c>
      <c r="M316" s="15" t="e">
        <f t="shared" si="80"/>
        <v>#DIV/0!</v>
      </c>
      <c r="N316" s="15" t="e">
        <f t="shared" si="81"/>
        <v>#DIV/0!</v>
      </c>
      <c r="O316" s="12">
        <f t="shared" si="82"/>
        <v>0</v>
      </c>
      <c r="P316" s="12">
        <f t="shared" si="83"/>
        <v>0</v>
      </c>
      <c r="Q316" t="s">
        <v>206</v>
      </c>
      <c r="R316" t="s">
        <v>248</v>
      </c>
      <c r="S316" t="s">
        <v>269</v>
      </c>
      <c r="T316" s="16"/>
      <c r="U316" s="19" t="s">
        <v>17</v>
      </c>
      <c r="V316" s="34">
        <v>44416</v>
      </c>
      <c r="W316" s="16" t="s">
        <v>32</v>
      </c>
      <c r="X316" s="25"/>
      <c r="Y316" s="12"/>
    </row>
    <row r="317" spans="1:25" x14ac:dyDescent="0.25">
      <c r="A317" s="18">
        <v>0.57670611237985658</v>
      </c>
      <c r="B317" s="18">
        <v>0.42131019091266564</v>
      </c>
      <c r="C317" s="13">
        <f t="shared" si="73"/>
        <v>1.7339854364875089</v>
      </c>
      <c r="D317" s="14">
        <f t="shared" si="74"/>
        <v>2.373548092520013</v>
      </c>
      <c r="E317" s="10"/>
      <c r="F317" s="7">
        <f t="shared" si="75"/>
        <v>1</v>
      </c>
      <c r="G317" s="7">
        <f t="shared" si="76"/>
        <v>1.7339854364875089</v>
      </c>
      <c r="H317" s="7">
        <f t="shared" si="77"/>
        <v>2.373548092520013</v>
      </c>
      <c r="I317" s="12"/>
      <c r="J317" s="12"/>
      <c r="K317" s="7">
        <f t="shared" si="78"/>
        <v>0</v>
      </c>
      <c r="L317" s="7">
        <f t="shared" si="79"/>
        <v>0</v>
      </c>
      <c r="M317" s="15" t="e">
        <f t="shared" si="80"/>
        <v>#DIV/0!</v>
      </c>
      <c r="N317" s="15" t="e">
        <f t="shared" si="81"/>
        <v>#DIV/0!</v>
      </c>
      <c r="O317" s="12">
        <f t="shared" si="82"/>
        <v>0</v>
      </c>
      <c r="P317" s="12">
        <f t="shared" si="83"/>
        <v>0</v>
      </c>
      <c r="Q317" t="s">
        <v>200</v>
      </c>
      <c r="R317" t="s">
        <v>205</v>
      </c>
      <c r="S317" t="s">
        <v>269</v>
      </c>
      <c r="T317" s="16"/>
      <c r="U317" s="19" t="s">
        <v>16</v>
      </c>
      <c r="V317" s="34">
        <v>44416</v>
      </c>
      <c r="W317" s="16" t="s">
        <v>34</v>
      </c>
      <c r="X317" s="25"/>
      <c r="Y317" s="12"/>
    </row>
    <row r="318" spans="1:25" x14ac:dyDescent="0.25">
      <c r="A318" s="18">
        <v>0.60242746903291589</v>
      </c>
      <c r="B318" s="18">
        <v>0.3949839786729199</v>
      </c>
      <c r="C318" s="13">
        <f t="shared" si="73"/>
        <v>1.6599508677871415</v>
      </c>
      <c r="D318" s="14">
        <f t="shared" si="74"/>
        <v>2.531748258144122</v>
      </c>
      <c r="E318" s="10"/>
      <c r="F318" s="7">
        <f t="shared" si="75"/>
        <v>1</v>
      </c>
      <c r="G318" s="7">
        <f t="shared" si="76"/>
        <v>1.6599508677871415</v>
      </c>
      <c r="H318" s="7">
        <f t="shared" si="77"/>
        <v>2.531748258144122</v>
      </c>
      <c r="I318" s="12"/>
      <c r="J318" s="12"/>
      <c r="K318" s="7">
        <f t="shared" si="78"/>
        <v>0</v>
      </c>
      <c r="L318" s="7">
        <f t="shared" si="79"/>
        <v>0</v>
      </c>
      <c r="M318" s="15" t="e">
        <f t="shared" si="80"/>
        <v>#DIV/0!</v>
      </c>
      <c r="N318" s="15" t="e">
        <f t="shared" si="81"/>
        <v>#DIV/0!</v>
      </c>
      <c r="O318" s="12">
        <f t="shared" si="82"/>
        <v>0</v>
      </c>
      <c r="P318" s="12">
        <f t="shared" si="83"/>
        <v>0</v>
      </c>
      <c r="Q318" t="s">
        <v>197</v>
      </c>
      <c r="R318" t="s">
        <v>246</v>
      </c>
      <c r="S318" t="s">
        <v>269</v>
      </c>
      <c r="T318" s="16"/>
      <c r="U318" s="19" t="s">
        <v>17</v>
      </c>
      <c r="V318" s="34">
        <v>44416</v>
      </c>
      <c r="W318" s="44" t="s">
        <v>17</v>
      </c>
      <c r="X318" s="25"/>
      <c r="Y318" s="12"/>
    </row>
    <row r="319" spans="1:25" x14ac:dyDescent="0.25">
      <c r="A319" s="18">
        <v>0.23514827711369107</v>
      </c>
      <c r="B319" s="18">
        <v>0.76453710555262244</v>
      </c>
      <c r="C319" s="13">
        <f t="shared" si="73"/>
        <v>4.2526358784100866</v>
      </c>
      <c r="D319" s="14">
        <f t="shared" si="74"/>
        <v>1.3079809897221146</v>
      </c>
      <c r="E319" s="10"/>
      <c r="F319" s="7">
        <f t="shared" si="75"/>
        <v>1</v>
      </c>
      <c r="G319" s="7">
        <f t="shared" si="76"/>
        <v>4.2526358784100866</v>
      </c>
      <c r="H319" s="7">
        <f t="shared" si="77"/>
        <v>1.3079809897221146</v>
      </c>
      <c r="I319" s="12"/>
      <c r="J319" s="12"/>
      <c r="K319" s="7">
        <f t="shared" si="78"/>
        <v>0</v>
      </c>
      <c r="L319" s="7">
        <f t="shared" si="79"/>
        <v>0</v>
      </c>
      <c r="M319" s="15" t="e">
        <f t="shared" si="80"/>
        <v>#DIV/0!</v>
      </c>
      <c r="N319" s="15" t="e">
        <f t="shared" si="81"/>
        <v>#DIV/0!</v>
      </c>
      <c r="O319" s="12">
        <f t="shared" si="82"/>
        <v>0</v>
      </c>
      <c r="P319" s="12">
        <f t="shared" si="83"/>
        <v>0</v>
      </c>
      <c r="Q319" t="s">
        <v>243</v>
      </c>
      <c r="R319" t="s">
        <v>203</v>
      </c>
      <c r="S319" t="s">
        <v>269</v>
      </c>
      <c r="T319" s="16"/>
      <c r="U319" s="19" t="s">
        <v>18</v>
      </c>
      <c r="V319" s="34">
        <v>44416</v>
      </c>
      <c r="W319" s="16" t="s">
        <v>17</v>
      </c>
      <c r="X319" s="25"/>
      <c r="Y319" s="12"/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3"/>
        <v>1.8883124710505224</v>
      </c>
      <c r="D320" s="14">
        <f t="shared" si="74"/>
        <v>2.1314360310238545</v>
      </c>
      <c r="E320" s="10"/>
      <c r="F320" s="7">
        <f t="shared" si="75"/>
        <v>1</v>
      </c>
      <c r="G320" s="7">
        <f t="shared" si="76"/>
        <v>1.8883124710505224</v>
      </c>
      <c r="H320" s="7">
        <f t="shared" si="77"/>
        <v>2.1314360310238545</v>
      </c>
      <c r="K320" s="7">
        <f t="shared" si="78"/>
        <v>0</v>
      </c>
      <c r="L320" s="7">
        <f t="shared" si="79"/>
        <v>0</v>
      </c>
      <c r="M320" s="15" t="e">
        <f t="shared" si="80"/>
        <v>#DIV/0!</v>
      </c>
      <c r="N320" s="15" t="e">
        <f t="shared" si="81"/>
        <v>#DIV/0!</v>
      </c>
      <c r="O320" s="12">
        <f t="shared" si="82"/>
        <v>0</v>
      </c>
      <c r="P320" s="12">
        <f t="shared" si="83"/>
        <v>0</v>
      </c>
      <c r="Q320" t="s">
        <v>211</v>
      </c>
      <c r="R320" t="s">
        <v>244</v>
      </c>
      <c r="S320" t="s">
        <v>269</v>
      </c>
      <c r="T320" s="16"/>
      <c r="U320" s="19" t="s">
        <v>19</v>
      </c>
      <c r="V320" s="34">
        <v>44416</v>
      </c>
      <c r="W320" s="16" t="s">
        <v>17</v>
      </c>
      <c r="X320" s="25"/>
    </row>
    <row r="321" spans="1:25" x14ac:dyDescent="0.25">
      <c r="A321" s="11">
        <v>0.12446236253559255</v>
      </c>
      <c r="B321" s="11">
        <v>0.87546230875062725</v>
      </c>
      <c r="C321" s="13">
        <f t="shared" si="73"/>
        <v>8.034557432685963</v>
      </c>
      <c r="D321" s="14">
        <f t="shared" si="74"/>
        <v>1.1422536298873913</v>
      </c>
      <c r="E321" s="10"/>
      <c r="F321" s="7">
        <f t="shared" si="75"/>
        <v>1</v>
      </c>
      <c r="G321" s="7">
        <f t="shared" si="76"/>
        <v>8.034557432685963</v>
      </c>
      <c r="H321" s="7">
        <f t="shared" si="77"/>
        <v>1.1422536298873913</v>
      </c>
      <c r="I321" s="12"/>
      <c r="J321" s="12"/>
      <c r="K321" s="7">
        <f t="shared" si="78"/>
        <v>0</v>
      </c>
      <c r="L321" s="7">
        <f t="shared" si="79"/>
        <v>0</v>
      </c>
      <c r="M321" s="15" t="e">
        <f t="shared" si="80"/>
        <v>#DIV/0!</v>
      </c>
      <c r="N321" s="15" t="e">
        <f t="shared" si="81"/>
        <v>#DIV/0!</v>
      </c>
      <c r="O321" s="12">
        <f t="shared" si="82"/>
        <v>0</v>
      </c>
      <c r="P321" s="12">
        <f t="shared" si="83"/>
        <v>0</v>
      </c>
      <c r="Q321" t="s">
        <v>216</v>
      </c>
      <c r="R321" t="s">
        <v>59</v>
      </c>
      <c r="S321" t="s">
        <v>257</v>
      </c>
      <c r="T321" s="16"/>
      <c r="U321" s="21" t="s">
        <v>35</v>
      </c>
      <c r="V321" s="34">
        <v>44417</v>
      </c>
      <c r="W321" s="16" t="s">
        <v>35</v>
      </c>
      <c r="X321" s="25"/>
      <c r="Y321" s="12"/>
    </row>
    <row r="322" spans="1:25" x14ac:dyDescent="0.25">
      <c r="A322" s="11">
        <v>0.56187605736261914</v>
      </c>
      <c r="B322" s="11">
        <v>0.4324672260786443</v>
      </c>
      <c r="C322" s="13">
        <f t="shared" si="73"/>
        <v>1.7797519344281791</v>
      </c>
      <c r="D322" s="14">
        <f t="shared" si="74"/>
        <v>2.3123139505099739</v>
      </c>
      <c r="E322" s="10"/>
      <c r="F322" s="7">
        <f t="shared" si="75"/>
        <v>1</v>
      </c>
      <c r="G322" s="7">
        <f t="shared" si="76"/>
        <v>1.7797519344281791</v>
      </c>
      <c r="H322" s="7">
        <f t="shared" si="77"/>
        <v>2.3123139505099739</v>
      </c>
      <c r="I322" s="12"/>
      <c r="J322" s="12"/>
      <c r="K322" s="7">
        <f t="shared" si="78"/>
        <v>0</v>
      </c>
      <c r="L322" s="7">
        <f t="shared" si="79"/>
        <v>0</v>
      </c>
      <c r="M322" s="15" t="e">
        <f t="shared" si="80"/>
        <v>#DIV/0!</v>
      </c>
      <c r="N322" s="15" t="e">
        <f t="shared" si="81"/>
        <v>#DIV/0!</v>
      </c>
      <c r="O322" s="12">
        <f t="shared" si="82"/>
        <v>0</v>
      </c>
      <c r="P322" s="12">
        <f t="shared" si="83"/>
        <v>0</v>
      </c>
      <c r="Q322" t="s">
        <v>54</v>
      </c>
      <c r="R322" t="s">
        <v>123</v>
      </c>
      <c r="S322" t="s">
        <v>257</v>
      </c>
      <c r="T322" s="16"/>
      <c r="U322" s="21" t="s">
        <v>17</v>
      </c>
      <c r="V322" s="34">
        <v>44417</v>
      </c>
      <c r="W322" s="16" t="s">
        <v>35</v>
      </c>
      <c r="X322" s="25"/>
      <c r="Y322" s="12"/>
    </row>
    <row r="323" spans="1:25" x14ac:dyDescent="0.25">
      <c r="A323" s="11">
        <v>0.24395004721744173</v>
      </c>
      <c r="B323" s="11">
        <v>0.75598740329959735</v>
      </c>
      <c r="C323" s="13">
        <f t="shared" si="73"/>
        <v>4.0991998624565253</v>
      </c>
      <c r="D323" s="14">
        <f t="shared" si="74"/>
        <v>1.3227733632007366</v>
      </c>
      <c r="E323" s="10"/>
      <c r="F323" s="7">
        <f t="shared" si="75"/>
        <v>1</v>
      </c>
      <c r="G323" s="7">
        <f t="shared" si="76"/>
        <v>4.0991998624565253</v>
      </c>
      <c r="H323" s="7">
        <f t="shared" si="77"/>
        <v>1.3227733632007366</v>
      </c>
      <c r="I323" s="12"/>
      <c r="J323" s="12"/>
      <c r="K323" s="7">
        <f t="shared" si="78"/>
        <v>0</v>
      </c>
      <c r="L323" s="7">
        <f t="shared" si="79"/>
        <v>0</v>
      </c>
      <c r="M323" s="15" t="e">
        <f t="shared" si="80"/>
        <v>#DIV/0!</v>
      </c>
      <c r="N323" s="15" t="e">
        <f t="shared" si="81"/>
        <v>#DIV/0!</v>
      </c>
      <c r="O323" s="12">
        <f t="shared" si="82"/>
        <v>0</v>
      </c>
      <c r="P323" s="12">
        <f t="shared" si="83"/>
        <v>0</v>
      </c>
      <c r="Q323" t="s">
        <v>218</v>
      </c>
      <c r="R323" t="s">
        <v>125</v>
      </c>
      <c r="S323" t="s">
        <v>257</v>
      </c>
      <c r="T323" s="16"/>
      <c r="U323" s="21" t="s">
        <v>19</v>
      </c>
      <c r="V323" s="34">
        <v>44417</v>
      </c>
      <c r="W323" s="16" t="s">
        <v>20</v>
      </c>
      <c r="X323" s="25"/>
      <c r="Y323" s="12"/>
    </row>
    <row r="324" spans="1:25" x14ac:dyDescent="0.25">
      <c r="A324" s="11">
        <v>0.58523002824368653</v>
      </c>
      <c r="B324" s="11">
        <v>0.41231550371318887</v>
      </c>
      <c r="C324" s="13">
        <f t="shared" si="73"/>
        <v>1.7087298185998165</v>
      </c>
      <c r="D324" s="14">
        <f t="shared" si="74"/>
        <v>2.4253271851150444</v>
      </c>
      <c r="E324" s="10"/>
      <c r="F324" s="7">
        <f t="shared" si="75"/>
        <v>1</v>
      </c>
      <c r="G324" s="7">
        <f t="shared" si="76"/>
        <v>1.7087298185998165</v>
      </c>
      <c r="H324" s="7">
        <f t="shared" si="77"/>
        <v>2.4253271851150444</v>
      </c>
      <c r="I324" s="12"/>
      <c r="J324" s="12"/>
      <c r="K324" s="7">
        <f t="shared" si="78"/>
        <v>0</v>
      </c>
      <c r="L324" s="7">
        <f t="shared" si="79"/>
        <v>0</v>
      </c>
      <c r="M324" s="15" t="e">
        <f t="shared" si="80"/>
        <v>#DIV/0!</v>
      </c>
      <c r="N324" s="15" t="e">
        <f t="shared" si="81"/>
        <v>#DIV/0!</v>
      </c>
      <c r="O324" s="12">
        <f t="shared" si="82"/>
        <v>0</v>
      </c>
      <c r="P324" s="12">
        <f t="shared" si="83"/>
        <v>0</v>
      </c>
      <c r="Q324" t="s">
        <v>153</v>
      </c>
      <c r="R324" t="s">
        <v>156</v>
      </c>
      <c r="S324" t="s">
        <v>265</v>
      </c>
      <c r="T324" s="16"/>
      <c r="U324" s="21" t="s">
        <v>17</v>
      </c>
      <c r="V324" s="34">
        <v>44417</v>
      </c>
      <c r="W324" s="16" t="s">
        <v>36</v>
      </c>
      <c r="X324" s="25"/>
      <c r="Y324" s="12"/>
    </row>
    <row r="325" spans="1:25" x14ac:dyDescent="0.25">
      <c r="A325" s="11">
        <v>0.69116276278211231</v>
      </c>
      <c r="B325" s="11">
        <v>0.29787442525419966</v>
      </c>
      <c r="C325" s="13">
        <f t="shared" si="73"/>
        <v>1.4468372051392591</v>
      </c>
      <c r="D325" s="14">
        <f t="shared" si="74"/>
        <v>3.3571193604372764</v>
      </c>
      <c r="E325" s="10"/>
      <c r="F325" s="7">
        <f t="shared" si="75"/>
        <v>1</v>
      </c>
      <c r="G325" s="7">
        <f t="shared" si="76"/>
        <v>1.4468372051392591</v>
      </c>
      <c r="H325" s="7">
        <f t="shared" si="77"/>
        <v>3.3571193604372764</v>
      </c>
      <c r="I325" s="12"/>
      <c r="J325" s="12"/>
      <c r="K325" s="7">
        <f t="shared" si="78"/>
        <v>0</v>
      </c>
      <c r="L325" s="7">
        <f t="shared" si="79"/>
        <v>0</v>
      </c>
      <c r="M325" s="15" t="e">
        <f t="shared" si="80"/>
        <v>#DIV/0!</v>
      </c>
      <c r="N325" s="15" t="e">
        <f t="shared" si="81"/>
        <v>#DIV/0!</v>
      </c>
      <c r="O325" s="12">
        <f t="shared" si="82"/>
        <v>0</v>
      </c>
      <c r="P325" s="12">
        <f t="shared" si="83"/>
        <v>0</v>
      </c>
      <c r="Q325" t="s">
        <v>294</v>
      </c>
      <c r="R325" t="s">
        <v>316</v>
      </c>
      <c r="S325" t="s">
        <v>266</v>
      </c>
      <c r="T325" s="16"/>
      <c r="U325" s="21" t="s">
        <v>17</v>
      </c>
      <c r="V325" s="34">
        <v>44417</v>
      </c>
      <c r="W325" s="44" t="s">
        <v>17</v>
      </c>
      <c r="X325" s="25"/>
      <c r="Y325" s="12"/>
    </row>
    <row r="326" spans="1:25" x14ac:dyDescent="0.25">
      <c r="A326" s="11">
        <v>0.65279434616040855</v>
      </c>
      <c r="B326" s="11">
        <v>0.33085894815267208</v>
      </c>
      <c r="C326" s="13">
        <f t="shared" si="73"/>
        <v>1.5318760125325503</v>
      </c>
      <c r="D326" s="14">
        <f t="shared" si="74"/>
        <v>3.0224360126375012</v>
      </c>
      <c r="E326" s="10"/>
      <c r="F326" s="7">
        <f t="shared" si="75"/>
        <v>1</v>
      </c>
      <c r="G326" s="7">
        <f t="shared" si="76"/>
        <v>1.5318760125325503</v>
      </c>
      <c r="H326" s="7">
        <f t="shared" si="77"/>
        <v>3.0224360126375012</v>
      </c>
      <c r="I326" s="12"/>
      <c r="J326" s="12"/>
      <c r="K326" s="7">
        <f t="shared" si="78"/>
        <v>0</v>
      </c>
      <c r="L326" s="7">
        <f t="shared" si="79"/>
        <v>0</v>
      </c>
      <c r="M326" s="15" t="e">
        <f t="shared" si="80"/>
        <v>#DIV/0!</v>
      </c>
      <c r="N326" s="15" t="e">
        <f t="shared" si="81"/>
        <v>#DIV/0!</v>
      </c>
      <c r="O326" s="12">
        <f t="shared" si="82"/>
        <v>0</v>
      </c>
      <c r="P326" s="12">
        <f t="shared" si="83"/>
        <v>0</v>
      </c>
      <c r="Q326" t="s">
        <v>317</v>
      </c>
      <c r="R326" t="s">
        <v>303</v>
      </c>
      <c r="S326" t="s">
        <v>266</v>
      </c>
      <c r="T326" s="16"/>
      <c r="U326" s="21" t="s">
        <v>21</v>
      </c>
      <c r="V326" s="34">
        <v>44417</v>
      </c>
      <c r="W326" s="16" t="s">
        <v>20</v>
      </c>
      <c r="X326" s="25"/>
      <c r="Y326" s="12"/>
    </row>
    <row r="327" spans="1:25" x14ac:dyDescent="0.25">
      <c r="A327" s="11">
        <v>0.13810249018765169</v>
      </c>
      <c r="B327" s="11">
        <v>0.86178615901675204</v>
      </c>
      <c r="C327" s="13">
        <f t="shared" si="73"/>
        <v>7.2409990481794662</v>
      </c>
      <c r="D327" s="14">
        <f t="shared" si="74"/>
        <v>1.1603806693077341</v>
      </c>
      <c r="E327" s="10"/>
      <c r="F327" s="7">
        <f t="shared" si="75"/>
        <v>1</v>
      </c>
      <c r="G327" s="7">
        <f t="shared" si="76"/>
        <v>7.2409990481794662</v>
      </c>
      <c r="H327" s="7">
        <f t="shared" si="77"/>
        <v>1.1603806693077341</v>
      </c>
      <c r="I327" s="12"/>
      <c r="J327" s="12"/>
      <c r="K327" s="7">
        <f t="shared" si="78"/>
        <v>0</v>
      </c>
      <c r="L327" s="7">
        <f t="shared" si="79"/>
        <v>0</v>
      </c>
      <c r="M327" s="15" t="e">
        <f t="shared" si="80"/>
        <v>#DIV/0!</v>
      </c>
      <c r="N327" s="15" t="e">
        <f t="shared" si="81"/>
        <v>#DIV/0!</v>
      </c>
      <c r="O327" s="12">
        <f t="shared" si="82"/>
        <v>0</v>
      </c>
      <c r="P327" s="12">
        <f t="shared" si="83"/>
        <v>0</v>
      </c>
      <c r="Q327" t="s">
        <v>318</v>
      </c>
      <c r="R327" t="s">
        <v>319</v>
      </c>
      <c r="S327" t="s">
        <v>266</v>
      </c>
      <c r="T327" s="16"/>
      <c r="U327" s="21" t="s">
        <v>35</v>
      </c>
      <c r="V327" s="34">
        <v>44417</v>
      </c>
      <c r="W327" s="16" t="s">
        <v>16</v>
      </c>
      <c r="X327" s="25"/>
      <c r="Y327" s="12"/>
    </row>
    <row r="328" spans="1:25" x14ac:dyDescent="0.25">
      <c r="A328" s="11">
        <v>0.4547486404229778</v>
      </c>
      <c r="B328" s="11">
        <v>0.53627737241470763</v>
      </c>
      <c r="C328" s="13">
        <f t="shared" si="73"/>
        <v>2.199017019753736</v>
      </c>
      <c r="D328" s="14">
        <f t="shared" si="74"/>
        <v>1.8647066824715697</v>
      </c>
      <c r="E328" s="10"/>
      <c r="F328" s="7">
        <f t="shared" si="75"/>
        <v>1</v>
      </c>
      <c r="G328" s="7">
        <f t="shared" si="76"/>
        <v>2.199017019753736</v>
      </c>
      <c r="H328" s="7">
        <f t="shared" si="77"/>
        <v>1.8647066824715697</v>
      </c>
      <c r="I328" s="12"/>
      <c r="J328" s="12"/>
      <c r="K328" s="7">
        <f t="shared" si="78"/>
        <v>0</v>
      </c>
      <c r="L328" s="7">
        <f t="shared" si="79"/>
        <v>0</v>
      </c>
      <c r="M328" s="15" t="e">
        <f t="shared" si="80"/>
        <v>#DIV/0!</v>
      </c>
      <c r="N328" s="15" t="e">
        <f t="shared" si="81"/>
        <v>#DIV/0!</v>
      </c>
      <c r="O328" s="12">
        <f t="shared" si="82"/>
        <v>0</v>
      </c>
      <c r="P328" s="12">
        <f t="shared" si="83"/>
        <v>0</v>
      </c>
      <c r="Q328" t="s">
        <v>320</v>
      </c>
      <c r="R328" t="s">
        <v>321</v>
      </c>
      <c r="S328" t="s">
        <v>266</v>
      </c>
      <c r="T328" s="16"/>
      <c r="U328" s="21" t="s">
        <v>31</v>
      </c>
      <c r="V328" s="34">
        <v>44417</v>
      </c>
      <c r="W328" s="16" t="s">
        <v>28</v>
      </c>
      <c r="X328" s="25"/>
      <c r="Y328" s="12"/>
    </row>
    <row r="329" spans="1:25" x14ac:dyDescent="0.25">
      <c r="A329" s="11">
        <v>0.43864297868373853</v>
      </c>
      <c r="B329" s="11">
        <v>0.5606337280076894</v>
      </c>
      <c r="C329" s="13">
        <f t="shared" si="73"/>
        <v>2.279758365221662</v>
      </c>
      <c r="D329" s="14">
        <f t="shared" si="74"/>
        <v>1.7836957536494922</v>
      </c>
      <c r="E329" s="10"/>
      <c r="F329" s="7">
        <f t="shared" si="75"/>
        <v>1</v>
      </c>
      <c r="G329" s="7">
        <f t="shared" si="76"/>
        <v>2.279758365221662</v>
      </c>
      <c r="H329" s="7">
        <f t="shared" si="77"/>
        <v>1.7836957536494922</v>
      </c>
      <c r="I329" s="12"/>
      <c r="J329" s="12"/>
      <c r="K329" s="7">
        <f t="shared" si="78"/>
        <v>0</v>
      </c>
      <c r="L329" s="7">
        <f t="shared" si="79"/>
        <v>0</v>
      </c>
      <c r="M329" s="15" t="e">
        <f t="shared" si="80"/>
        <v>#DIV/0!</v>
      </c>
      <c r="N329" s="15" t="e">
        <f t="shared" si="81"/>
        <v>#DIV/0!</v>
      </c>
      <c r="O329" s="12">
        <f t="shared" si="82"/>
        <v>0</v>
      </c>
      <c r="P329" s="12">
        <f t="shared" si="83"/>
        <v>0</v>
      </c>
      <c r="Q329" t="s">
        <v>322</v>
      </c>
      <c r="R329" t="s">
        <v>323</v>
      </c>
      <c r="S329" t="s">
        <v>266</v>
      </c>
      <c r="T329" s="16"/>
      <c r="U329" s="21" t="s">
        <v>19</v>
      </c>
      <c r="V329" s="34">
        <v>44417</v>
      </c>
      <c r="W329" s="16" t="s">
        <v>19</v>
      </c>
      <c r="X329" s="25"/>
      <c r="Y329" s="12"/>
    </row>
    <row r="330" spans="1:25" x14ac:dyDescent="0.25">
      <c r="A330" s="11">
        <v>0.50785628182439624</v>
      </c>
      <c r="B330" s="11">
        <v>0.48786228693258826</v>
      </c>
      <c r="C330" s="13">
        <f t="shared" si="73"/>
        <v>1.9690610036517664</v>
      </c>
      <c r="D330" s="14">
        <f t="shared" si="74"/>
        <v>2.0497587675560127</v>
      </c>
      <c r="E330" s="10"/>
      <c r="F330" s="7">
        <f t="shared" si="75"/>
        <v>1</v>
      </c>
      <c r="G330" s="7">
        <f t="shared" si="76"/>
        <v>1.9690610036517664</v>
      </c>
      <c r="H330" s="7">
        <f t="shared" si="77"/>
        <v>2.0497587675560127</v>
      </c>
      <c r="I330" s="12"/>
      <c r="J330" s="12"/>
      <c r="K330" s="7">
        <f t="shared" si="78"/>
        <v>0</v>
      </c>
      <c r="L330" s="7">
        <f t="shared" si="79"/>
        <v>0</v>
      </c>
      <c r="M330" s="15" t="e">
        <f t="shared" si="80"/>
        <v>#DIV/0!</v>
      </c>
      <c r="N330" s="15" t="e">
        <f t="shared" si="81"/>
        <v>#DIV/0!</v>
      </c>
      <c r="O330" s="12">
        <f t="shared" si="82"/>
        <v>0</v>
      </c>
      <c r="P330" s="12">
        <f t="shared" si="83"/>
        <v>0</v>
      </c>
      <c r="Q330" t="s">
        <v>88</v>
      </c>
      <c r="R330" t="s">
        <v>288</v>
      </c>
      <c r="S330" t="s">
        <v>266</v>
      </c>
      <c r="T330" s="16"/>
      <c r="U330" s="21" t="s">
        <v>17</v>
      </c>
      <c r="V330" s="34">
        <v>44417</v>
      </c>
      <c r="W330" s="16" t="s">
        <v>32</v>
      </c>
      <c r="X330" s="25"/>
      <c r="Y330" s="12"/>
    </row>
    <row r="331" spans="1:25" x14ac:dyDescent="0.25">
      <c r="A331" s="11">
        <v>0.69091357220566241</v>
      </c>
      <c r="B331" s="11">
        <v>0.22781804504483769</v>
      </c>
      <c r="C331" s="13">
        <f t="shared" si="73"/>
        <v>1.4473590333558142</v>
      </c>
      <c r="D331" s="14">
        <f t="shared" si="74"/>
        <v>4.3894679185890935</v>
      </c>
      <c r="E331" s="10"/>
      <c r="F331" s="7">
        <f t="shared" si="75"/>
        <v>1</v>
      </c>
      <c r="G331" s="7">
        <f t="shared" si="76"/>
        <v>1.4473590333558142</v>
      </c>
      <c r="H331" s="7">
        <f t="shared" si="77"/>
        <v>4.3894679185890935</v>
      </c>
      <c r="I331" s="12"/>
      <c r="J331" s="12"/>
      <c r="K331" s="7">
        <f t="shared" si="78"/>
        <v>0</v>
      </c>
      <c r="L331" s="7">
        <f t="shared" si="79"/>
        <v>0</v>
      </c>
      <c r="M331" s="15" t="e">
        <f t="shared" si="80"/>
        <v>#DIV/0!</v>
      </c>
      <c r="N331" s="15" t="e">
        <f t="shared" si="81"/>
        <v>#DIV/0!</v>
      </c>
      <c r="O331" s="12">
        <f t="shared" si="82"/>
        <v>0</v>
      </c>
      <c r="P331" s="12">
        <f t="shared" si="83"/>
        <v>0</v>
      </c>
      <c r="Q331" t="s">
        <v>253</v>
      </c>
      <c r="R331" t="s">
        <v>324</v>
      </c>
      <c r="S331" t="s">
        <v>266</v>
      </c>
      <c r="T331" s="16"/>
      <c r="U331" s="21" t="s">
        <v>331</v>
      </c>
      <c r="V331" s="34">
        <v>44417</v>
      </c>
      <c r="W331" s="16" t="s">
        <v>31</v>
      </c>
      <c r="X331" s="25"/>
      <c r="Y331" s="12"/>
    </row>
    <row r="332" spans="1:25" x14ac:dyDescent="0.25">
      <c r="A332" s="11">
        <v>0.25041652442698042</v>
      </c>
      <c r="B332" s="11">
        <v>0.74845254077608703</v>
      </c>
      <c r="C332" s="13">
        <f t="shared" si="73"/>
        <v>3.9933466942258136</v>
      </c>
      <c r="D332" s="14">
        <f t="shared" si="74"/>
        <v>1.3360900598494567</v>
      </c>
      <c r="E332" s="10"/>
      <c r="F332" s="7">
        <f t="shared" si="75"/>
        <v>1</v>
      </c>
      <c r="G332" s="7">
        <f t="shared" si="76"/>
        <v>3.9933466942258136</v>
      </c>
      <c r="H332" s="7">
        <f t="shared" si="77"/>
        <v>1.3360900598494567</v>
      </c>
      <c r="I332" s="12"/>
      <c r="J332" s="12"/>
      <c r="K332" s="7">
        <f t="shared" si="78"/>
        <v>0</v>
      </c>
      <c r="L332" s="7">
        <f t="shared" si="79"/>
        <v>0</v>
      </c>
      <c r="M332" s="15" t="e">
        <f t="shared" si="80"/>
        <v>#DIV/0!</v>
      </c>
      <c r="N332" s="15" t="e">
        <f t="shared" si="81"/>
        <v>#DIV/0!</v>
      </c>
      <c r="O332" s="12">
        <f t="shared" si="82"/>
        <v>0</v>
      </c>
      <c r="P332" s="12">
        <f t="shared" si="83"/>
        <v>0</v>
      </c>
      <c r="Q332" t="s">
        <v>87</v>
      </c>
      <c r="R332" t="s">
        <v>325</v>
      </c>
      <c r="S332" t="s">
        <v>266</v>
      </c>
      <c r="T332" s="16"/>
      <c r="U332" s="21" t="s">
        <v>28</v>
      </c>
      <c r="V332" s="34">
        <v>44417</v>
      </c>
      <c r="W332" s="16" t="s">
        <v>35</v>
      </c>
      <c r="X332" s="25"/>
      <c r="Y332" s="12"/>
    </row>
    <row r="333" spans="1:25" x14ac:dyDescent="0.25">
      <c r="A333" s="11">
        <v>8.137472535870327E-2</v>
      </c>
      <c r="B333" s="11">
        <v>0.91862221964682289</v>
      </c>
      <c r="C333" s="13">
        <f t="shared" si="73"/>
        <v>12.288827957230666</v>
      </c>
      <c r="D333" s="14">
        <f t="shared" si="74"/>
        <v>1.0885867755130765</v>
      </c>
      <c r="E333" s="10"/>
      <c r="F333" s="7">
        <f t="shared" si="75"/>
        <v>1</v>
      </c>
      <c r="G333" s="7">
        <f t="shared" si="76"/>
        <v>12.288827957230666</v>
      </c>
      <c r="H333" s="7">
        <f t="shared" si="77"/>
        <v>1.0885867755130765</v>
      </c>
      <c r="I333" s="12"/>
      <c r="J333" s="12"/>
      <c r="K333" s="7">
        <f t="shared" si="78"/>
        <v>0</v>
      </c>
      <c r="L333" s="7">
        <f t="shared" si="79"/>
        <v>0</v>
      </c>
      <c r="M333" s="15" t="e">
        <f t="shared" si="80"/>
        <v>#DIV/0!</v>
      </c>
      <c r="N333" s="15" t="e">
        <f t="shared" si="81"/>
        <v>#DIV/0!</v>
      </c>
      <c r="O333" s="12">
        <f t="shared" si="82"/>
        <v>0</v>
      </c>
      <c r="P333" s="12">
        <f t="shared" si="83"/>
        <v>0</v>
      </c>
      <c r="Q333" t="s">
        <v>326</v>
      </c>
      <c r="R333" t="s">
        <v>86</v>
      </c>
      <c r="S333" t="s">
        <v>266</v>
      </c>
      <c r="T333" s="16"/>
      <c r="U333" s="21" t="s">
        <v>35</v>
      </c>
      <c r="V333" s="34">
        <v>44417</v>
      </c>
      <c r="W333" s="16" t="s">
        <v>16</v>
      </c>
      <c r="X333" s="25"/>
      <c r="Y333" s="12"/>
    </row>
    <row r="334" spans="1:25" x14ac:dyDescent="0.25">
      <c r="A334" s="11">
        <v>3.9271876931493234E-2</v>
      </c>
      <c r="B334" s="11">
        <v>0.96072697942223706</v>
      </c>
      <c r="C334" s="13">
        <f t="shared" si="73"/>
        <v>25.463514304254492</v>
      </c>
      <c r="D334" s="14">
        <f t="shared" si="74"/>
        <v>1.0408784404091378</v>
      </c>
      <c r="E334" s="10"/>
      <c r="F334" s="7">
        <f t="shared" si="75"/>
        <v>1</v>
      </c>
      <c r="G334" s="7">
        <f t="shared" si="76"/>
        <v>25.463514304254492</v>
      </c>
      <c r="H334" s="7">
        <f t="shared" si="77"/>
        <v>1.0408784404091378</v>
      </c>
      <c r="I334" s="12"/>
      <c r="J334" s="12"/>
      <c r="K334" s="7">
        <f t="shared" si="78"/>
        <v>0</v>
      </c>
      <c r="L334" s="7">
        <f t="shared" si="79"/>
        <v>0</v>
      </c>
      <c r="M334" s="15" t="e">
        <f t="shared" si="80"/>
        <v>#DIV/0!</v>
      </c>
      <c r="N334" s="15" t="e">
        <f t="shared" si="81"/>
        <v>#DIV/0!</v>
      </c>
      <c r="O334" s="12">
        <f t="shared" si="82"/>
        <v>0</v>
      </c>
      <c r="P334" s="12">
        <f t="shared" si="83"/>
        <v>0</v>
      </c>
      <c r="Q334" t="s">
        <v>327</v>
      </c>
      <c r="R334" t="s">
        <v>85</v>
      </c>
      <c r="S334" t="s">
        <v>266</v>
      </c>
      <c r="T334" s="16"/>
      <c r="U334" s="21" t="s">
        <v>35</v>
      </c>
      <c r="V334" s="34">
        <v>44417</v>
      </c>
      <c r="W334" s="16" t="s">
        <v>17</v>
      </c>
      <c r="X334" s="25"/>
      <c r="Y334" s="12"/>
    </row>
    <row r="335" spans="1:25" x14ac:dyDescent="0.25">
      <c r="A335" s="11" t="e">
        <v>#N/A</v>
      </c>
      <c r="B335" s="11" t="e">
        <v>#N/A</v>
      </c>
      <c r="C335" s="13" t="e">
        <f t="shared" si="73"/>
        <v>#N/A</v>
      </c>
      <c r="D335" s="14" t="e">
        <f t="shared" si="74"/>
        <v>#N/A</v>
      </c>
      <c r="E335" s="10"/>
      <c r="F335" s="7">
        <f t="shared" si="75"/>
        <v>1</v>
      </c>
      <c r="G335" s="7" t="e">
        <f t="shared" si="76"/>
        <v>#N/A</v>
      </c>
      <c r="H335" s="7" t="e">
        <f t="shared" si="77"/>
        <v>#N/A</v>
      </c>
      <c r="I335" s="12"/>
      <c r="J335" s="12"/>
      <c r="K335" s="7">
        <f t="shared" si="78"/>
        <v>0</v>
      </c>
      <c r="L335" s="7">
        <f t="shared" si="79"/>
        <v>0</v>
      </c>
      <c r="M335" s="15" t="e">
        <f t="shared" si="80"/>
        <v>#DIV/0!</v>
      </c>
      <c r="N335" s="15" t="e">
        <f t="shared" si="81"/>
        <v>#DIV/0!</v>
      </c>
      <c r="O335" s="12" t="e">
        <f t="shared" si="82"/>
        <v>#N/A</v>
      </c>
      <c r="P335" s="12" t="e">
        <f t="shared" si="83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34">
        <v>44417</v>
      </c>
      <c r="W335" s="16" t="s">
        <v>35</v>
      </c>
      <c r="X335" s="25"/>
      <c r="Y335" s="12"/>
    </row>
    <row r="336" spans="1:25" x14ac:dyDescent="0.25">
      <c r="A336" s="11" t="e">
        <v>#N/A</v>
      </c>
      <c r="B336" s="11" t="e">
        <v>#N/A</v>
      </c>
      <c r="C336" s="13" t="e">
        <f t="shared" si="73"/>
        <v>#N/A</v>
      </c>
      <c r="D336" s="14" t="e">
        <f t="shared" si="74"/>
        <v>#N/A</v>
      </c>
      <c r="E336" s="10"/>
      <c r="F336" s="7">
        <f t="shared" si="75"/>
        <v>1</v>
      </c>
      <c r="G336" s="7" t="e">
        <f t="shared" si="76"/>
        <v>#N/A</v>
      </c>
      <c r="H336" s="7" t="e">
        <f t="shared" si="77"/>
        <v>#N/A</v>
      </c>
      <c r="I336" s="12"/>
      <c r="J336" s="12"/>
      <c r="K336" s="7">
        <f t="shared" si="78"/>
        <v>0</v>
      </c>
      <c r="L336" s="7">
        <f t="shared" si="79"/>
        <v>0</v>
      </c>
      <c r="M336" s="15" t="e">
        <f t="shared" si="80"/>
        <v>#DIV/0!</v>
      </c>
      <c r="N336" s="15" t="e">
        <f t="shared" si="81"/>
        <v>#DIV/0!</v>
      </c>
      <c r="O336" s="12" t="e">
        <f t="shared" si="82"/>
        <v>#N/A</v>
      </c>
      <c r="P336" s="12" t="e">
        <f t="shared" si="83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34">
        <v>44417</v>
      </c>
      <c r="W336" s="16" t="s">
        <v>35</v>
      </c>
      <c r="X336" s="25"/>
      <c r="Y336" s="12"/>
    </row>
    <row r="337" spans="1:25" x14ac:dyDescent="0.25">
      <c r="A337" s="11">
        <v>0.2369259794651091</v>
      </c>
      <c r="B337" s="11">
        <v>0.76295145239432427</v>
      </c>
      <c r="C337" s="13">
        <f t="shared" si="73"/>
        <v>4.2207275126924824</v>
      </c>
      <c r="D337" s="14">
        <f t="shared" si="74"/>
        <v>1.310699385736485</v>
      </c>
      <c r="E337" s="10"/>
      <c r="F337" s="7">
        <f t="shared" si="75"/>
        <v>1</v>
      </c>
      <c r="G337" s="7">
        <f t="shared" si="76"/>
        <v>4.2207275126924824</v>
      </c>
      <c r="H337" s="7">
        <f t="shared" si="77"/>
        <v>1.310699385736485</v>
      </c>
      <c r="I337" s="12"/>
      <c r="J337" s="12"/>
      <c r="K337" s="7">
        <f t="shared" si="78"/>
        <v>0</v>
      </c>
      <c r="L337" s="7">
        <f t="shared" si="79"/>
        <v>0</v>
      </c>
      <c r="M337" s="15" t="e">
        <f t="shared" si="80"/>
        <v>#DIV/0!</v>
      </c>
      <c r="N337" s="15" t="e">
        <f t="shared" si="81"/>
        <v>#DIV/0!</v>
      </c>
      <c r="O337" s="12">
        <f t="shared" si="82"/>
        <v>0</v>
      </c>
      <c r="P337" s="12">
        <f t="shared" si="83"/>
        <v>0</v>
      </c>
      <c r="Q337" t="s">
        <v>178</v>
      </c>
      <c r="R337" t="s">
        <v>101</v>
      </c>
      <c r="S337" t="s">
        <v>261</v>
      </c>
      <c r="T337" s="16"/>
      <c r="U337" s="21" t="s">
        <v>19</v>
      </c>
      <c r="V337" s="34">
        <v>44417</v>
      </c>
      <c r="W337" s="16" t="s">
        <v>29</v>
      </c>
      <c r="X337" s="25"/>
      <c r="Y337" s="12"/>
    </row>
    <row r="338" spans="1:25" x14ac:dyDescent="0.25">
      <c r="A338" s="11">
        <v>0.52155612445694832</v>
      </c>
      <c r="B338" s="11">
        <v>0.47079939607307408</v>
      </c>
      <c r="C338" s="13">
        <f t="shared" si="73"/>
        <v>1.9173391953573822</v>
      </c>
      <c r="D338" s="14">
        <f t="shared" si="74"/>
        <v>2.1240469047772255</v>
      </c>
      <c r="E338" s="10"/>
      <c r="F338" s="7">
        <f t="shared" si="75"/>
        <v>1</v>
      </c>
      <c r="G338" s="7">
        <f t="shared" si="76"/>
        <v>1.9173391953573822</v>
      </c>
      <c r="H338" s="7">
        <f t="shared" si="77"/>
        <v>2.1240469047772255</v>
      </c>
      <c r="I338" s="12"/>
      <c r="J338" s="12"/>
      <c r="K338" s="7">
        <f t="shared" si="78"/>
        <v>0</v>
      </c>
      <c r="L338" s="7">
        <f t="shared" si="79"/>
        <v>0</v>
      </c>
      <c r="M338" s="15" t="e">
        <f t="shared" si="80"/>
        <v>#DIV/0!</v>
      </c>
      <c r="N338" s="15" t="e">
        <f t="shared" si="81"/>
        <v>#DIV/0!</v>
      </c>
      <c r="O338" s="12">
        <f t="shared" si="82"/>
        <v>0</v>
      </c>
      <c r="P338" s="12">
        <f t="shared" si="83"/>
        <v>0</v>
      </c>
      <c r="Q338" t="s">
        <v>236</v>
      </c>
      <c r="R338" t="s">
        <v>179</v>
      </c>
      <c r="S338" t="s">
        <v>262</v>
      </c>
      <c r="T338" s="16"/>
      <c r="U338" s="21" t="s">
        <v>17</v>
      </c>
      <c r="V338" s="34">
        <v>44417</v>
      </c>
      <c r="W338" s="16" t="s">
        <v>28</v>
      </c>
      <c r="X338" s="25"/>
      <c r="Y338" s="12"/>
    </row>
    <row r="339" spans="1:25" x14ac:dyDescent="0.25">
      <c r="A339" s="11">
        <v>0.45035222828529192</v>
      </c>
      <c r="B339" s="11">
        <v>0.54838962488871223</v>
      </c>
      <c r="C339" s="13">
        <f t="shared" si="73"/>
        <v>2.2204841836965747</v>
      </c>
      <c r="D339" s="14">
        <f t="shared" si="74"/>
        <v>1.8235210051666013</v>
      </c>
      <c r="E339" s="10"/>
      <c r="F339" s="7">
        <f t="shared" si="75"/>
        <v>1</v>
      </c>
      <c r="G339" s="7">
        <f t="shared" si="76"/>
        <v>2.2204841836965747</v>
      </c>
      <c r="H339" s="7">
        <f t="shared" si="77"/>
        <v>1.8235210051666013</v>
      </c>
      <c r="I339" s="12"/>
      <c r="J339" s="12"/>
      <c r="K339" s="7">
        <f t="shared" si="78"/>
        <v>0</v>
      </c>
      <c r="L339" s="7">
        <f t="shared" si="79"/>
        <v>0</v>
      </c>
      <c r="M339" s="15" t="e">
        <f t="shared" si="80"/>
        <v>#DIV/0!</v>
      </c>
      <c r="N339" s="15" t="e">
        <f t="shared" si="81"/>
        <v>#DIV/0!</v>
      </c>
      <c r="O339" s="12">
        <f t="shared" si="82"/>
        <v>0</v>
      </c>
      <c r="P339" s="12">
        <f t="shared" si="83"/>
        <v>0</v>
      </c>
      <c r="Q339" t="s">
        <v>190</v>
      </c>
      <c r="R339" t="s">
        <v>185</v>
      </c>
      <c r="S339" t="s">
        <v>268</v>
      </c>
      <c r="T339" s="16"/>
      <c r="U339" s="21" t="s">
        <v>17</v>
      </c>
      <c r="V339" s="34">
        <v>44417</v>
      </c>
      <c r="W339" s="16" t="s">
        <v>16</v>
      </c>
      <c r="X339" s="25"/>
      <c r="Y339" s="12"/>
    </row>
    <row r="340" spans="1:25" x14ac:dyDescent="0.25">
      <c r="A340" s="11">
        <v>0.82727400536773965</v>
      </c>
      <c r="B340" s="11">
        <v>0.11313832677403343</v>
      </c>
      <c r="C340" s="13">
        <f t="shared" si="73"/>
        <v>1.2087893412720978</v>
      </c>
      <c r="D340" s="14">
        <f t="shared" si="74"/>
        <v>8.8387377515071375</v>
      </c>
      <c r="E340" s="10"/>
      <c r="F340" s="7">
        <f t="shared" si="75"/>
        <v>1</v>
      </c>
      <c r="G340" s="7">
        <f t="shared" si="76"/>
        <v>1.2087893412720978</v>
      </c>
      <c r="H340" s="7">
        <f t="shared" si="77"/>
        <v>8.8387377515071375</v>
      </c>
      <c r="I340" s="12"/>
      <c r="J340" s="12"/>
      <c r="K340" s="7">
        <f t="shared" si="78"/>
        <v>0</v>
      </c>
      <c r="L340" s="7">
        <f t="shared" si="79"/>
        <v>0</v>
      </c>
      <c r="M340" s="15" t="e">
        <f t="shared" si="80"/>
        <v>#DIV/0!</v>
      </c>
      <c r="N340" s="15" t="e">
        <f t="shared" si="81"/>
        <v>#DIV/0!</v>
      </c>
      <c r="O340" s="12">
        <f t="shared" si="82"/>
        <v>0</v>
      </c>
      <c r="P340" s="12">
        <f t="shared" si="83"/>
        <v>0</v>
      </c>
      <c r="Q340" t="s">
        <v>241</v>
      </c>
      <c r="R340" t="s">
        <v>113</v>
      </c>
      <c r="S340" t="s">
        <v>268</v>
      </c>
      <c r="T340" s="16"/>
      <c r="U340" s="21" t="s">
        <v>330</v>
      </c>
      <c r="V340" s="34">
        <v>44417</v>
      </c>
      <c r="W340" s="16" t="s">
        <v>32</v>
      </c>
      <c r="X340" s="25"/>
      <c r="Y340" s="12"/>
    </row>
    <row r="341" spans="1:25" x14ac:dyDescent="0.25">
      <c r="A341" s="11">
        <v>0.5624393421008882</v>
      </c>
      <c r="B341" s="11">
        <v>0.43530627080497819</v>
      </c>
      <c r="C341" s="13">
        <f t="shared" si="73"/>
        <v>1.7779695073688921</v>
      </c>
      <c r="D341" s="14">
        <f t="shared" si="74"/>
        <v>2.2972331598871238</v>
      </c>
      <c r="E341" s="10"/>
      <c r="F341" s="7">
        <f t="shared" si="75"/>
        <v>1</v>
      </c>
      <c r="G341" s="7">
        <f t="shared" si="76"/>
        <v>1.7779695073688921</v>
      </c>
      <c r="H341" s="7">
        <f t="shared" si="77"/>
        <v>2.2972331598871238</v>
      </c>
      <c r="I341" s="12"/>
      <c r="J341" s="12"/>
      <c r="K341" s="7">
        <f t="shared" si="78"/>
        <v>0</v>
      </c>
      <c r="L341" s="7">
        <f t="shared" si="79"/>
        <v>0</v>
      </c>
      <c r="M341" s="15" t="e">
        <f t="shared" si="80"/>
        <v>#DIV/0!</v>
      </c>
      <c r="N341" s="15" t="e">
        <f t="shared" si="81"/>
        <v>#DIV/0!</v>
      </c>
      <c r="O341" s="12">
        <f t="shared" si="82"/>
        <v>0</v>
      </c>
      <c r="P341" s="12">
        <f t="shared" si="83"/>
        <v>0</v>
      </c>
      <c r="Q341" t="s">
        <v>207</v>
      </c>
      <c r="R341" t="s">
        <v>209</v>
      </c>
      <c r="S341" t="s">
        <v>269</v>
      </c>
      <c r="T341" s="16"/>
      <c r="U341" s="21" t="s">
        <v>16</v>
      </c>
      <c r="V341" s="34">
        <v>44417</v>
      </c>
      <c r="W341" s="16" t="s">
        <v>17</v>
      </c>
      <c r="X341" s="25"/>
      <c r="Y341" s="12"/>
    </row>
    <row r="342" spans="1:25" x14ac:dyDescent="0.25">
      <c r="A342" s="11">
        <v>0.24411311648163669</v>
      </c>
      <c r="B342" s="11">
        <v>0.75566748364798753</v>
      </c>
      <c r="C342" s="13">
        <f t="shared" si="73"/>
        <v>4.0964615683615859</v>
      </c>
      <c r="D342" s="14">
        <f t="shared" si="74"/>
        <v>1.3233333729969383</v>
      </c>
      <c r="E342" s="10"/>
      <c r="F342" s="7">
        <f t="shared" si="75"/>
        <v>1</v>
      </c>
      <c r="G342" s="7">
        <f t="shared" si="76"/>
        <v>4.0964615683615859</v>
      </c>
      <c r="H342" s="7">
        <f t="shared" si="77"/>
        <v>1.3233333729969383</v>
      </c>
      <c r="I342" s="12"/>
      <c r="J342" s="12"/>
      <c r="K342" s="7">
        <f t="shared" si="78"/>
        <v>0</v>
      </c>
      <c r="L342" s="7">
        <f t="shared" si="79"/>
        <v>0</v>
      </c>
      <c r="M342" s="15" t="e">
        <f t="shared" si="80"/>
        <v>#DIV/0!</v>
      </c>
      <c r="N342" s="15" t="e">
        <f t="shared" si="81"/>
        <v>#DIV/0!</v>
      </c>
      <c r="O342" s="12">
        <f t="shared" si="82"/>
        <v>0</v>
      </c>
      <c r="P342" s="12">
        <f t="shared" si="83"/>
        <v>0</v>
      </c>
      <c r="Q342" t="s">
        <v>245</v>
      </c>
      <c r="R342" t="s">
        <v>212</v>
      </c>
      <c r="S342" t="s">
        <v>269</v>
      </c>
      <c r="T342" s="16"/>
      <c r="U342" s="21" t="s">
        <v>19</v>
      </c>
      <c r="V342" s="34">
        <v>44417</v>
      </c>
      <c r="W342" s="16" t="s">
        <v>17</v>
      </c>
      <c r="X342" s="25"/>
      <c r="Y342" s="12"/>
    </row>
    <row r="343" spans="1:25" x14ac:dyDescent="0.25">
      <c r="A343" s="11">
        <v>0.68102247428476259</v>
      </c>
      <c r="B343" s="11">
        <v>0.30831270773389535</v>
      </c>
      <c r="C343" s="13">
        <f t="shared" si="73"/>
        <v>1.4683803218832689</v>
      </c>
      <c r="D343" s="14">
        <f t="shared" si="74"/>
        <v>3.2434602107387018</v>
      </c>
      <c r="E343" s="10"/>
      <c r="F343" s="7">
        <f t="shared" si="75"/>
        <v>1</v>
      </c>
      <c r="G343" s="7">
        <f t="shared" si="76"/>
        <v>1.4683803218832689</v>
      </c>
      <c r="H343" s="7">
        <f t="shared" si="77"/>
        <v>3.2434602107387018</v>
      </c>
      <c r="I343" s="12"/>
      <c r="J343" s="12"/>
      <c r="K343" s="7">
        <f t="shared" si="78"/>
        <v>0</v>
      </c>
      <c r="L343" s="7">
        <f t="shared" si="79"/>
        <v>0</v>
      </c>
      <c r="M343" s="15" t="e">
        <f t="shared" si="80"/>
        <v>#DIV/0!</v>
      </c>
      <c r="N343" s="15" t="e">
        <f t="shared" si="81"/>
        <v>#DIV/0!</v>
      </c>
      <c r="O343" s="12">
        <f t="shared" si="82"/>
        <v>0</v>
      </c>
      <c r="P343" s="12">
        <f t="shared" si="83"/>
        <v>0</v>
      </c>
      <c r="Q343" t="s">
        <v>202</v>
      </c>
      <c r="R343" t="s">
        <v>210</v>
      </c>
      <c r="S343" t="s">
        <v>269</v>
      </c>
      <c r="T343" s="16"/>
      <c r="U343" s="21" t="s">
        <v>17</v>
      </c>
      <c r="V343" s="34">
        <v>44417</v>
      </c>
      <c r="W343" s="16" t="s">
        <v>19</v>
      </c>
      <c r="X343" s="25"/>
      <c r="Y343" s="12"/>
    </row>
    <row r="344" spans="1:25" x14ac:dyDescent="0.25">
      <c r="A344" s="11">
        <v>0.60218026620364573</v>
      </c>
      <c r="B344" s="11">
        <v>0.36708947083563015</v>
      </c>
      <c r="C344" s="13">
        <f t="shared" si="73"/>
        <v>1.660632299202278</v>
      </c>
      <c r="D344" s="14">
        <f t="shared" si="74"/>
        <v>2.7241315250029743</v>
      </c>
      <c r="E344" s="10"/>
      <c r="F344" s="7">
        <f t="shared" si="75"/>
        <v>1</v>
      </c>
      <c r="G344" s="7">
        <f t="shared" si="76"/>
        <v>1.660632299202278</v>
      </c>
      <c r="H344" s="7">
        <f t="shared" si="77"/>
        <v>2.7241315250029743</v>
      </c>
      <c r="I344" s="12"/>
      <c r="J344" s="12"/>
      <c r="K344" s="7">
        <f t="shared" si="78"/>
        <v>0</v>
      </c>
      <c r="L344" s="7">
        <f t="shared" si="79"/>
        <v>0</v>
      </c>
      <c r="M344" s="15" t="e">
        <f t="shared" si="80"/>
        <v>#DIV/0!</v>
      </c>
      <c r="N344" s="15" t="e">
        <f t="shared" si="81"/>
        <v>#DIV/0!</v>
      </c>
      <c r="O344" s="12">
        <f t="shared" si="82"/>
        <v>0</v>
      </c>
      <c r="P344" s="12">
        <f t="shared" si="83"/>
        <v>0</v>
      </c>
      <c r="Q344" t="s">
        <v>58</v>
      </c>
      <c r="R344" t="s">
        <v>215</v>
      </c>
      <c r="S344" t="s">
        <v>257</v>
      </c>
      <c r="T344" s="16"/>
      <c r="U344" s="21" t="s">
        <v>30</v>
      </c>
      <c r="V344" s="34">
        <v>44418</v>
      </c>
      <c r="W344" s="16" t="s">
        <v>16</v>
      </c>
      <c r="X344" s="25"/>
      <c r="Y344" s="12"/>
    </row>
    <row r="345" spans="1:25" x14ac:dyDescent="0.25">
      <c r="A345" s="11">
        <v>0.22687190116045611</v>
      </c>
      <c r="B345" s="11">
        <v>0.7730519846833146</v>
      </c>
      <c r="C345" s="13">
        <f t="shared" si="73"/>
        <v>4.4077737035083322</v>
      </c>
      <c r="D345" s="14">
        <f t="shared" si="74"/>
        <v>1.2935740672209206</v>
      </c>
      <c r="E345" s="10"/>
      <c r="F345" s="7">
        <f t="shared" si="75"/>
        <v>1</v>
      </c>
      <c r="G345" s="7">
        <f t="shared" si="76"/>
        <v>4.4077737035083322</v>
      </c>
      <c r="H345" s="7">
        <f t="shared" si="77"/>
        <v>1.2935740672209206</v>
      </c>
      <c r="I345" s="12"/>
      <c r="J345" s="12"/>
      <c r="K345" s="7">
        <f t="shared" si="78"/>
        <v>0</v>
      </c>
      <c r="L345" s="7">
        <f t="shared" si="79"/>
        <v>0</v>
      </c>
      <c r="M345" s="15" t="e">
        <f t="shared" si="80"/>
        <v>#DIV/0!</v>
      </c>
      <c r="N345" s="15" t="e">
        <f t="shared" si="81"/>
        <v>#DIV/0!</v>
      </c>
      <c r="O345" s="12">
        <f t="shared" si="82"/>
        <v>0</v>
      </c>
      <c r="P345" s="12">
        <f t="shared" si="83"/>
        <v>0</v>
      </c>
      <c r="Q345" t="s">
        <v>67</v>
      </c>
      <c r="R345" t="s">
        <v>222</v>
      </c>
      <c r="S345" t="s">
        <v>263</v>
      </c>
      <c r="T345" s="16"/>
      <c r="U345" s="21" t="s">
        <v>19</v>
      </c>
      <c r="V345" s="34">
        <v>44418</v>
      </c>
      <c r="W345" s="16" t="s">
        <v>17</v>
      </c>
      <c r="X345" s="25"/>
      <c r="Y345" s="12"/>
    </row>
    <row r="346" spans="1:25" s="17" customFormat="1" x14ac:dyDescent="0.25">
      <c r="A346" s="35">
        <v>0.26565763070746851</v>
      </c>
      <c r="B346" s="35">
        <v>0.73425672648327478</v>
      </c>
      <c r="C346" s="36">
        <f t="shared" si="73"/>
        <v>3.7642434638030773</v>
      </c>
      <c r="D346" s="37">
        <f t="shared" si="74"/>
        <v>1.361921469605738</v>
      </c>
      <c r="E346" s="38"/>
      <c r="F346" s="39">
        <f t="shared" si="75"/>
        <v>1</v>
      </c>
      <c r="G346" s="39">
        <f t="shared" si="76"/>
        <v>3.7642434638030773</v>
      </c>
      <c r="H346" s="39">
        <f t="shared" si="77"/>
        <v>1.361921469605738</v>
      </c>
      <c r="K346" s="39">
        <f t="shared" si="78"/>
        <v>0</v>
      </c>
      <c r="L346" s="39">
        <f t="shared" si="79"/>
        <v>0</v>
      </c>
      <c r="M346" s="40" t="e">
        <f t="shared" si="80"/>
        <v>#DIV/0!</v>
      </c>
      <c r="N346" s="40" t="e">
        <f t="shared" si="81"/>
        <v>#DIV/0!</v>
      </c>
      <c r="O346" s="17">
        <f t="shared" si="82"/>
        <v>0</v>
      </c>
      <c r="P346" s="17">
        <f t="shared" si="83"/>
        <v>0</v>
      </c>
      <c r="Q346" s="17" t="s">
        <v>93</v>
      </c>
      <c r="R346" s="17" t="s">
        <v>168</v>
      </c>
      <c r="S346" s="17" t="s">
        <v>267</v>
      </c>
      <c r="T346" s="41"/>
      <c r="U346" s="46" t="s">
        <v>19</v>
      </c>
      <c r="V346" s="47">
        <v>44418</v>
      </c>
      <c r="W346" s="41" t="s">
        <v>18</v>
      </c>
      <c r="X346" s="43"/>
    </row>
    <row r="347" spans="1:25" x14ac:dyDescent="0.25">
      <c r="A347" s="11">
        <v>0.36695019916499733</v>
      </c>
      <c r="B347" s="11">
        <v>0.63100164820955562</v>
      </c>
      <c r="C347" s="13">
        <f t="shared" ref="C347:C352" si="84">(100%/A347)</f>
        <v>2.7251654373686685</v>
      </c>
      <c r="D347" s="14">
        <f t="shared" ref="D347:D352" si="85">(100%/B347)</f>
        <v>1.5847819143380431</v>
      </c>
      <c r="E347" s="10"/>
      <c r="F347" s="7">
        <f t="shared" ref="F347:F352" si="86">(E347/100%) + 1</f>
        <v>1</v>
      </c>
      <c r="G347" s="7">
        <f t="shared" ref="G347:G352" si="87">C347/F347</f>
        <v>2.7251654373686685</v>
      </c>
      <c r="H347" s="7">
        <f t="shared" ref="H347:H352" si="88">D347/F347</f>
        <v>1.5847819143380431</v>
      </c>
      <c r="I347" s="12"/>
      <c r="J347" s="12"/>
      <c r="K347" s="7">
        <f t="shared" ref="K347:K352" si="89">(I347*F347)</f>
        <v>0</v>
      </c>
      <c r="L347" s="7">
        <f t="shared" ref="L347:L352" si="90">(J347*F347)</f>
        <v>0</v>
      </c>
      <c r="M347" s="15" t="e">
        <f t="shared" ref="M347:M352" si="91">(1/K347)</f>
        <v>#DIV/0!</v>
      </c>
      <c r="N347" s="15" t="e">
        <f t="shared" ref="N347:N352" si="92">(1/L347)</f>
        <v>#DIV/0!</v>
      </c>
      <c r="O347" s="12">
        <f t="shared" ref="O347:O352" si="93">(I347/G347)</f>
        <v>0</v>
      </c>
      <c r="P347" s="12">
        <f t="shared" ref="P347:P352" si="94">(J347/H347)</f>
        <v>0</v>
      </c>
      <c r="Q347" t="s">
        <v>73</v>
      </c>
      <c r="R347" t="s">
        <v>72</v>
      </c>
      <c r="S347" t="s">
        <v>264</v>
      </c>
      <c r="T347" s="16"/>
      <c r="U347" s="21" t="s">
        <v>28</v>
      </c>
      <c r="V347" s="34">
        <v>44508</v>
      </c>
      <c r="W347" s="16" t="s">
        <v>17</v>
      </c>
      <c r="X347" s="25"/>
      <c r="Y347" s="12"/>
    </row>
    <row r="348" spans="1:25" x14ac:dyDescent="0.25">
      <c r="A348" s="11">
        <v>0.2479223096887557</v>
      </c>
      <c r="B348" s="11">
        <v>0.75003030859282194</v>
      </c>
      <c r="C348" s="13">
        <f t="shared" si="84"/>
        <v>4.0335216352873227</v>
      </c>
      <c r="D348" s="14">
        <f t="shared" si="85"/>
        <v>1.3332794535678987</v>
      </c>
      <c r="E348" s="10"/>
      <c r="F348" s="7">
        <f t="shared" si="86"/>
        <v>1</v>
      </c>
      <c r="G348" s="7">
        <f t="shared" si="87"/>
        <v>4.0335216352873227</v>
      </c>
      <c r="H348" s="7">
        <f t="shared" si="88"/>
        <v>1.3332794535678987</v>
      </c>
      <c r="I348" s="12"/>
      <c r="J348" s="12"/>
      <c r="K348" s="7">
        <f t="shared" si="89"/>
        <v>0</v>
      </c>
      <c r="L348" s="7">
        <f t="shared" si="90"/>
        <v>0</v>
      </c>
      <c r="M348" s="15" t="e">
        <f t="shared" si="91"/>
        <v>#DIV/0!</v>
      </c>
      <c r="N348" s="15" t="e">
        <f t="shared" si="92"/>
        <v>#DIV/0!</v>
      </c>
      <c r="O348" s="12">
        <f t="shared" si="93"/>
        <v>0</v>
      </c>
      <c r="P348" s="12">
        <f t="shared" si="94"/>
        <v>0</v>
      </c>
      <c r="Q348" t="s">
        <v>71</v>
      </c>
      <c r="R348" t="s">
        <v>75</v>
      </c>
      <c r="S348" t="s">
        <v>264</v>
      </c>
      <c r="T348" s="16"/>
      <c r="U348" s="21" t="s">
        <v>28</v>
      </c>
      <c r="V348" s="34">
        <v>44508</v>
      </c>
      <c r="W348" s="16" t="s">
        <v>17</v>
      </c>
      <c r="X348" s="25"/>
      <c r="Y348" s="12"/>
    </row>
    <row r="349" spans="1:25" x14ac:dyDescent="0.25">
      <c r="A349" s="11">
        <v>0.53842641468915509</v>
      </c>
      <c r="B349" s="11">
        <v>0.45714356120788835</v>
      </c>
      <c r="C349" s="13">
        <f t="shared" si="84"/>
        <v>1.8572640062195334</v>
      </c>
      <c r="D349" s="14">
        <f t="shared" si="85"/>
        <v>2.1874966309440045</v>
      </c>
      <c r="E349" s="10"/>
      <c r="F349" s="7">
        <f t="shared" si="86"/>
        <v>1</v>
      </c>
      <c r="G349" s="7">
        <f t="shared" si="87"/>
        <v>1.8572640062195334</v>
      </c>
      <c r="H349" s="7">
        <f t="shared" si="88"/>
        <v>2.1874966309440045</v>
      </c>
      <c r="I349" s="12"/>
      <c r="J349" s="12"/>
      <c r="K349" s="7">
        <f t="shared" si="89"/>
        <v>0</v>
      </c>
      <c r="L349" s="7">
        <f t="shared" si="90"/>
        <v>0</v>
      </c>
      <c r="M349" s="15" t="e">
        <f t="shared" si="91"/>
        <v>#DIV/0!</v>
      </c>
      <c r="N349" s="15" t="e">
        <f t="shared" si="92"/>
        <v>#DIV/0!</v>
      </c>
      <c r="O349" s="12">
        <f t="shared" si="93"/>
        <v>0</v>
      </c>
      <c r="P349" s="12">
        <f t="shared" si="94"/>
        <v>0</v>
      </c>
      <c r="Q349" t="s">
        <v>74</v>
      </c>
      <c r="R349" t="s">
        <v>77</v>
      </c>
      <c r="S349" t="s">
        <v>264</v>
      </c>
      <c r="T349" s="16"/>
      <c r="U349" s="21" t="s">
        <v>16</v>
      </c>
      <c r="V349" s="34">
        <v>44508</v>
      </c>
      <c r="W349" s="16" t="s">
        <v>19</v>
      </c>
      <c r="X349" s="25"/>
      <c r="Y349" s="12"/>
    </row>
    <row r="350" spans="1:25" x14ac:dyDescent="0.25">
      <c r="A350" s="11">
        <v>0.24793524047059973</v>
      </c>
      <c r="B350" s="11">
        <v>0.75001705003704</v>
      </c>
      <c r="C350" s="13">
        <f t="shared" si="84"/>
        <v>4.0333112715317307</v>
      </c>
      <c r="D350" s="14">
        <f t="shared" si="85"/>
        <v>1.3333030228454332</v>
      </c>
      <c r="E350" s="10"/>
      <c r="F350" s="7">
        <f t="shared" si="86"/>
        <v>1</v>
      </c>
      <c r="G350" s="7">
        <f t="shared" si="87"/>
        <v>4.0333112715317307</v>
      </c>
      <c r="H350" s="7">
        <f t="shared" si="88"/>
        <v>1.3333030228454332</v>
      </c>
      <c r="I350" s="12"/>
      <c r="J350" s="12"/>
      <c r="K350" s="7">
        <f t="shared" si="89"/>
        <v>0</v>
      </c>
      <c r="L350" s="7">
        <f t="shared" si="90"/>
        <v>0</v>
      </c>
      <c r="M350" s="15" t="e">
        <f t="shared" si="91"/>
        <v>#DIV/0!</v>
      </c>
      <c r="N350" s="15" t="e">
        <f t="shared" si="92"/>
        <v>#DIV/0!</v>
      </c>
      <c r="O350" s="12">
        <f t="shared" si="93"/>
        <v>0</v>
      </c>
      <c r="P350" s="12">
        <f t="shared" si="94"/>
        <v>0</v>
      </c>
      <c r="Q350" t="s">
        <v>78</v>
      </c>
      <c r="R350" t="s">
        <v>76</v>
      </c>
      <c r="S350" t="s">
        <v>264</v>
      </c>
      <c r="T350" s="16"/>
      <c r="U350" s="21" t="s">
        <v>28</v>
      </c>
      <c r="V350" s="34">
        <v>44508</v>
      </c>
      <c r="W350" s="16" t="s">
        <v>329</v>
      </c>
      <c r="X350" s="25"/>
      <c r="Y350" s="12"/>
    </row>
    <row r="351" spans="1:25" x14ac:dyDescent="0.25">
      <c r="A351" s="11">
        <v>0.18022327835980309</v>
      </c>
      <c r="B351" s="11">
        <v>0.81975007180815584</v>
      </c>
      <c r="C351" s="13">
        <f t="shared" si="84"/>
        <v>5.5486727857850324</v>
      </c>
      <c r="D351" s="14">
        <f t="shared" si="85"/>
        <v>1.2198840041505086</v>
      </c>
      <c r="E351" s="10"/>
      <c r="F351" s="7">
        <f t="shared" si="86"/>
        <v>1</v>
      </c>
      <c r="G351" s="7">
        <f t="shared" si="87"/>
        <v>5.5486727857850324</v>
      </c>
      <c r="H351" s="7">
        <f t="shared" si="88"/>
        <v>1.2198840041505086</v>
      </c>
      <c r="I351" s="12"/>
      <c r="J351" s="12"/>
      <c r="K351" s="7">
        <f t="shared" si="89"/>
        <v>0</v>
      </c>
      <c r="L351" s="7">
        <f t="shared" si="90"/>
        <v>0</v>
      </c>
      <c r="M351" s="15" t="e">
        <f t="shared" si="91"/>
        <v>#DIV/0!</v>
      </c>
      <c r="N351" s="15" t="e">
        <f t="shared" si="92"/>
        <v>#DIV/0!</v>
      </c>
      <c r="O351" s="12">
        <f t="shared" si="93"/>
        <v>0</v>
      </c>
      <c r="P351" s="12">
        <f t="shared" si="94"/>
        <v>0</v>
      </c>
      <c r="Q351" t="s">
        <v>303</v>
      </c>
      <c r="R351" t="s">
        <v>321</v>
      </c>
      <c r="S351" t="s">
        <v>266</v>
      </c>
      <c r="T351" s="16"/>
      <c r="U351" s="21" t="s">
        <v>19</v>
      </c>
      <c r="V351" s="34">
        <v>44538</v>
      </c>
      <c r="W351" s="16" t="s">
        <v>28</v>
      </c>
      <c r="X351" s="25"/>
      <c r="Y351" s="12"/>
    </row>
    <row r="352" spans="1:25" s="17" customFormat="1" x14ac:dyDescent="0.25">
      <c r="A352" s="35">
        <v>0.48708203913337289</v>
      </c>
      <c r="B352" s="35">
        <v>0.51197440073069889</v>
      </c>
      <c r="C352" s="36">
        <f t="shared" si="84"/>
        <v>2.0530422385913103</v>
      </c>
      <c r="D352" s="37">
        <f t="shared" si="85"/>
        <v>1.9532226583453829</v>
      </c>
      <c r="E352" s="38"/>
      <c r="F352" s="39">
        <f t="shared" si="86"/>
        <v>1</v>
      </c>
      <c r="G352" s="39">
        <f t="shared" si="87"/>
        <v>2.0530422385913103</v>
      </c>
      <c r="H352" s="39">
        <f t="shared" si="88"/>
        <v>1.9532226583453829</v>
      </c>
      <c r="K352" s="39">
        <f t="shared" si="89"/>
        <v>0</v>
      </c>
      <c r="L352" s="39">
        <f t="shared" si="90"/>
        <v>0</v>
      </c>
      <c r="M352" s="40" t="e">
        <f t="shared" si="91"/>
        <v>#DIV/0!</v>
      </c>
      <c r="N352" s="40" t="e">
        <f t="shared" si="92"/>
        <v>#DIV/0!</v>
      </c>
      <c r="O352" s="17">
        <f t="shared" si="93"/>
        <v>0</v>
      </c>
      <c r="P352" s="17">
        <f t="shared" si="94"/>
        <v>0</v>
      </c>
      <c r="Q352" s="17" t="s">
        <v>166</v>
      </c>
      <c r="R352" s="17" t="s">
        <v>89</v>
      </c>
      <c r="S352" s="17" t="s">
        <v>267</v>
      </c>
      <c r="T352" s="41"/>
      <c r="U352" s="46" t="s">
        <v>19</v>
      </c>
      <c r="V352" s="17" t="s">
        <v>340</v>
      </c>
      <c r="W352" s="41" t="s">
        <v>31</v>
      </c>
      <c r="X352" s="43"/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95">(100%/A353)</f>
        <v>1.6793963436454342</v>
      </c>
      <c r="D353" s="14">
        <f t="shared" ref="D353:D416" si="96">(100%/B353)</f>
        <v>2.5331259013678205</v>
      </c>
      <c r="E353" s="10"/>
      <c r="F353" s="7">
        <f t="shared" ref="F353:F416" si="97">(E353/100%) + 1</f>
        <v>1</v>
      </c>
      <c r="G353" s="7">
        <f t="shared" ref="G353:G416" si="98">C353/F353</f>
        <v>1.6793963436454342</v>
      </c>
      <c r="H353" s="7">
        <f t="shared" ref="H353:H416" si="99">D353/F353</f>
        <v>2.5331259013678205</v>
      </c>
      <c r="K353" s="7">
        <f t="shared" ref="K353:K416" si="100">(I353*F353)</f>
        <v>0</v>
      </c>
      <c r="L353" s="7">
        <f t="shared" ref="L353:L416" si="101">(J353*F353)</f>
        <v>0</v>
      </c>
      <c r="M353" s="15" t="e">
        <f t="shared" ref="M353:M416" si="102">(1/K353)</f>
        <v>#DIV/0!</v>
      </c>
      <c r="N353" s="15" t="e">
        <f t="shared" ref="N353:N416" si="103">(1/L353)</f>
        <v>#DIV/0!</v>
      </c>
      <c r="O353" s="12">
        <f t="shared" ref="O353:O416" si="104">(I353/G353)</f>
        <v>0</v>
      </c>
      <c r="P353" s="12">
        <f t="shared" ref="P353:P416" si="105">(J353/H353)</f>
        <v>0</v>
      </c>
      <c r="Q353" t="s">
        <v>55</v>
      </c>
      <c r="R353" t="s">
        <v>60</v>
      </c>
      <c r="S353" t="s">
        <v>257</v>
      </c>
      <c r="T353" s="16"/>
      <c r="U353" s="21" t="s">
        <v>17</v>
      </c>
      <c r="V353" t="s">
        <v>340</v>
      </c>
      <c r="W353" s="16" t="s">
        <v>35</v>
      </c>
      <c r="X353" s="25"/>
    </row>
    <row r="354" spans="1:25" x14ac:dyDescent="0.25">
      <c r="A354" s="11">
        <v>0.54359373045734394</v>
      </c>
      <c r="B354" s="11">
        <v>0.44854317509496505</v>
      </c>
      <c r="C354" s="13">
        <f t="shared" si="95"/>
        <v>1.8396091492053559</v>
      </c>
      <c r="D354" s="14">
        <f t="shared" si="96"/>
        <v>2.2294397853412464</v>
      </c>
      <c r="E354" s="10"/>
      <c r="F354" s="7">
        <f t="shared" si="97"/>
        <v>1</v>
      </c>
      <c r="G354" s="7">
        <f t="shared" si="98"/>
        <v>1.8396091492053559</v>
      </c>
      <c r="H354" s="7">
        <f t="shared" si="99"/>
        <v>2.2294397853412464</v>
      </c>
      <c r="I354" s="12"/>
      <c r="J354" s="12"/>
      <c r="K354" s="7">
        <f t="shared" si="100"/>
        <v>0</v>
      </c>
      <c r="L354" s="7">
        <f t="shared" si="101"/>
        <v>0</v>
      </c>
      <c r="M354" s="15" t="e">
        <f t="shared" si="102"/>
        <v>#DIV/0!</v>
      </c>
      <c r="N354" s="15" t="e">
        <f t="shared" si="103"/>
        <v>#DIV/0!</v>
      </c>
      <c r="O354" s="12">
        <f t="shared" si="104"/>
        <v>0</v>
      </c>
      <c r="P354" s="12">
        <f t="shared" si="105"/>
        <v>0</v>
      </c>
      <c r="Q354" t="s">
        <v>223</v>
      </c>
      <c r="R354" t="s">
        <v>80</v>
      </c>
      <c r="S354" t="s">
        <v>265</v>
      </c>
      <c r="T354" s="16"/>
      <c r="U354" s="21" t="s">
        <v>16</v>
      </c>
      <c r="V354" t="s">
        <v>340</v>
      </c>
      <c r="W354" s="16" t="s">
        <v>31</v>
      </c>
      <c r="X354" s="25"/>
      <c r="Y354" s="12"/>
    </row>
    <row r="355" spans="1:25" x14ac:dyDescent="0.25">
      <c r="A355" s="11">
        <v>0.26103615454448914</v>
      </c>
      <c r="B355" s="11">
        <v>0.73656345156677294</v>
      </c>
      <c r="C355" s="13">
        <f t="shared" si="95"/>
        <v>3.8308869579580294</v>
      </c>
      <c r="D355" s="14">
        <f t="shared" si="96"/>
        <v>1.3576562859219541</v>
      </c>
      <c r="E355" s="10"/>
      <c r="F355" s="7">
        <f t="shared" si="97"/>
        <v>1</v>
      </c>
      <c r="G355" s="7">
        <f t="shared" si="98"/>
        <v>3.8308869579580294</v>
      </c>
      <c r="H355" s="7">
        <f t="shared" si="99"/>
        <v>1.3576562859219541</v>
      </c>
      <c r="I355" s="12"/>
      <c r="J355" s="12"/>
      <c r="K355" s="7">
        <f t="shared" si="100"/>
        <v>0</v>
      </c>
      <c r="L355" s="7">
        <f t="shared" si="101"/>
        <v>0</v>
      </c>
      <c r="M355" s="15" t="e">
        <f t="shared" si="102"/>
        <v>#DIV/0!</v>
      </c>
      <c r="N355" s="15" t="e">
        <f t="shared" si="103"/>
        <v>#DIV/0!</v>
      </c>
      <c r="O355" s="12">
        <f t="shared" si="104"/>
        <v>0</v>
      </c>
      <c r="P355" s="12">
        <f t="shared" si="105"/>
        <v>0</v>
      </c>
      <c r="Q355" t="s">
        <v>160</v>
      </c>
      <c r="R355" t="s">
        <v>155</v>
      </c>
      <c r="S355" t="s">
        <v>265</v>
      </c>
      <c r="T355" s="16"/>
      <c r="U355" s="21" t="s">
        <v>31</v>
      </c>
      <c r="V355" t="s">
        <v>340</v>
      </c>
      <c r="W355" s="16" t="s">
        <v>16</v>
      </c>
      <c r="X355" s="25"/>
      <c r="Y355" s="12"/>
    </row>
    <row r="356" spans="1:25" x14ac:dyDescent="0.25">
      <c r="A356" s="11">
        <v>0.34310146827075388</v>
      </c>
      <c r="B356" s="11">
        <v>0.65662517925067787</v>
      </c>
      <c r="C356" s="13">
        <f t="shared" si="95"/>
        <v>2.9145896840373284</v>
      </c>
      <c r="D356" s="14">
        <f t="shared" si="96"/>
        <v>1.5229388570526214</v>
      </c>
      <c r="E356" s="10"/>
      <c r="F356" s="7">
        <f t="shared" si="97"/>
        <v>1</v>
      </c>
      <c r="G356" s="7">
        <f t="shared" si="98"/>
        <v>2.9145896840373284</v>
      </c>
      <c r="H356" s="7">
        <f t="shared" si="99"/>
        <v>1.5229388570526214</v>
      </c>
      <c r="I356" s="12"/>
      <c r="J356" s="12"/>
      <c r="K356" s="7">
        <f t="shared" si="100"/>
        <v>0</v>
      </c>
      <c r="L356" s="7">
        <f t="shared" si="101"/>
        <v>0</v>
      </c>
      <c r="M356" s="15" t="e">
        <f t="shared" si="102"/>
        <v>#DIV/0!</v>
      </c>
      <c r="N356" s="15" t="e">
        <f t="shared" si="103"/>
        <v>#DIV/0!</v>
      </c>
      <c r="O356" s="12">
        <f t="shared" si="104"/>
        <v>0</v>
      </c>
      <c r="P356" s="12">
        <f t="shared" si="105"/>
        <v>0</v>
      </c>
      <c r="Q356" t="s">
        <v>159</v>
      </c>
      <c r="R356" t="s">
        <v>153</v>
      </c>
      <c r="S356" t="s">
        <v>265</v>
      </c>
      <c r="T356" s="16"/>
      <c r="U356" s="21" t="s">
        <v>19</v>
      </c>
      <c r="V356" t="s">
        <v>340</v>
      </c>
      <c r="W356" s="16" t="s">
        <v>18</v>
      </c>
      <c r="X356" s="25"/>
      <c r="Y356" s="12"/>
    </row>
    <row r="357" spans="1:25" x14ac:dyDescent="0.25">
      <c r="A357" s="11">
        <v>0.49190192145048067</v>
      </c>
      <c r="B357" s="11">
        <v>0.50263748222768834</v>
      </c>
      <c r="C357" s="13">
        <f t="shared" si="95"/>
        <v>2.032925582098319</v>
      </c>
      <c r="D357" s="14">
        <f t="shared" si="96"/>
        <v>1.9895054295752119</v>
      </c>
      <c r="E357" s="10"/>
      <c r="F357" s="7">
        <f t="shared" si="97"/>
        <v>1</v>
      </c>
      <c r="G357" s="7">
        <f t="shared" si="98"/>
        <v>2.032925582098319</v>
      </c>
      <c r="H357" s="7">
        <f t="shared" si="99"/>
        <v>1.9895054295752119</v>
      </c>
      <c r="I357" s="12"/>
      <c r="J357" s="12"/>
      <c r="K357" s="7">
        <f t="shared" si="100"/>
        <v>0</v>
      </c>
      <c r="L357" s="7">
        <f t="shared" si="101"/>
        <v>0</v>
      </c>
      <c r="M357" s="15" t="e">
        <f t="shared" si="102"/>
        <v>#DIV/0!</v>
      </c>
      <c r="N357" s="15" t="e">
        <f t="shared" si="103"/>
        <v>#DIV/0!</v>
      </c>
      <c r="O357" s="12">
        <f t="shared" si="104"/>
        <v>0</v>
      </c>
      <c r="P357" s="12">
        <f t="shared" si="105"/>
        <v>0</v>
      </c>
      <c r="Q357" t="s">
        <v>162</v>
      </c>
      <c r="R357" t="s">
        <v>82</v>
      </c>
      <c r="S357" t="s">
        <v>259</v>
      </c>
      <c r="T357" s="16"/>
      <c r="U357" s="21" t="s">
        <v>17</v>
      </c>
      <c r="V357" t="s">
        <v>340</v>
      </c>
      <c r="W357" s="16" t="s">
        <v>31</v>
      </c>
      <c r="X357" s="25"/>
      <c r="Y357" s="12"/>
    </row>
    <row r="358" spans="1:25" x14ac:dyDescent="0.25">
      <c r="A358" s="11">
        <v>0.5947249965389465</v>
      </c>
      <c r="B358" s="11">
        <v>0.37766343183169715</v>
      </c>
      <c r="C358" s="13">
        <f t="shared" si="95"/>
        <v>1.681449419176235</v>
      </c>
      <c r="D358" s="14">
        <f t="shared" si="96"/>
        <v>2.6478602790583188</v>
      </c>
      <c r="E358" s="10"/>
      <c r="F358" s="7">
        <f t="shared" si="97"/>
        <v>1</v>
      </c>
      <c r="G358" s="7">
        <f t="shared" si="98"/>
        <v>1.681449419176235</v>
      </c>
      <c r="H358" s="7">
        <f t="shared" si="99"/>
        <v>2.6478602790583188</v>
      </c>
      <c r="I358" s="12"/>
      <c r="J358" s="12"/>
      <c r="K358" s="7">
        <f t="shared" si="100"/>
        <v>0</v>
      </c>
      <c r="L358" s="7">
        <f t="shared" si="101"/>
        <v>0</v>
      </c>
      <c r="M358" s="15" t="e">
        <f t="shared" si="102"/>
        <v>#DIV/0!</v>
      </c>
      <c r="N358" s="15" t="e">
        <f t="shared" si="103"/>
        <v>#DIV/0!</v>
      </c>
      <c r="O358" s="12">
        <f t="shared" si="104"/>
        <v>0</v>
      </c>
      <c r="P358" s="12">
        <f t="shared" si="105"/>
        <v>0</v>
      </c>
      <c r="Q358" t="s">
        <v>293</v>
      </c>
      <c r="R358" t="s">
        <v>291</v>
      </c>
      <c r="S358" t="s">
        <v>297</v>
      </c>
      <c r="T358" s="16"/>
      <c r="U358" s="21" t="s">
        <v>29</v>
      </c>
      <c r="V358" t="s">
        <v>340</v>
      </c>
      <c r="W358" s="16" t="s">
        <v>17</v>
      </c>
      <c r="X358" s="25"/>
      <c r="Y358" s="12"/>
    </row>
    <row r="359" spans="1:25" x14ac:dyDescent="0.25">
      <c r="A359" s="11">
        <v>0.41588946158867518</v>
      </c>
      <c r="B359" s="11">
        <v>0.58366474072724495</v>
      </c>
      <c r="C359" s="13">
        <f t="shared" si="95"/>
        <v>2.4044850672100568</v>
      </c>
      <c r="D359" s="14">
        <f t="shared" si="96"/>
        <v>1.7133123353553998</v>
      </c>
      <c r="E359" s="10"/>
      <c r="F359" s="7">
        <f t="shared" si="97"/>
        <v>1</v>
      </c>
      <c r="G359" s="7">
        <f t="shared" si="98"/>
        <v>2.4044850672100568</v>
      </c>
      <c r="H359" s="7">
        <f t="shared" si="99"/>
        <v>1.7133123353553998</v>
      </c>
      <c r="I359" s="12"/>
      <c r="J359" s="12"/>
      <c r="K359" s="7">
        <f t="shared" si="100"/>
        <v>0</v>
      </c>
      <c r="L359" s="7">
        <f t="shared" si="101"/>
        <v>0</v>
      </c>
      <c r="M359" s="15" t="e">
        <f t="shared" si="102"/>
        <v>#DIV/0!</v>
      </c>
      <c r="N359" s="15" t="e">
        <f t="shared" si="103"/>
        <v>#DIV/0!</v>
      </c>
      <c r="O359" s="12">
        <f t="shared" si="104"/>
        <v>0</v>
      </c>
      <c r="P359" s="12">
        <f t="shared" si="105"/>
        <v>0</v>
      </c>
      <c r="Q359" t="s">
        <v>317</v>
      </c>
      <c r="R359" t="s">
        <v>85</v>
      </c>
      <c r="S359" t="s">
        <v>266</v>
      </c>
      <c r="T359" s="16"/>
      <c r="U359" s="21" t="s">
        <v>19</v>
      </c>
      <c r="V359" t="s">
        <v>340</v>
      </c>
      <c r="W359" s="16" t="s">
        <v>18</v>
      </c>
      <c r="X359" s="25"/>
      <c r="Y359" s="12"/>
    </row>
    <row r="360" spans="1:25" x14ac:dyDescent="0.25">
      <c r="A360" s="11">
        <v>0.17657116916661683</v>
      </c>
      <c r="B360" s="11">
        <v>0.82268354868370364</v>
      </c>
      <c r="C360" s="13">
        <f t="shared" si="95"/>
        <v>5.6634387409893385</v>
      </c>
      <c r="D360" s="14">
        <f t="shared" si="96"/>
        <v>1.2155342131248441</v>
      </c>
      <c r="E360" s="10"/>
      <c r="F360" s="7">
        <f t="shared" si="97"/>
        <v>1</v>
      </c>
      <c r="G360" s="7">
        <f t="shared" si="98"/>
        <v>5.6634387409893385</v>
      </c>
      <c r="H360" s="7">
        <f t="shared" si="99"/>
        <v>1.2155342131248441</v>
      </c>
      <c r="I360" s="12"/>
      <c r="J360" s="12"/>
      <c r="K360" s="7">
        <f t="shared" si="100"/>
        <v>0</v>
      </c>
      <c r="L360" s="7">
        <f t="shared" si="101"/>
        <v>0</v>
      </c>
      <c r="M360" s="15" t="e">
        <f t="shared" si="102"/>
        <v>#DIV/0!</v>
      </c>
      <c r="N360" s="15" t="e">
        <f t="shared" si="103"/>
        <v>#DIV/0!</v>
      </c>
      <c r="O360" s="12">
        <f t="shared" si="104"/>
        <v>0</v>
      </c>
      <c r="P360" s="12">
        <f t="shared" si="105"/>
        <v>0</v>
      </c>
      <c r="Q360" t="s">
        <v>43</v>
      </c>
      <c r="R360" t="s">
        <v>45</v>
      </c>
      <c r="S360" t="s">
        <v>260</v>
      </c>
      <c r="T360" s="16"/>
      <c r="U360" s="21" t="s">
        <v>18</v>
      </c>
      <c r="V360" t="s">
        <v>340</v>
      </c>
      <c r="W360" s="16" t="s">
        <v>21</v>
      </c>
      <c r="X360" s="25"/>
      <c r="Y360" s="12"/>
    </row>
    <row r="361" spans="1:25" x14ac:dyDescent="0.25">
      <c r="A361" s="11">
        <v>0.64356319871797318</v>
      </c>
      <c r="B361" s="11">
        <v>0.26061581476735446</v>
      </c>
      <c r="C361" s="13">
        <f t="shared" si="95"/>
        <v>1.5538489490885681</v>
      </c>
      <c r="D361" s="14">
        <f t="shared" si="96"/>
        <v>3.8370656857208618</v>
      </c>
      <c r="E361" s="10"/>
      <c r="F361" s="7">
        <f t="shared" si="97"/>
        <v>1</v>
      </c>
      <c r="G361" s="7">
        <f t="shared" si="98"/>
        <v>1.5538489490885681</v>
      </c>
      <c r="H361" s="7">
        <f t="shared" si="99"/>
        <v>3.8370656857208618</v>
      </c>
      <c r="I361" s="12"/>
      <c r="J361" s="12"/>
      <c r="K361" s="7">
        <f t="shared" si="100"/>
        <v>0</v>
      </c>
      <c r="L361" s="7">
        <f t="shared" si="101"/>
        <v>0</v>
      </c>
      <c r="M361" s="15" t="e">
        <f t="shared" si="102"/>
        <v>#DIV/0!</v>
      </c>
      <c r="N361" s="15" t="e">
        <f t="shared" si="103"/>
        <v>#DIV/0!</v>
      </c>
      <c r="O361" s="12">
        <f t="shared" si="104"/>
        <v>0</v>
      </c>
      <c r="P361" s="12">
        <f t="shared" si="105"/>
        <v>0</v>
      </c>
      <c r="Q361" t="s">
        <v>44</v>
      </c>
      <c r="R361" t="s">
        <v>229</v>
      </c>
      <c r="S361" t="s">
        <v>260</v>
      </c>
      <c r="T361" s="16"/>
      <c r="U361" s="21" t="s">
        <v>331</v>
      </c>
      <c r="V361" t="s">
        <v>340</v>
      </c>
      <c r="W361" s="16" t="s">
        <v>17</v>
      </c>
      <c r="X361" s="25"/>
      <c r="Y361" s="12"/>
    </row>
    <row r="362" spans="1:25" x14ac:dyDescent="0.25">
      <c r="A362" s="11">
        <v>0.67812327585526322</v>
      </c>
      <c r="B362" s="11">
        <v>0.31075507348849707</v>
      </c>
      <c r="C362" s="13">
        <f t="shared" si="95"/>
        <v>1.4746581272244035</v>
      </c>
      <c r="D362" s="14">
        <f t="shared" si="96"/>
        <v>3.2179683786788313</v>
      </c>
      <c r="E362" s="10"/>
      <c r="F362" s="7">
        <f t="shared" si="97"/>
        <v>1</v>
      </c>
      <c r="G362" s="7">
        <f t="shared" si="98"/>
        <v>1.4746581272244035</v>
      </c>
      <c r="H362" s="7">
        <f t="shared" si="99"/>
        <v>3.2179683786788313</v>
      </c>
      <c r="I362" s="12"/>
      <c r="J362" s="12"/>
      <c r="K362" s="7">
        <f t="shared" si="100"/>
        <v>0</v>
      </c>
      <c r="L362" s="7">
        <f t="shared" si="101"/>
        <v>0</v>
      </c>
      <c r="M362" s="15" t="e">
        <f t="shared" si="102"/>
        <v>#DIV/0!</v>
      </c>
      <c r="N362" s="15" t="e">
        <f t="shared" si="103"/>
        <v>#DIV/0!</v>
      </c>
      <c r="O362" s="12">
        <f t="shared" si="104"/>
        <v>0</v>
      </c>
      <c r="P362" s="12">
        <f t="shared" si="105"/>
        <v>0</v>
      </c>
      <c r="Q362" t="s">
        <v>101</v>
      </c>
      <c r="R362" t="s">
        <v>103</v>
      </c>
      <c r="S362" t="s">
        <v>261</v>
      </c>
      <c r="T362" s="16"/>
      <c r="U362" s="21" t="s">
        <v>17</v>
      </c>
      <c r="V362" t="s">
        <v>340</v>
      </c>
      <c r="W362" s="16" t="s">
        <v>35</v>
      </c>
      <c r="X362" s="25"/>
      <c r="Y362" s="12"/>
    </row>
    <row r="363" spans="1:25" x14ac:dyDescent="0.25">
      <c r="A363" s="11">
        <v>0.26101115703078814</v>
      </c>
      <c r="B363" s="11">
        <v>0.73658916239179306</v>
      </c>
      <c r="C363" s="13">
        <f t="shared" si="95"/>
        <v>3.8312538489764361</v>
      </c>
      <c r="D363" s="14">
        <f t="shared" si="96"/>
        <v>1.3576088965969584</v>
      </c>
      <c r="E363" s="10"/>
      <c r="F363" s="7">
        <f t="shared" si="97"/>
        <v>1</v>
      </c>
      <c r="G363" s="7">
        <f t="shared" si="98"/>
        <v>3.8312538489764361</v>
      </c>
      <c r="H363" s="7">
        <f t="shared" si="99"/>
        <v>1.3576088965969584</v>
      </c>
      <c r="I363" s="12"/>
      <c r="J363" s="12"/>
      <c r="K363" s="7">
        <f t="shared" si="100"/>
        <v>0</v>
      </c>
      <c r="L363" s="7">
        <f t="shared" si="101"/>
        <v>0</v>
      </c>
      <c r="M363" s="15" t="e">
        <f t="shared" si="102"/>
        <v>#DIV/0!</v>
      </c>
      <c r="N363" s="15" t="e">
        <f t="shared" si="103"/>
        <v>#DIV/0!</v>
      </c>
      <c r="O363" s="12">
        <f t="shared" si="104"/>
        <v>0</v>
      </c>
      <c r="P363" s="12">
        <f t="shared" si="105"/>
        <v>0</v>
      </c>
      <c r="Q363" t="s">
        <v>104</v>
      </c>
      <c r="R363" t="s">
        <v>175</v>
      </c>
      <c r="S363" t="s">
        <v>261</v>
      </c>
      <c r="T363" s="16"/>
      <c r="U363" s="21" t="s">
        <v>31</v>
      </c>
      <c r="V363" t="s">
        <v>340</v>
      </c>
      <c r="X363" s="25"/>
      <c r="Y363" s="12"/>
    </row>
    <row r="364" spans="1:25" x14ac:dyDescent="0.25">
      <c r="A364" s="11">
        <v>0.30185736376282862</v>
      </c>
      <c r="B364" s="11">
        <v>0.69788988896526183</v>
      </c>
      <c r="C364" s="13">
        <f t="shared" si="95"/>
        <v>3.3128229423805169</v>
      </c>
      <c r="D364" s="14">
        <f t="shared" si="96"/>
        <v>1.4328907981209855</v>
      </c>
      <c r="E364" s="10"/>
      <c r="F364" s="7">
        <f t="shared" si="97"/>
        <v>1</v>
      </c>
      <c r="G364" s="7">
        <f t="shared" si="98"/>
        <v>3.3128229423805169</v>
      </c>
      <c r="H364" s="7">
        <f t="shared" si="99"/>
        <v>1.4328907981209855</v>
      </c>
      <c r="I364" s="12"/>
      <c r="J364" s="12"/>
      <c r="K364" s="7">
        <f t="shared" si="100"/>
        <v>0</v>
      </c>
      <c r="L364" s="7">
        <f t="shared" si="101"/>
        <v>0</v>
      </c>
      <c r="M364" s="15" t="e">
        <f t="shared" si="102"/>
        <v>#DIV/0!</v>
      </c>
      <c r="N364" s="15" t="e">
        <f t="shared" si="103"/>
        <v>#DIV/0!</v>
      </c>
      <c r="O364" s="12">
        <f t="shared" si="104"/>
        <v>0</v>
      </c>
      <c r="P364" s="12">
        <f t="shared" si="105"/>
        <v>0</v>
      </c>
      <c r="Q364" t="s">
        <v>38</v>
      </c>
      <c r="R364" t="s">
        <v>130</v>
      </c>
      <c r="S364" t="s">
        <v>257</v>
      </c>
      <c r="T364" s="16"/>
      <c r="U364" s="21" t="s">
        <v>19</v>
      </c>
      <c r="V364" t="s">
        <v>351</v>
      </c>
      <c r="W364" s="16" t="s">
        <v>32</v>
      </c>
      <c r="X364" s="25"/>
      <c r="Y364" s="12"/>
    </row>
    <row r="365" spans="1:25" x14ac:dyDescent="0.25">
      <c r="A365" s="11">
        <v>0.79777184625790976</v>
      </c>
      <c r="B365" s="11">
        <v>0.1574632676019708</v>
      </c>
      <c r="C365" s="13">
        <f t="shared" si="95"/>
        <v>1.2534912139237266</v>
      </c>
      <c r="D365" s="14">
        <f t="shared" si="96"/>
        <v>6.3506874665382851</v>
      </c>
      <c r="E365" s="10"/>
      <c r="F365" s="7">
        <f t="shared" si="97"/>
        <v>1</v>
      </c>
      <c r="G365" s="7">
        <f t="shared" si="98"/>
        <v>1.2534912139237266</v>
      </c>
      <c r="H365" s="7">
        <f t="shared" si="99"/>
        <v>6.3506874665382851</v>
      </c>
      <c r="I365" s="12"/>
      <c r="J365" s="12"/>
      <c r="K365" s="7">
        <f t="shared" si="100"/>
        <v>0</v>
      </c>
      <c r="L365" s="7">
        <f t="shared" si="101"/>
        <v>0</v>
      </c>
      <c r="M365" s="15" t="e">
        <f t="shared" si="102"/>
        <v>#DIV/0!</v>
      </c>
      <c r="N365" s="15" t="e">
        <f t="shared" si="103"/>
        <v>#DIV/0!</v>
      </c>
      <c r="O365" s="12">
        <f t="shared" si="104"/>
        <v>0</v>
      </c>
      <c r="P365" s="12">
        <f t="shared" si="105"/>
        <v>0</v>
      </c>
      <c r="Q365" t="s">
        <v>37</v>
      </c>
      <c r="R365" t="s">
        <v>54</v>
      </c>
      <c r="S365" t="s">
        <v>257</v>
      </c>
      <c r="T365" s="16"/>
      <c r="U365" s="21" t="s">
        <v>36</v>
      </c>
      <c r="V365" t="s">
        <v>351</v>
      </c>
      <c r="W365" s="16" t="s">
        <v>20</v>
      </c>
      <c r="X365" s="25"/>
      <c r="Y365" s="12"/>
    </row>
    <row r="366" spans="1:25" x14ac:dyDescent="0.25">
      <c r="A366" s="11">
        <v>0.21875705874908863</v>
      </c>
      <c r="B366" s="11">
        <v>0.78119692865291002</v>
      </c>
      <c r="C366" s="13">
        <f t="shared" si="95"/>
        <v>4.571281062738124</v>
      </c>
      <c r="D366" s="14">
        <f t="shared" si="96"/>
        <v>1.2800869580022445</v>
      </c>
      <c r="E366" s="10"/>
      <c r="F366" s="7">
        <f t="shared" si="97"/>
        <v>1</v>
      </c>
      <c r="G366" s="7">
        <f t="shared" si="98"/>
        <v>4.571281062738124</v>
      </c>
      <c r="H366" s="7">
        <f t="shared" si="99"/>
        <v>1.2800869580022445</v>
      </c>
      <c r="I366" s="12"/>
      <c r="J366" s="12"/>
      <c r="K366" s="7">
        <f t="shared" si="100"/>
        <v>0</v>
      </c>
      <c r="L366" s="7">
        <f t="shared" si="101"/>
        <v>0</v>
      </c>
      <c r="M366" s="15" t="e">
        <f t="shared" si="102"/>
        <v>#DIV/0!</v>
      </c>
      <c r="N366" s="15" t="e">
        <f t="shared" si="103"/>
        <v>#DIV/0!</v>
      </c>
      <c r="O366" s="12">
        <f t="shared" si="104"/>
        <v>0</v>
      </c>
      <c r="P366" s="12">
        <f t="shared" si="105"/>
        <v>0</v>
      </c>
      <c r="Q366" t="s">
        <v>249</v>
      </c>
      <c r="R366" t="s">
        <v>121</v>
      </c>
      <c r="S366" t="s">
        <v>257</v>
      </c>
      <c r="T366" s="16"/>
      <c r="U366" s="21" t="s">
        <v>19</v>
      </c>
      <c r="V366" t="s">
        <v>351</v>
      </c>
      <c r="W366" s="16" t="s">
        <v>28</v>
      </c>
      <c r="X366" s="25"/>
      <c r="Y366" s="12"/>
    </row>
    <row r="367" spans="1:25" x14ac:dyDescent="0.25">
      <c r="A367" s="11">
        <v>0.59258149783799918</v>
      </c>
      <c r="B367" s="11">
        <v>0.40424552157359439</v>
      </c>
      <c r="C367" s="13">
        <f t="shared" si="95"/>
        <v>1.6875315946387877</v>
      </c>
      <c r="D367" s="14">
        <f t="shared" si="96"/>
        <v>2.4737441644556259</v>
      </c>
      <c r="E367" s="10"/>
      <c r="F367" s="7">
        <f t="shared" si="97"/>
        <v>1</v>
      </c>
      <c r="G367" s="7">
        <f t="shared" si="98"/>
        <v>1.6875315946387877</v>
      </c>
      <c r="H367" s="7">
        <f t="shared" si="99"/>
        <v>2.4737441644556259</v>
      </c>
      <c r="I367" s="12"/>
      <c r="J367" s="12"/>
      <c r="K367" s="7">
        <f t="shared" si="100"/>
        <v>0</v>
      </c>
      <c r="L367" s="7">
        <f t="shared" si="101"/>
        <v>0</v>
      </c>
      <c r="M367" s="15" t="e">
        <f t="shared" si="102"/>
        <v>#DIV/0!</v>
      </c>
      <c r="N367" s="15" t="e">
        <f t="shared" si="103"/>
        <v>#DIV/0!</v>
      </c>
      <c r="O367" s="12">
        <f t="shared" si="104"/>
        <v>0</v>
      </c>
      <c r="P367" s="12">
        <f t="shared" si="105"/>
        <v>0</v>
      </c>
      <c r="Q367" t="s">
        <v>129</v>
      </c>
      <c r="R367" t="s">
        <v>128</v>
      </c>
      <c r="S367" t="s">
        <v>257</v>
      </c>
      <c r="T367" s="16"/>
      <c r="U367" s="21" t="s">
        <v>17</v>
      </c>
      <c r="V367" t="s">
        <v>351</v>
      </c>
      <c r="W367" s="16" t="s">
        <v>28</v>
      </c>
      <c r="X367" s="25"/>
      <c r="Y367" s="12"/>
    </row>
    <row r="368" spans="1:25" x14ac:dyDescent="0.25">
      <c r="A368" s="11">
        <v>0.72594563151374358</v>
      </c>
      <c r="B368" s="11">
        <v>0.19294178086364835</v>
      </c>
      <c r="C368" s="13">
        <f t="shared" si="95"/>
        <v>1.3775136271772828</v>
      </c>
      <c r="D368" s="14">
        <f t="shared" si="96"/>
        <v>5.1829105936712505</v>
      </c>
      <c r="E368" s="10"/>
      <c r="F368" s="7">
        <f t="shared" si="97"/>
        <v>1</v>
      </c>
      <c r="G368" s="7">
        <f t="shared" si="98"/>
        <v>1.3775136271772828</v>
      </c>
      <c r="H368" s="7">
        <f t="shared" si="99"/>
        <v>5.1829105936712505</v>
      </c>
      <c r="I368" s="12"/>
      <c r="J368" s="12"/>
      <c r="K368" s="7">
        <f t="shared" si="100"/>
        <v>0</v>
      </c>
      <c r="L368" s="7">
        <f t="shared" si="101"/>
        <v>0</v>
      </c>
      <c r="M368" s="15" t="e">
        <f t="shared" si="102"/>
        <v>#DIV/0!</v>
      </c>
      <c r="N368" s="15" t="e">
        <f t="shared" si="103"/>
        <v>#DIV/0!</v>
      </c>
      <c r="O368" s="12">
        <f t="shared" si="104"/>
        <v>0</v>
      </c>
      <c r="P368" s="12">
        <f t="shared" si="105"/>
        <v>0</v>
      </c>
      <c r="Q368" t="s">
        <v>66</v>
      </c>
      <c r="R368" t="s">
        <v>40</v>
      </c>
      <c r="S368" t="s">
        <v>258</v>
      </c>
      <c r="T368" s="16"/>
      <c r="U368" s="21" t="s">
        <v>302</v>
      </c>
      <c r="V368" t="s">
        <v>351</v>
      </c>
      <c r="W368" s="16" t="s">
        <v>18</v>
      </c>
      <c r="X368" s="25"/>
      <c r="Y368" s="12"/>
    </row>
    <row r="369" spans="1:25" x14ac:dyDescent="0.25">
      <c r="A369" s="11">
        <v>0.43031323504592855</v>
      </c>
      <c r="B369" s="11">
        <v>0.56908049110431824</v>
      </c>
      <c r="C369" s="13">
        <f t="shared" si="95"/>
        <v>2.3238885503795093</v>
      </c>
      <c r="D369" s="14">
        <f t="shared" si="96"/>
        <v>1.7572206667275998</v>
      </c>
      <c r="E369" s="10"/>
      <c r="F369" s="7">
        <f t="shared" si="97"/>
        <v>1</v>
      </c>
      <c r="G369" s="7">
        <f t="shared" si="98"/>
        <v>2.3238885503795093</v>
      </c>
      <c r="H369" s="7">
        <f t="shared" si="99"/>
        <v>1.7572206667275998</v>
      </c>
      <c r="I369" s="12"/>
      <c r="J369" s="12"/>
      <c r="K369" s="7">
        <f t="shared" si="100"/>
        <v>0</v>
      </c>
      <c r="L369" s="7">
        <f t="shared" si="101"/>
        <v>0</v>
      </c>
      <c r="M369" s="15" t="e">
        <f t="shared" si="102"/>
        <v>#DIV/0!</v>
      </c>
      <c r="N369" s="15" t="e">
        <f t="shared" si="103"/>
        <v>#DIV/0!</v>
      </c>
      <c r="O369" s="12">
        <f t="shared" si="104"/>
        <v>0</v>
      </c>
      <c r="P369" s="12">
        <f t="shared" si="105"/>
        <v>0</v>
      </c>
      <c r="Q369" t="s">
        <v>64</v>
      </c>
      <c r="R369" t="s">
        <v>133</v>
      </c>
      <c r="S369" t="s">
        <v>258</v>
      </c>
      <c r="T369" s="16"/>
      <c r="U369" s="21" t="s">
        <v>19</v>
      </c>
      <c r="V369" t="s">
        <v>351</v>
      </c>
      <c r="W369" s="16" t="s">
        <v>19</v>
      </c>
      <c r="X369" s="25"/>
      <c r="Y369" s="12"/>
    </row>
    <row r="370" spans="1:25" x14ac:dyDescent="0.25">
      <c r="A370" s="11">
        <v>0.78073332968736209</v>
      </c>
      <c r="B370" s="11">
        <v>0.18324571857114724</v>
      </c>
      <c r="C370" s="13">
        <f t="shared" si="95"/>
        <v>1.280847072841685</v>
      </c>
      <c r="D370" s="14">
        <f t="shared" si="96"/>
        <v>5.457153421086554</v>
      </c>
      <c r="E370" s="10"/>
      <c r="F370" s="7">
        <f t="shared" si="97"/>
        <v>1</v>
      </c>
      <c r="G370" s="7">
        <f t="shared" si="98"/>
        <v>1.280847072841685</v>
      </c>
      <c r="H370" s="7">
        <f t="shared" si="99"/>
        <v>5.457153421086554</v>
      </c>
      <c r="I370" s="12"/>
      <c r="J370" s="12"/>
      <c r="K370" s="7">
        <f t="shared" si="100"/>
        <v>0</v>
      </c>
      <c r="L370" s="7">
        <f t="shared" si="101"/>
        <v>0</v>
      </c>
      <c r="M370" s="15" t="e">
        <f t="shared" si="102"/>
        <v>#DIV/0!</v>
      </c>
      <c r="N370" s="15" t="e">
        <f t="shared" si="103"/>
        <v>#DIV/0!</v>
      </c>
      <c r="O370" s="12">
        <f t="shared" si="104"/>
        <v>0</v>
      </c>
      <c r="P370" s="12">
        <f t="shared" si="105"/>
        <v>0</v>
      </c>
      <c r="Q370" t="s">
        <v>132</v>
      </c>
      <c r="R370" t="s">
        <v>65</v>
      </c>
      <c r="S370" t="s">
        <v>258</v>
      </c>
      <c r="T370" s="16"/>
      <c r="U370" s="21" t="s">
        <v>21</v>
      </c>
      <c r="V370" t="s">
        <v>351</v>
      </c>
      <c r="W370" s="16" t="s">
        <v>20</v>
      </c>
      <c r="X370" s="25"/>
      <c r="Y370" s="12"/>
    </row>
    <row r="371" spans="1:25" x14ac:dyDescent="0.25">
      <c r="A371" s="11">
        <v>0.54698717074136727</v>
      </c>
      <c r="B371" s="11">
        <v>0.45016281315799678</v>
      </c>
      <c r="C371" s="13">
        <f t="shared" si="95"/>
        <v>1.828196443153566</v>
      </c>
      <c r="D371" s="14">
        <f t="shared" si="96"/>
        <v>2.2214184974204501</v>
      </c>
      <c r="E371" s="10"/>
      <c r="F371" s="7">
        <f t="shared" si="97"/>
        <v>1</v>
      </c>
      <c r="G371" s="7">
        <f t="shared" si="98"/>
        <v>1.828196443153566</v>
      </c>
      <c r="H371" s="7">
        <f t="shared" si="99"/>
        <v>2.2214184974204501</v>
      </c>
      <c r="I371" s="12"/>
      <c r="J371" s="12"/>
      <c r="K371" s="7">
        <f t="shared" si="100"/>
        <v>0</v>
      </c>
      <c r="L371" s="7">
        <f t="shared" si="101"/>
        <v>0</v>
      </c>
      <c r="M371" s="15" t="e">
        <f t="shared" si="102"/>
        <v>#DIV/0!</v>
      </c>
      <c r="N371" s="15" t="e">
        <f t="shared" si="103"/>
        <v>#DIV/0!</v>
      </c>
      <c r="O371" s="12">
        <f t="shared" si="104"/>
        <v>0</v>
      </c>
      <c r="P371" s="12">
        <f t="shared" si="105"/>
        <v>0</v>
      </c>
      <c r="Q371" t="s">
        <v>140</v>
      </c>
      <c r="R371" t="s">
        <v>221</v>
      </c>
      <c r="S371" t="s">
        <v>263</v>
      </c>
      <c r="T371" s="16"/>
      <c r="U371" s="21" t="s">
        <v>17</v>
      </c>
      <c r="V371" t="s">
        <v>351</v>
      </c>
      <c r="W371" s="16" t="s">
        <v>16</v>
      </c>
      <c r="X371" s="25"/>
      <c r="Y371" s="12"/>
    </row>
    <row r="372" spans="1:25" x14ac:dyDescent="0.25">
      <c r="A372" s="11">
        <v>0.68852985756516893</v>
      </c>
      <c r="B372" s="11">
        <v>0.300502288484501</v>
      </c>
      <c r="C372" s="13">
        <f t="shared" si="95"/>
        <v>1.4523698413548474</v>
      </c>
      <c r="D372" s="14">
        <f t="shared" si="96"/>
        <v>3.3277616787653082</v>
      </c>
      <c r="E372" s="10"/>
      <c r="F372" s="7">
        <f t="shared" si="97"/>
        <v>1</v>
      </c>
      <c r="G372" s="7">
        <f t="shared" si="98"/>
        <v>1.4523698413548474</v>
      </c>
      <c r="H372" s="7">
        <f t="shared" si="99"/>
        <v>3.3277616787653082</v>
      </c>
      <c r="I372" s="12"/>
      <c r="J372" s="12"/>
      <c r="K372" s="7">
        <f t="shared" si="100"/>
        <v>0</v>
      </c>
      <c r="L372" s="7">
        <f t="shared" si="101"/>
        <v>0</v>
      </c>
      <c r="M372" s="15" t="e">
        <f t="shared" si="102"/>
        <v>#DIV/0!</v>
      </c>
      <c r="N372" s="15" t="e">
        <f t="shared" si="103"/>
        <v>#DIV/0!</v>
      </c>
      <c r="O372" s="12">
        <f t="shared" si="104"/>
        <v>0</v>
      </c>
      <c r="P372" s="12">
        <f t="shared" si="105"/>
        <v>0</v>
      </c>
      <c r="Q372" t="s">
        <v>135</v>
      </c>
      <c r="R372" t="s">
        <v>69</v>
      </c>
      <c r="S372" t="s">
        <v>263</v>
      </c>
      <c r="T372" s="16"/>
      <c r="U372" s="21" t="s">
        <v>17</v>
      </c>
      <c r="V372" t="s">
        <v>351</v>
      </c>
      <c r="W372" s="16" t="s">
        <v>28</v>
      </c>
      <c r="X372" s="25"/>
      <c r="Y372" s="12"/>
    </row>
    <row r="373" spans="1:25" x14ac:dyDescent="0.25">
      <c r="A373" s="11">
        <v>0.4697231207537727</v>
      </c>
      <c r="B373" s="11">
        <v>0.52342342143793053</v>
      </c>
      <c r="C373" s="13">
        <f t="shared" si="95"/>
        <v>2.128913727719604</v>
      </c>
      <c r="D373" s="14">
        <f t="shared" si="96"/>
        <v>1.910499146661865</v>
      </c>
      <c r="E373" s="10"/>
      <c r="F373" s="7">
        <f t="shared" si="97"/>
        <v>1</v>
      </c>
      <c r="G373" s="7">
        <f t="shared" si="98"/>
        <v>2.128913727719604</v>
      </c>
      <c r="H373" s="7">
        <f t="shared" si="99"/>
        <v>1.910499146661865</v>
      </c>
      <c r="I373" s="12"/>
      <c r="J373" s="12"/>
      <c r="K373" s="7">
        <f t="shared" si="100"/>
        <v>0</v>
      </c>
      <c r="L373" s="7">
        <f t="shared" si="101"/>
        <v>0</v>
      </c>
      <c r="M373" s="15" t="e">
        <f t="shared" si="102"/>
        <v>#DIV/0!</v>
      </c>
      <c r="N373" s="15" t="e">
        <f t="shared" si="103"/>
        <v>#DIV/0!</v>
      </c>
      <c r="O373" s="12">
        <f t="shared" si="104"/>
        <v>0</v>
      </c>
      <c r="P373" s="12">
        <f t="shared" si="105"/>
        <v>0</v>
      </c>
      <c r="Q373" t="s">
        <v>84</v>
      </c>
      <c r="R373" t="s">
        <v>283</v>
      </c>
      <c r="S373" t="s">
        <v>259</v>
      </c>
      <c r="T373" s="16"/>
      <c r="U373" s="21" t="s">
        <v>31</v>
      </c>
      <c r="V373" t="s">
        <v>351</v>
      </c>
      <c r="W373" s="16" t="s">
        <v>28</v>
      </c>
      <c r="X373" s="25"/>
      <c r="Y373" s="12"/>
    </row>
    <row r="374" spans="1:25" x14ac:dyDescent="0.25">
      <c r="A374" s="11">
        <v>0.41772723676321827</v>
      </c>
      <c r="B374" s="11">
        <v>0.58141613881585996</v>
      </c>
      <c r="C374" s="13">
        <f t="shared" si="95"/>
        <v>2.3939066261241502</v>
      </c>
      <c r="D374" s="14">
        <f t="shared" si="96"/>
        <v>1.7199384971264267</v>
      </c>
      <c r="E374" s="10"/>
      <c r="F374" s="7">
        <f t="shared" si="97"/>
        <v>1</v>
      </c>
      <c r="G374" s="7">
        <f t="shared" si="98"/>
        <v>2.3939066261241502</v>
      </c>
      <c r="H374" s="7">
        <f t="shared" si="99"/>
        <v>1.7199384971264267</v>
      </c>
      <c r="I374" s="12"/>
      <c r="J374" s="12"/>
      <c r="K374" s="7">
        <f t="shared" si="100"/>
        <v>0</v>
      </c>
      <c r="L374" s="7">
        <f t="shared" si="101"/>
        <v>0</v>
      </c>
      <c r="M374" s="15" t="e">
        <f t="shared" si="102"/>
        <v>#DIV/0!</v>
      </c>
      <c r="N374" s="15" t="e">
        <f t="shared" si="103"/>
        <v>#DIV/0!</v>
      </c>
      <c r="O374" s="12">
        <f t="shared" si="104"/>
        <v>0</v>
      </c>
      <c r="P374" s="12">
        <f t="shared" si="105"/>
        <v>0</v>
      </c>
      <c r="Q374" t="s">
        <v>164</v>
      </c>
      <c r="R374" t="s">
        <v>41</v>
      </c>
      <c r="S374" t="s">
        <v>259</v>
      </c>
      <c r="T374" s="16"/>
      <c r="U374" s="21" t="s">
        <v>19</v>
      </c>
      <c r="V374" t="s">
        <v>351</v>
      </c>
      <c r="W374" s="16" t="s">
        <v>338</v>
      </c>
      <c r="X374" s="25"/>
      <c r="Y374" s="12"/>
    </row>
    <row r="375" spans="1:25" x14ac:dyDescent="0.25">
      <c r="A375" s="11">
        <v>0.20284327327403104</v>
      </c>
      <c r="B375" s="11">
        <v>0.79710314706317531</v>
      </c>
      <c r="C375" s="13">
        <f t="shared" si="95"/>
        <v>4.9299145288838364</v>
      </c>
      <c r="D375" s="14">
        <f t="shared" si="96"/>
        <v>1.2545427824295667</v>
      </c>
      <c r="E375" s="10"/>
      <c r="F375" s="7">
        <f t="shared" si="97"/>
        <v>1</v>
      </c>
      <c r="G375" s="7">
        <f t="shared" si="98"/>
        <v>4.9299145288838364</v>
      </c>
      <c r="H375" s="7">
        <f t="shared" si="99"/>
        <v>1.2545427824295667</v>
      </c>
      <c r="I375" s="12"/>
      <c r="J375" s="12"/>
      <c r="K375" s="7">
        <f t="shared" si="100"/>
        <v>0</v>
      </c>
      <c r="L375" s="7">
        <f t="shared" si="101"/>
        <v>0</v>
      </c>
      <c r="M375" s="15" t="e">
        <f t="shared" si="102"/>
        <v>#DIV/0!</v>
      </c>
      <c r="N375" s="15" t="e">
        <f t="shared" si="103"/>
        <v>#DIV/0!</v>
      </c>
      <c r="O375" s="12">
        <f t="shared" si="104"/>
        <v>0</v>
      </c>
      <c r="P375" s="12">
        <f t="shared" si="105"/>
        <v>0</v>
      </c>
      <c r="Q375" t="s">
        <v>295</v>
      </c>
      <c r="R375" t="s">
        <v>284</v>
      </c>
      <c r="S375" t="s">
        <v>297</v>
      </c>
      <c r="T375" s="16"/>
      <c r="U375" s="21" t="s">
        <v>19</v>
      </c>
      <c r="V375" t="s">
        <v>351</v>
      </c>
      <c r="W375" s="16" t="s">
        <v>30</v>
      </c>
      <c r="X375" s="25"/>
      <c r="Y375" s="12"/>
    </row>
    <row r="376" spans="1:25" x14ac:dyDescent="0.25">
      <c r="A376" s="11">
        <v>0.8254635501323645</v>
      </c>
      <c r="B376" s="11">
        <v>0.14844073133915006</v>
      </c>
      <c r="C376" s="13">
        <f t="shared" si="95"/>
        <v>1.2114405291907175</v>
      </c>
      <c r="D376" s="14">
        <f t="shared" si="96"/>
        <v>6.7366954539940211</v>
      </c>
      <c r="E376" s="10"/>
      <c r="F376" s="7">
        <f t="shared" si="97"/>
        <v>1</v>
      </c>
      <c r="G376" s="7">
        <f t="shared" si="98"/>
        <v>1.2114405291907175</v>
      </c>
      <c r="H376" s="7">
        <f t="shared" si="99"/>
        <v>6.7366954539940211</v>
      </c>
      <c r="I376" s="12"/>
      <c r="J376" s="12"/>
      <c r="K376" s="7">
        <f t="shared" si="100"/>
        <v>0</v>
      </c>
      <c r="L376" s="7">
        <f t="shared" si="101"/>
        <v>0</v>
      </c>
      <c r="M376" s="15" t="e">
        <f t="shared" si="102"/>
        <v>#DIV/0!</v>
      </c>
      <c r="N376" s="15" t="e">
        <f t="shared" si="103"/>
        <v>#DIV/0!</v>
      </c>
      <c r="O376" s="12">
        <f t="shared" si="104"/>
        <v>0</v>
      </c>
      <c r="P376" s="12">
        <f t="shared" si="105"/>
        <v>0</v>
      </c>
      <c r="Q376" t="s">
        <v>294</v>
      </c>
      <c r="R376" t="s">
        <v>325</v>
      </c>
      <c r="S376" t="s">
        <v>266</v>
      </c>
      <c r="T376" s="16"/>
      <c r="U376" s="21" t="s">
        <v>34</v>
      </c>
      <c r="V376" t="s">
        <v>351</v>
      </c>
      <c r="W376" s="16" t="s">
        <v>34</v>
      </c>
      <c r="X376" s="25"/>
      <c r="Y376" s="12"/>
    </row>
    <row r="377" spans="1:25" x14ac:dyDescent="0.25">
      <c r="A377" s="11">
        <v>0.72374932448965856</v>
      </c>
      <c r="B377" s="11">
        <v>0.23667788720461141</v>
      </c>
      <c r="C377" s="13">
        <f t="shared" si="95"/>
        <v>1.3816938630030993</v>
      </c>
      <c r="D377" s="14">
        <f t="shared" si="96"/>
        <v>4.2251517951716622</v>
      </c>
      <c r="E377" s="10"/>
      <c r="F377" s="7">
        <f t="shared" si="97"/>
        <v>1</v>
      </c>
      <c r="G377" s="7">
        <f t="shared" si="98"/>
        <v>1.3816938630030993</v>
      </c>
      <c r="H377" s="7">
        <f t="shared" si="99"/>
        <v>4.2251517951716622</v>
      </c>
      <c r="I377" s="12"/>
      <c r="J377" s="12"/>
      <c r="K377" s="7">
        <f t="shared" si="100"/>
        <v>0</v>
      </c>
      <c r="L377" s="7">
        <f t="shared" si="101"/>
        <v>0</v>
      </c>
      <c r="M377" s="15" t="e">
        <f t="shared" si="102"/>
        <v>#DIV/0!</v>
      </c>
      <c r="N377" s="15" t="e">
        <f t="shared" si="103"/>
        <v>#DIV/0!</v>
      </c>
      <c r="O377" s="12">
        <f t="shared" si="104"/>
        <v>0</v>
      </c>
      <c r="P377" s="12">
        <f t="shared" si="105"/>
        <v>0</v>
      </c>
      <c r="Q377" t="s">
        <v>319</v>
      </c>
      <c r="R377" t="s">
        <v>324</v>
      </c>
      <c r="S377" t="s">
        <v>266</v>
      </c>
      <c r="T377" s="16"/>
      <c r="U377" s="21" t="s">
        <v>21</v>
      </c>
      <c r="V377" t="s">
        <v>351</v>
      </c>
      <c r="W377" s="16" t="s">
        <v>32</v>
      </c>
      <c r="X377" s="25"/>
      <c r="Y377" s="12"/>
    </row>
    <row r="378" spans="1:25" x14ac:dyDescent="0.25">
      <c r="A378" s="11">
        <v>0.29781298847237692</v>
      </c>
      <c r="B378" s="11">
        <v>0.70165358884851203</v>
      </c>
      <c r="C378" s="13">
        <f t="shared" si="95"/>
        <v>3.3578119111912175</v>
      </c>
      <c r="D378" s="14">
        <f t="shared" si="96"/>
        <v>1.4252047105482721</v>
      </c>
      <c r="E378" s="10"/>
      <c r="F378" s="7">
        <f t="shared" si="97"/>
        <v>1</v>
      </c>
      <c r="G378" s="7">
        <f t="shared" si="98"/>
        <v>3.3578119111912175</v>
      </c>
      <c r="H378" s="7">
        <f t="shared" si="99"/>
        <v>1.4252047105482721</v>
      </c>
      <c r="I378" s="12"/>
      <c r="J378" s="12"/>
      <c r="K378" s="7">
        <f t="shared" si="100"/>
        <v>0</v>
      </c>
      <c r="L378" s="7">
        <f t="shared" si="101"/>
        <v>0</v>
      </c>
      <c r="M378" s="15" t="e">
        <f t="shared" si="102"/>
        <v>#DIV/0!</v>
      </c>
      <c r="N378" s="15" t="e">
        <f t="shared" si="103"/>
        <v>#DIV/0!</v>
      </c>
      <c r="O378" s="12">
        <f t="shared" si="104"/>
        <v>0</v>
      </c>
      <c r="P378" s="12">
        <f t="shared" si="105"/>
        <v>0</v>
      </c>
      <c r="Q378" t="s">
        <v>323</v>
      </c>
      <c r="R378" t="s">
        <v>318</v>
      </c>
      <c r="S378" t="s">
        <v>266</v>
      </c>
      <c r="T378" s="16"/>
      <c r="U378" s="21" t="s">
        <v>19</v>
      </c>
      <c r="V378" t="s">
        <v>351</v>
      </c>
      <c r="W378" s="16" t="s">
        <v>338</v>
      </c>
      <c r="X378" s="25"/>
      <c r="Y378" s="12"/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95"/>
        <v>2.3297450096712713</v>
      </c>
      <c r="D379" s="14">
        <f t="shared" si="96"/>
        <v>1.7589464411449454</v>
      </c>
      <c r="E379" s="10"/>
      <c r="F379" s="7">
        <f t="shared" si="97"/>
        <v>1</v>
      </c>
      <c r="G379" s="7">
        <f t="shared" si="98"/>
        <v>2.3297450096712713</v>
      </c>
      <c r="H379" s="7">
        <f t="shared" si="99"/>
        <v>1.7589464411449454</v>
      </c>
      <c r="I379" s="12"/>
      <c r="J379" s="12"/>
      <c r="K379" s="7">
        <f t="shared" si="100"/>
        <v>0</v>
      </c>
      <c r="L379" s="7">
        <f t="shared" si="101"/>
        <v>0</v>
      </c>
      <c r="M379" s="15" t="e">
        <f t="shared" si="102"/>
        <v>#DIV/0!</v>
      </c>
      <c r="N379" s="15" t="e">
        <f t="shared" si="103"/>
        <v>#DIV/0!</v>
      </c>
      <c r="O379" s="12">
        <f t="shared" si="104"/>
        <v>0</v>
      </c>
      <c r="P379" s="12">
        <f t="shared" si="105"/>
        <v>0</v>
      </c>
      <c r="Q379" t="s">
        <v>316</v>
      </c>
      <c r="R379" t="s">
        <v>87</v>
      </c>
      <c r="S379" t="s">
        <v>266</v>
      </c>
      <c r="T379" s="16"/>
      <c r="U379" s="21" t="s">
        <v>16</v>
      </c>
      <c r="V379" t="s">
        <v>351</v>
      </c>
      <c r="W379" s="16" t="s">
        <v>17</v>
      </c>
      <c r="X379" s="25"/>
      <c r="Y379" s="12"/>
    </row>
    <row r="380" spans="1:25" x14ac:dyDescent="0.25">
      <c r="A380" s="11">
        <v>0.39173617971929653</v>
      </c>
      <c r="B380" s="11">
        <v>0.60791679685813271</v>
      </c>
      <c r="C380" s="13">
        <f t="shared" si="95"/>
        <v>2.552738429002301</v>
      </c>
      <c r="D380" s="14">
        <f t="shared" si="96"/>
        <v>1.6449619506620843</v>
      </c>
      <c r="E380" s="10"/>
      <c r="F380" s="7">
        <f t="shared" si="97"/>
        <v>1</v>
      </c>
      <c r="G380" s="7">
        <f t="shared" si="98"/>
        <v>2.552738429002301</v>
      </c>
      <c r="H380" s="7">
        <f t="shared" si="99"/>
        <v>1.6449619506620843</v>
      </c>
      <c r="I380" s="12"/>
      <c r="J380" s="12"/>
      <c r="K380" s="7">
        <f t="shared" si="100"/>
        <v>0</v>
      </c>
      <c r="L380" s="7">
        <f t="shared" si="101"/>
        <v>0</v>
      </c>
      <c r="M380" s="15" t="e">
        <f t="shared" si="102"/>
        <v>#DIV/0!</v>
      </c>
      <c r="N380" s="15" t="e">
        <f t="shared" si="103"/>
        <v>#DIV/0!</v>
      </c>
      <c r="O380" s="12">
        <f t="shared" si="104"/>
        <v>0</v>
      </c>
      <c r="P380" s="12">
        <f t="shared" si="105"/>
        <v>0</v>
      </c>
      <c r="Q380" t="s">
        <v>288</v>
      </c>
      <c r="R380" t="s">
        <v>320</v>
      </c>
      <c r="S380" t="s">
        <v>266</v>
      </c>
      <c r="T380" s="16"/>
      <c r="U380" s="21" t="s">
        <v>19</v>
      </c>
      <c r="V380" t="s">
        <v>351</v>
      </c>
      <c r="W380" s="16" t="s">
        <v>32</v>
      </c>
      <c r="X380" s="25"/>
      <c r="Y380" s="12"/>
    </row>
    <row r="381" spans="1:25" x14ac:dyDescent="0.25">
      <c r="A381" s="11">
        <v>0.54642174144803057</v>
      </c>
      <c r="B381" s="11">
        <v>0.45201052940997027</v>
      </c>
      <c r="C381" s="13">
        <f t="shared" si="95"/>
        <v>1.8300882343187448</v>
      </c>
      <c r="D381" s="14">
        <f t="shared" si="96"/>
        <v>2.2123378437784296</v>
      </c>
      <c r="E381" s="10"/>
      <c r="F381" s="7">
        <f t="shared" si="97"/>
        <v>1</v>
      </c>
      <c r="G381" s="7">
        <f t="shared" si="98"/>
        <v>1.8300882343187448</v>
      </c>
      <c r="H381" s="7">
        <f t="shared" si="99"/>
        <v>2.2123378437784296</v>
      </c>
      <c r="I381" s="12"/>
      <c r="J381" s="12"/>
      <c r="K381" s="7">
        <f t="shared" si="100"/>
        <v>0</v>
      </c>
      <c r="L381" s="7">
        <f t="shared" si="101"/>
        <v>0</v>
      </c>
      <c r="M381" s="15" t="e">
        <f t="shared" si="102"/>
        <v>#DIV/0!</v>
      </c>
      <c r="N381" s="15" t="e">
        <f t="shared" si="103"/>
        <v>#DIV/0!</v>
      </c>
      <c r="O381" s="12">
        <f t="shared" si="104"/>
        <v>0</v>
      </c>
      <c r="P381" s="12">
        <f t="shared" si="105"/>
        <v>0</v>
      </c>
      <c r="Q381" t="s">
        <v>226</v>
      </c>
      <c r="R381" t="s">
        <v>228</v>
      </c>
      <c r="S381" t="s">
        <v>267</v>
      </c>
      <c r="T381" s="16"/>
      <c r="U381" s="21" t="s">
        <v>17</v>
      </c>
      <c r="V381" t="s">
        <v>351</v>
      </c>
      <c r="W381" s="16" t="s">
        <v>19</v>
      </c>
      <c r="X381" s="25"/>
      <c r="Y381" s="12"/>
    </row>
    <row r="382" spans="1:25" x14ac:dyDescent="0.25">
      <c r="A382" s="11">
        <v>0.32322918703798853</v>
      </c>
      <c r="B382" s="11">
        <v>0.67652242610475311</v>
      </c>
      <c r="C382" s="13">
        <f t="shared" si="95"/>
        <v>3.0937800177137835</v>
      </c>
      <c r="D382" s="14">
        <f t="shared" si="96"/>
        <v>1.4781475992713942</v>
      </c>
      <c r="E382" s="10"/>
      <c r="F382" s="7">
        <f t="shared" si="97"/>
        <v>1</v>
      </c>
      <c r="G382" s="7">
        <f t="shared" si="98"/>
        <v>3.0937800177137835</v>
      </c>
      <c r="H382" s="7">
        <f t="shared" si="99"/>
        <v>1.4781475992713942</v>
      </c>
      <c r="I382" s="12"/>
      <c r="J382" s="12"/>
      <c r="K382" s="7">
        <f t="shared" si="100"/>
        <v>0</v>
      </c>
      <c r="L382" s="7">
        <f t="shared" si="101"/>
        <v>0</v>
      </c>
      <c r="M382" s="15" t="e">
        <f t="shared" si="102"/>
        <v>#DIV/0!</v>
      </c>
      <c r="N382" s="15" t="e">
        <f t="shared" si="103"/>
        <v>#DIV/0!</v>
      </c>
      <c r="O382" s="12">
        <f t="shared" si="104"/>
        <v>0</v>
      </c>
      <c r="P382" s="12">
        <f t="shared" si="105"/>
        <v>0</v>
      </c>
      <c r="Q382" t="s">
        <v>91</v>
      </c>
      <c r="R382" t="s">
        <v>227</v>
      </c>
      <c r="S382" t="s">
        <v>267</v>
      </c>
      <c r="T382" s="16"/>
      <c r="U382" s="21" t="s">
        <v>19</v>
      </c>
      <c r="V382" t="s">
        <v>351</v>
      </c>
      <c r="W382" s="16" t="s">
        <v>19</v>
      </c>
      <c r="X382" s="25"/>
      <c r="Y382" s="12"/>
    </row>
    <row r="383" spans="1:25" x14ac:dyDescent="0.25">
      <c r="A383" s="11">
        <v>0.4569827127091971</v>
      </c>
      <c r="B383" s="11">
        <v>0.54220963010480172</v>
      </c>
      <c r="C383" s="13">
        <f t="shared" si="95"/>
        <v>2.188266584684472</v>
      </c>
      <c r="D383" s="14">
        <f t="shared" si="96"/>
        <v>1.8443051256885896</v>
      </c>
      <c r="E383" s="10"/>
      <c r="F383" s="7">
        <f t="shared" si="97"/>
        <v>1</v>
      </c>
      <c r="G383" s="7">
        <f t="shared" si="98"/>
        <v>2.188266584684472</v>
      </c>
      <c r="H383" s="7">
        <f t="shared" si="99"/>
        <v>1.8443051256885896</v>
      </c>
      <c r="I383" s="12"/>
      <c r="J383" s="12"/>
      <c r="K383" s="7">
        <f t="shared" si="100"/>
        <v>0</v>
      </c>
      <c r="L383" s="7">
        <f t="shared" si="101"/>
        <v>0</v>
      </c>
      <c r="M383" s="15" t="e">
        <f t="shared" si="102"/>
        <v>#DIV/0!</v>
      </c>
      <c r="N383" s="15" t="e">
        <f t="shared" si="103"/>
        <v>#DIV/0!</v>
      </c>
      <c r="O383" s="12">
        <f t="shared" si="104"/>
        <v>0</v>
      </c>
      <c r="P383" s="12">
        <f t="shared" si="105"/>
        <v>0</v>
      </c>
      <c r="Q383" t="s">
        <v>167</v>
      </c>
      <c r="R383" t="s">
        <v>289</v>
      </c>
      <c r="S383" t="s">
        <v>267</v>
      </c>
      <c r="T383" s="16"/>
      <c r="U383" s="21" t="s">
        <v>19</v>
      </c>
      <c r="V383" t="s">
        <v>351</v>
      </c>
      <c r="W383" s="16" t="s">
        <v>32</v>
      </c>
      <c r="X383" s="25"/>
      <c r="Y383" s="12"/>
    </row>
    <row r="384" spans="1:25" x14ac:dyDescent="0.25">
      <c r="A384" s="11">
        <v>0.56657386824704048</v>
      </c>
      <c r="B384" s="11">
        <v>0.42558282223902677</v>
      </c>
      <c r="C384" s="13">
        <f t="shared" si="95"/>
        <v>1.7649949213047271</v>
      </c>
      <c r="D384" s="14">
        <f t="shared" si="96"/>
        <v>2.3497188978138648</v>
      </c>
      <c r="E384" s="10"/>
      <c r="F384" s="7">
        <f t="shared" si="97"/>
        <v>1</v>
      </c>
      <c r="G384" s="7">
        <f t="shared" si="98"/>
        <v>1.7649949213047271</v>
      </c>
      <c r="H384" s="7">
        <f t="shared" si="99"/>
        <v>2.3497188978138648</v>
      </c>
      <c r="I384" s="12"/>
      <c r="J384" s="12"/>
      <c r="K384" s="7">
        <f t="shared" si="100"/>
        <v>0</v>
      </c>
      <c r="L384" s="7">
        <f t="shared" si="101"/>
        <v>0</v>
      </c>
      <c r="M384" s="15" t="e">
        <f t="shared" si="102"/>
        <v>#DIV/0!</v>
      </c>
      <c r="N384" s="15" t="e">
        <f t="shared" si="103"/>
        <v>#DIV/0!</v>
      </c>
      <c r="O384" s="12">
        <f t="shared" si="104"/>
        <v>0</v>
      </c>
      <c r="P384" s="12">
        <f t="shared" si="105"/>
        <v>0</v>
      </c>
      <c r="Q384" t="s">
        <v>313</v>
      </c>
      <c r="R384" t="s">
        <v>314</v>
      </c>
      <c r="S384" t="s">
        <v>328</v>
      </c>
      <c r="T384" s="16"/>
      <c r="U384" s="21" t="s">
        <v>17</v>
      </c>
      <c r="V384" t="s">
        <v>351</v>
      </c>
      <c r="W384" s="16" t="s">
        <v>332</v>
      </c>
      <c r="X384" s="25"/>
      <c r="Y384" s="12"/>
    </row>
    <row r="385" spans="1:25" x14ac:dyDescent="0.25">
      <c r="A385" s="11">
        <v>0.3399298526431806</v>
      </c>
      <c r="B385" s="11">
        <v>0.65853525124626311</v>
      </c>
      <c r="C385" s="13">
        <f t="shared" si="95"/>
        <v>2.9417834068538999</v>
      </c>
      <c r="D385" s="14">
        <f t="shared" si="96"/>
        <v>1.5185215948691015</v>
      </c>
      <c r="E385" s="10"/>
      <c r="F385" s="7">
        <f t="shared" si="97"/>
        <v>1</v>
      </c>
      <c r="G385" s="7">
        <f t="shared" si="98"/>
        <v>2.9417834068538999</v>
      </c>
      <c r="H385" s="7">
        <f t="shared" si="99"/>
        <v>1.5185215948691015</v>
      </c>
      <c r="I385" s="12"/>
      <c r="J385" s="12"/>
      <c r="K385" s="7">
        <f t="shared" si="100"/>
        <v>0</v>
      </c>
      <c r="L385" s="7">
        <f t="shared" si="101"/>
        <v>0</v>
      </c>
      <c r="M385" s="15" t="e">
        <f t="shared" si="102"/>
        <v>#DIV/0!</v>
      </c>
      <c r="N385" s="15" t="e">
        <f t="shared" si="103"/>
        <v>#DIV/0!</v>
      </c>
      <c r="O385" s="12">
        <f t="shared" si="104"/>
        <v>0</v>
      </c>
      <c r="P385" s="12">
        <f t="shared" si="105"/>
        <v>0</v>
      </c>
      <c r="Q385" t="s">
        <v>315</v>
      </c>
      <c r="R385" t="s">
        <v>345</v>
      </c>
      <c r="S385" t="s">
        <v>328</v>
      </c>
      <c r="T385" s="16"/>
      <c r="U385" s="21" t="s">
        <v>31</v>
      </c>
      <c r="V385" t="s">
        <v>351</v>
      </c>
      <c r="W385" s="16" t="s">
        <v>35</v>
      </c>
      <c r="X385" s="25"/>
      <c r="Y385" s="12"/>
    </row>
    <row r="386" spans="1:25" x14ac:dyDescent="0.25">
      <c r="A386" s="11">
        <v>0.52320762595480974</v>
      </c>
      <c r="B386" s="11">
        <v>0.44858715774954694</v>
      </c>
      <c r="C386" s="13">
        <f t="shared" si="95"/>
        <v>1.9112871265495881</v>
      </c>
      <c r="D386" s="14">
        <f t="shared" si="96"/>
        <v>2.2292211953118715</v>
      </c>
      <c r="E386" s="10"/>
      <c r="F386" s="7">
        <f t="shared" si="97"/>
        <v>1</v>
      </c>
      <c r="G386" s="7">
        <f t="shared" si="98"/>
        <v>1.9112871265495881</v>
      </c>
      <c r="H386" s="7">
        <f t="shared" si="99"/>
        <v>2.2292211953118715</v>
      </c>
      <c r="I386" s="12"/>
      <c r="J386" s="12"/>
      <c r="K386" s="7">
        <f t="shared" si="100"/>
        <v>0</v>
      </c>
      <c r="L386" s="7">
        <f t="shared" si="101"/>
        <v>0</v>
      </c>
      <c r="M386" s="15" t="e">
        <f t="shared" si="102"/>
        <v>#DIV/0!</v>
      </c>
      <c r="N386" s="15" t="e">
        <f t="shared" si="103"/>
        <v>#DIV/0!</v>
      </c>
      <c r="O386" s="12">
        <f t="shared" si="104"/>
        <v>0</v>
      </c>
      <c r="P386" s="12">
        <f t="shared" si="105"/>
        <v>0</v>
      </c>
      <c r="Q386" t="s">
        <v>169</v>
      </c>
      <c r="R386" t="s">
        <v>100</v>
      </c>
      <c r="S386" t="s">
        <v>260</v>
      </c>
      <c r="T386" s="16"/>
      <c r="U386" s="21" t="s">
        <v>30</v>
      </c>
      <c r="V386" t="s">
        <v>351</v>
      </c>
      <c r="W386" s="16" t="s">
        <v>333</v>
      </c>
      <c r="X386" s="25"/>
      <c r="Y386" s="12"/>
    </row>
    <row r="387" spans="1:25" x14ac:dyDescent="0.25">
      <c r="A387" s="11">
        <v>0.29954885503523415</v>
      </c>
      <c r="B387" s="11">
        <v>0.69674555857520071</v>
      </c>
      <c r="C387" s="13">
        <f t="shared" si="95"/>
        <v>3.338353604731275</v>
      </c>
      <c r="D387" s="14">
        <f t="shared" si="96"/>
        <v>1.4352441686817996</v>
      </c>
      <c r="E387" s="10"/>
      <c r="F387" s="7">
        <f t="shared" si="97"/>
        <v>1</v>
      </c>
      <c r="G387" s="7">
        <f t="shared" si="98"/>
        <v>3.338353604731275</v>
      </c>
      <c r="H387" s="7">
        <f t="shared" si="99"/>
        <v>1.4352441686817996</v>
      </c>
      <c r="I387" s="12"/>
      <c r="J387" s="12"/>
      <c r="K387" s="7">
        <f t="shared" si="100"/>
        <v>0</v>
      </c>
      <c r="L387" s="7">
        <f t="shared" si="101"/>
        <v>0</v>
      </c>
      <c r="M387" s="15" t="e">
        <f t="shared" si="102"/>
        <v>#DIV/0!</v>
      </c>
      <c r="N387" s="15" t="e">
        <f t="shared" si="103"/>
        <v>#DIV/0!</v>
      </c>
      <c r="O387" s="12">
        <f t="shared" si="104"/>
        <v>0</v>
      </c>
      <c r="P387" s="12">
        <f t="shared" si="105"/>
        <v>0</v>
      </c>
      <c r="Q387" t="s">
        <v>98</v>
      </c>
      <c r="R387" t="s">
        <v>96</v>
      </c>
      <c r="S387" t="s">
        <v>260</v>
      </c>
      <c r="T387" s="16"/>
      <c r="U387" s="21" t="s">
        <v>28</v>
      </c>
      <c r="V387" t="s">
        <v>351</v>
      </c>
      <c r="W387" s="16" t="s">
        <v>29</v>
      </c>
      <c r="X387" s="25"/>
      <c r="Y387" s="12"/>
    </row>
    <row r="388" spans="1:25" x14ac:dyDescent="0.25">
      <c r="A388" s="11">
        <v>7.3532289339480791E-2</v>
      </c>
      <c r="B388" s="11">
        <v>0.92640176513113059</v>
      </c>
      <c r="C388" s="13">
        <f t="shared" si="95"/>
        <v>13.599467784597891</v>
      </c>
      <c r="D388" s="14">
        <f t="shared" si="96"/>
        <v>1.0794452662322505</v>
      </c>
      <c r="E388" s="10"/>
      <c r="F388" s="7">
        <f t="shared" si="97"/>
        <v>1</v>
      </c>
      <c r="G388" s="7">
        <f t="shared" si="98"/>
        <v>13.599467784597891</v>
      </c>
      <c r="H388" s="7">
        <f t="shared" si="99"/>
        <v>1.0794452662322505</v>
      </c>
      <c r="I388" s="12"/>
      <c r="J388" s="12"/>
      <c r="K388" s="7">
        <f t="shared" si="100"/>
        <v>0</v>
      </c>
      <c r="L388" s="7">
        <f t="shared" si="101"/>
        <v>0</v>
      </c>
      <c r="M388" s="15" t="e">
        <f t="shared" si="102"/>
        <v>#DIV/0!</v>
      </c>
      <c r="N388" s="15" t="e">
        <f t="shared" si="103"/>
        <v>#DIV/0!</v>
      </c>
      <c r="O388" s="12">
        <f t="shared" si="104"/>
        <v>0</v>
      </c>
      <c r="P388" s="12">
        <f t="shared" si="105"/>
        <v>0</v>
      </c>
      <c r="Q388" t="s">
        <v>172</v>
      </c>
      <c r="R388" t="s">
        <v>99</v>
      </c>
      <c r="S388" t="s">
        <v>260</v>
      </c>
      <c r="T388" s="16"/>
      <c r="U388" s="21" t="s">
        <v>18</v>
      </c>
      <c r="V388" t="s">
        <v>351</v>
      </c>
      <c r="W388" s="16" t="s">
        <v>31</v>
      </c>
      <c r="X388" s="25"/>
      <c r="Y388" s="12"/>
    </row>
    <row r="389" spans="1:25" x14ac:dyDescent="0.25">
      <c r="A389" s="11">
        <v>2.2386198174113955E-2</v>
      </c>
      <c r="B389" s="11">
        <v>0.97761076375864542</v>
      </c>
      <c r="C389" s="13">
        <f t="shared" si="95"/>
        <v>44.670380929457664</v>
      </c>
      <c r="D389" s="14">
        <f t="shared" si="96"/>
        <v>1.0229019944044746</v>
      </c>
      <c r="E389" s="10"/>
      <c r="F389" s="7">
        <f t="shared" si="97"/>
        <v>1</v>
      </c>
      <c r="G389" s="7">
        <f t="shared" si="98"/>
        <v>44.670380929457664</v>
      </c>
      <c r="H389" s="7">
        <f t="shared" si="99"/>
        <v>1.0229019944044746</v>
      </c>
      <c r="I389" s="12"/>
      <c r="J389" s="12"/>
      <c r="K389" s="7">
        <f t="shared" si="100"/>
        <v>0</v>
      </c>
      <c r="L389" s="7">
        <f t="shared" si="101"/>
        <v>0</v>
      </c>
      <c r="M389" s="15" t="e">
        <f t="shared" si="102"/>
        <v>#DIV/0!</v>
      </c>
      <c r="N389" s="15" t="e">
        <f t="shared" si="103"/>
        <v>#DIV/0!</v>
      </c>
      <c r="O389" s="12">
        <f t="shared" si="104"/>
        <v>0</v>
      </c>
      <c r="P389" s="12">
        <f t="shared" si="105"/>
        <v>0</v>
      </c>
      <c r="Q389" t="s">
        <v>233</v>
      </c>
      <c r="R389" t="s">
        <v>231</v>
      </c>
      <c r="S389" t="s">
        <v>261</v>
      </c>
      <c r="T389" s="16"/>
      <c r="U389" s="21" t="s">
        <v>35</v>
      </c>
      <c r="V389" t="s">
        <v>351</v>
      </c>
      <c r="X389" s="25"/>
      <c r="Y389" s="12"/>
    </row>
    <row r="390" spans="1:25" x14ac:dyDescent="0.25">
      <c r="A390" s="11">
        <v>0.16228029203674094</v>
      </c>
      <c r="B390" s="11">
        <v>0.83764235275309995</v>
      </c>
      <c r="C390" s="13">
        <f t="shared" si="95"/>
        <v>6.1621777200992209</v>
      </c>
      <c r="D390" s="14">
        <f t="shared" si="96"/>
        <v>1.1938269318800263</v>
      </c>
      <c r="E390" s="10"/>
      <c r="F390" s="7">
        <f t="shared" si="97"/>
        <v>1</v>
      </c>
      <c r="G390" s="7">
        <f t="shared" si="98"/>
        <v>6.1621777200992209</v>
      </c>
      <c r="H390" s="7">
        <f t="shared" si="99"/>
        <v>1.1938269318800263</v>
      </c>
      <c r="I390" s="12"/>
      <c r="J390" s="12"/>
      <c r="K390" s="7">
        <f t="shared" si="100"/>
        <v>0</v>
      </c>
      <c r="L390" s="7">
        <f t="shared" si="101"/>
        <v>0</v>
      </c>
      <c r="M390" s="15" t="e">
        <f t="shared" si="102"/>
        <v>#DIV/0!</v>
      </c>
      <c r="N390" s="15" t="e">
        <f t="shared" si="103"/>
        <v>#DIV/0!</v>
      </c>
      <c r="O390" s="12">
        <f t="shared" si="104"/>
        <v>0</v>
      </c>
      <c r="P390" s="12">
        <f t="shared" si="105"/>
        <v>0</v>
      </c>
      <c r="Q390" t="s">
        <v>48</v>
      </c>
      <c r="R390" t="s">
        <v>178</v>
      </c>
      <c r="S390" t="s">
        <v>261</v>
      </c>
      <c r="T390" s="16"/>
      <c r="U390" s="21" t="s">
        <v>18</v>
      </c>
      <c r="V390" t="s">
        <v>351</v>
      </c>
      <c r="W390" s="16" t="s">
        <v>35</v>
      </c>
      <c r="X390" s="25"/>
      <c r="Y390" s="12"/>
    </row>
    <row r="391" spans="1:25" x14ac:dyDescent="0.25">
      <c r="A391" s="11">
        <v>0.14186428064720219</v>
      </c>
      <c r="B391" s="11">
        <v>0.85773707534740451</v>
      </c>
      <c r="C391" s="13">
        <f t="shared" si="95"/>
        <v>7.0489907356374539</v>
      </c>
      <c r="D391" s="14">
        <f t="shared" si="96"/>
        <v>1.1658584299798112</v>
      </c>
      <c r="E391" s="10"/>
      <c r="F391" s="7">
        <f t="shared" si="97"/>
        <v>1</v>
      </c>
      <c r="G391" s="7">
        <f t="shared" si="98"/>
        <v>7.0489907356374539</v>
      </c>
      <c r="H391" s="7">
        <f t="shared" si="99"/>
        <v>1.1658584299798112</v>
      </c>
      <c r="I391" s="12"/>
      <c r="J391" s="12"/>
      <c r="K391" s="7">
        <f t="shared" si="100"/>
        <v>0</v>
      </c>
      <c r="L391" s="7">
        <f t="shared" si="101"/>
        <v>0</v>
      </c>
      <c r="M391" s="15" t="e">
        <f t="shared" si="102"/>
        <v>#DIV/0!</v>
      </c>
      <c r="N391" s="15" t="e">
        <f t="shared" si="103"/>
        <v>#DIV/0!</v>
      </c>
      <c r="O391" s="12">
        <f t="shared" si="104"/>
        <v>0</v>
      </c>
      <c r="P391" s="12">
        <f t="shared" si="105"/>
        <v>0</v>
      </c>
      <c r="Q391" t="s">
        <v>235</v>
      </c>
      <c r="R391" t="s">
        <v>184</v>
      </c>
      <c r="S391" t="s">
        <v>262</v>
      </c>
      <c r="T391" s="16"/>
      <c r="U391" s="21" t="s">
        <v>35</v>
      </c>
      <c r="V391" t="s">
        <v>351</v>
      </c>
      <c r="W391" s="16" t="s">
        <v>16</v>
      </c>
      <c r="X391" s="25"/>
      <c r="Y391" s="12"/>
    </row>
    <row r="392" spans="1:25" x14ac:dyDescent="0.25">
      <c r="A392" s="11">
        <v>0.30828761180878866</v>
      </c>
      <c r="B392" s="11">
        <v>0.69130829798019122</v>
      </c>
      <c r="C392" s="13">
        <f t="shared" si="95"/>
        <v>3.2437242422191028</v>
      </c>
      <c r="D392" s="14">
        <f t="shared" si="96"/>
        <v>1.4465326149298645</v>
      </c>
      <c r="E392" s="10"/>
      <c r="F392" s="7">
        <f t="shared" si="97"/>
        <v>1</v>
      </c>
      <c r="G392" s="7">
        <f t="shared" si="98"/>
        <v>3.2437242422191028</v>
      </c>
      <c r="H392" s="7">
        <f t="shared" si="99"/>
        <v>1.4465326149298645</v>
      </c>
      <c r="I392" s="12"/>
      <c r="J392" s="12"/>
      <c r="K392" s="7">
        <f t="shared" si="100"/>
        <v>0</v>
      </c>
      <c r="L392" s="7">
        <f t="shared" si="101"/>
        <v>0</v>
      </c>
      <c r="M392" s="15" t="e">
        <f t="shared" si="102"/>
        <v>#DIV/0!</v>
      </c>
      <c r="N392" s="15" t="e">
        <f t="shared" si="103"/>
        <v>#DIV/0!</v>
      </c>
      <c r="O392" s="12">
        <f t="shared" si="104"/>
        <v>0</v>
      </c>
      <c r="P392" s="12">
        <f t="shared" si="105"/>
        <v>0</v>
      </c>
      <c r="Q392" t="s">
        <v>110</v>
      </c>
      <c r="R392" t="s">
        <v>179</v>
      </c>
      <c r="S392" t="s">
        <v>262</v>
      </c>
      <c r="T392" s="16"/>
      <c r="U392" s="21" t="s">
        <v>19</v>
      </c>
      <c r="V392" t="s">
        <v>351</v>
      </c>
      <c r="W392" s="16" t="s">
        <v>35</v>
      </c>
      <c r="X392" s="25"/>
      <c r="Y392" s="12"/>
    </row>
    <row r="393" spans="1:25" x14ac:dyDescent="0.25">
      <c r="A393" s="11">
        <v>0.61202868331022109</v>
      </c>
      <c r="B393" s="11">
        <v>0.37096823893337805</v>
      </c>
      <c r="C393" s="13">
        <f t="shared" si="95"/>
        <v>1.6339103497427532</v>
      </c>
      <c r="D393" s="14">
        <f t="shared" si="96"/>
        <v>2.6956485624624844</v>
      </c>
      <c r="E393" s="10"/>
      <c r="F393" s="7">
        <f t="shared" si="97"/>
        <v>1</v>
      </c>
      <c r="G393" s="7">
        <f t="shared" si="98"/>
        <v>1.6339103497427532</v>
      </c>
      <c r="H393" s="7">
        <f t="shared" si="99"/>
        <v>2.6956485624624844</v>
      </c>
      <c r="I393" s="12"/>
      <c r="J393" s="12"/>
      <c r="K393" s="7">
        <f t="shared" si="100"/>
        <v>0</v>
      </c>
      <c r="L393" s="7">
        <f t="shared" si="101"/>
        <v>0</v>
      </c>
      <c r="M393" s="15" t="e">
        <f t="shared" si="102"/>
        <v>#DIV/0!</v>
      </c>
      <c r="N393" s="15" t="e">
        <f t="shared" si="103"/>
        <v>#DIV/0!</v>
      </c>
      <c r="O393" s="12">
        <f t="shared" si="104"/>
        <v>0</v>
      </c>
      <c r="P393" s="12">
        <f t="shared" si="105"/>
        <v>0</v>
      </c>
      <c r="Q393" t="s">
        <v>182</v>
      </c>
      <c r="R393" t="s">
        <v>52</v>
      </c>
      <c r="S393" t="s">
        <v>262</v>
      </c>
      <c r="T393" s="16"/>
      <c r="U393" s="21" t="s">
        <v>21</v>
      </c>
      <c r="V393" t="s">
        <v>351</v>
      </c>
      <c r="W393" s="16" t="s">
        <v>17</v>
      </c>
      <c r="X393" s="25"/>
      <c r="Y393" s="12"/>
    </row>
    <row r="394" spans="1:25" x14ac:dyDescent="0.25">
      <c r="A394" s="11">
        <v>0.47625907586216565</v>
      </c>
      <c r="B394" s="11">
        <v>0.51981831791240518</v>
      </c>
      <c r="C394" s="13">
        <f t="shared" si="95"/>
        <v>2.0996975190230507</v>
      </c>
      <c r="D394" s="14">
        <f t="shared" si="96"/>
        <v>1.9237490591251354</v>
      </c>
      <c r="E394" s="10"/>
      <c r="F394" s="7">
        <f t="shared" si="97"/>
        <v>1</v>
      </c>
      <c r="G394" s="7">
        <f t="shared" si="98"/>
        <v>2.0996975190230507</v>
      </c>
      <c r="H394" s="7">
        <f t="shared" si="99"/>
        <v>1.9237490591251354</v>
      </c>
      <c r="I394" s="12"/>
      <c r="J394" s="12"/>
      <c r="K394" s="7">
        <f t="shared" si="100"/>
        <v>0</v>
      </c>
      <c r="L394" s="7">
        <f t="shared" si="101"/>
        <v>0</v>
      </c>
      <c r="M394" s="15" t="e">
        <f t="shared" si="102"/>
        <v>#DIV/0!</v>
      </c>
      <c r="N394" s="15" t="e">
        <f t="shared" si="103"/>
        <v>#DIV/0!</v>
      </c>
      <c r="O394" s="12">
        <f t="shared" si="104"/>
        <v>0</v>
      </c>
      <c r="P394" s="12">
        <f t="shared" si="105"/>
        <v>0</v>
      </c>
      <c r="Q394" t="s">
        <v>51</v>
      </c>
      <c r="R394" t="s">
        <v>183</v>
      </c>
      <c r="S394" t="s">
        <v>262</v>
      </c>
      <c r="T394" s="16"/>
      <c r="U394" s="21" t="s">
        <v>16</v>
      </c>
      <c r="V394" t="s">
        <v>351</v>
      </c>
      <c r="W394" s="16" t="s">
        <v>21</v>
      </c>
      <c r="X394" s="25"/>
      <c r="Y394" s="12"/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95"/>
        <v>1.235301120322541</v>
      </c>
      <c r="D395" s="14">
        <f t="shared" si="96"/>
        <v>7.8121182358789767</v>
      </c>
      <c r="E395" s="10"/>
      <c r="F395" s="7">
        <f t="shared" si="97"/>
        <v>1</v>
      </c>
      <c r="G395" s="7">
        <f t="shared" si="98"/>
        <v>1.235301120322541</v>
      </c>
      <c r="H395" s="7">
        <f t="shared" si="99"/>
        <v>7.8121182358789767</v>
      </c>
      <c r="K395" s="7">
        <f t="shared" si="100"/>
        <v>0</v>
      </c>
      <c r="L395" s="7">
        <f t="shared" si="101"/>
        <v>0</v>
      </c>
      <c r="M395" s="15" t="e">
        <f t="shared" si="102"/>
        <v>#DIV/0!</v>
      </c>
      <c r="N395" s="15" t="e">
        <f t="shared" si="103"/>
        <v>#DIV/0!</v>
      </c>
      <c r="O395" s="12">
        <f t="shared" si="104"/>
        <v>0</v>
      </c>
      <c r="P395" s="12">
        <f t="shared" si="105"/>
        <v>0</v>
      </c>
      <c r="Q395" t="s">
        <v>112</v>
      </c>
      <c r="R395" t="s">
        <v>242</v>
      </c>
      <c r="S395" t="s">
        <v>268</v>
      </c>
      <c r="T395" s="16"/>
      <c r="U395" s="21" t="s">
        <v>34</v>
      </c>
      <c r="V395" t="s">
        <v>351</v>
      </c>
      <c r="W395" s="16" t="s">
        <v>330</v>
      </c>
      <c r="X395" s="25"/>
    </row>
    <row r="396" spans="1:25" x14ac:dyDescent="0.25">
      <c r="A396" s="18">
        <v>3.7878793401155735E-2</v>
      </c>
      <c r="B396" s="18">
        <v>0.96212094477016374</v>
      </c>
      <c r="C396" s="13">
        <f t="shared" si="95"/>
        <v>26.399996151131059</v>
      </c>
      <c r="D396" s="14">
        <f t="shared" si="96"/>
        <v>1.0393703675569448</v>
      </c>
      <c r="E396" s="10"/>
      <c r="F396" s="7">
        <f t="shared" si="97"/>
        <v>1</v>
      </c>
      <c r="G396" s="7">
        <f t="shared" si="98"/>
        <v>26.399996151131059</v>
      </c>
      <c r="H396" s="7">
        <f t="shared" si="99"/>
        <v>1.0393703675569448</v>
      </c>
      <c r="I396" s="12"/>
      <c r="J396" s="12"/>
      <c r="K396" s="7">
        <f t="shared" si="100"/>
        <v>0</v>
      </c>
      <c r="L396" s="7">
        <f t="shared" si="101"/>
        <v>0</v>
      </c>
      <c r="M396" s="15" t="e">
        <f t="shared" si="102"/>
        <v>#DIV/0!</v>
      </c>
      <c r="N396" s="15" t="e">
        <f t="shared" si="103"/>
        <v>#DIV/0!</v>
      </c>
      <c r="O396" s="12">
        <f t="shared" si="104"/>
        <v>0</v>
      </c>
      <c r="P396" s="12">
        <f t="shared" si="105"/>
        <v>0</v>
      </c>
      <c r="Q396" t="s">
        <v>185</v>
      </c>
      <c r="R396" t="s">
        <v>240</v>
      </c>
      <c r="S396" t="s">
        <v>268</v>
      </c>
      <c r="T396" s="16"/>
      <c r="U396" s="16" t="s">
        <v>32</v>
      </c>
      <c r="V396" t="s">
        <v>351</v>
      </c>
      <c r="W396" s="16" t="s">
        <v>19</v>
      </c>
      <c r="X396" s="25"/>
      <c r="Y396" s="12"/>
    </row>
    <row r="397" spans="1:25" x14ac:dyDescent="0.25">
      <c r="A397" s="18">
        <v>0.62308429717248126</v>
      </c>
      <c r="B397" s="18">
        <v>0.373930943648008</v>
      </c>
      <c r="C397" s="13">
        <f t="shared" si="95"/>
        <v>1.6049192774363588</v>
      </c>
      <c r="D397" s="14">
        <f t="shared" si="96"/>
        <v>2.6742905795497065</v>
      </c>
      <c r="E397" s="10"/>
      <c r="F397" s="7">
        <f t="shared" si="97"/>
        <v>1</v>
      </c>
      <c r="G397" s="7">
        <f t="shared" si="98"/>
        <v>1.6049192774363588</v>
      </c>
      <c r="H397" s="7">
        <f t="shared" si="99"/>
        <v>2.6742905795497065</v>
      </c>
      <c r="I397" s="12"/>
      <c r="J397" s="12"/>
      <c r="K397" s="7">
        <f t="shared" si="100"/>
        <v>0</v>
      </c>
      <c r="L397" s="7">
        <f t="shared" si="101"/>
        <v>0</v>
      </c>
      <c r="M397" s="15" t="e">
        <f t="shared" si="102"/>
        <v>#DIV/0!</v>
      </c>
      <c r="N397" s="15" t="e">
        <f t="shared" si="103"/>
        <v>#DIV/0!</v>
      </c>
      <c r="O397" s="12">
        <f t="shared" si="104"/>
        <v>0</v>
      </c>
      <c r="P397" s="12">
        <f t="shared" si="105"/>
        <v>0</v>
      </c>
      <c r="Q397" t="s">
        <v>207</v>
      </c>
      <c r="R397" t="s">
        <v>210</v>
      </c>
      <c r="S397" t="s">
        <v>269</v>
      </c>
      <c r="T397" s="16"/>
      <c r="U397" s="16" t="s">
        <v>17</v>
      </c>
      <c r="V397" t="s">
        <v>351</v>
      </c>
      <c r="W397" s="16" t="s">
        <v>32</v>
      </c>
      <c r="X397" s="25"/>
      <c r="Y397" s="12"/>
    </row>
    <row r="398" spans="1:25" x14ac:dyDescent="0.25">
      <c r="A398" s="18">
        <v>0.4133311896829801</v>
      </c>
      <c r="B398" s="18">
        <v>0.58622317084599629</v>
      </c>
      <c r="C398" s="13">
        <f t="shared" si="95"/>
        <v>2.4193673861558516</v>
      </c>
      <c r="D398" s="14">
        <f t="shared" si="96"/>
        <v>1.7058349954964591</v>
      </c>
      <c r="E398" s="10"/>
      <c r="F398" s="7">
        <f t="shared" si="97"/>
        <v>1</v>
      </c>
      <c r="G398" s="7">
        <f t="shared" si="98"/>
        <v>2.4193673861558516</v>
      </c>
      <c r="H398" s="7">
        <f t="shared" si="99"/>
        <v>1.7058349954964591</v>
      </c>
      <c r="I398" s="12"/>
      <c r="J398" s="12"/>
      <c r="K398" s="7">
        <f t="shared" si="100"/>
        <v>0</v>
      </c>
      <c r="L398" s="7">
        <f t="shared" si="101"/>
        <v>0</v>
      </c>
      <c r="M398" s="15" t="e">
        <f t="shared" si="102"/>
        <v>#DIV/0!</v>
      </c>
      <c r="N398" s="15" t="e">
        <f t="shared" si="103"/>
        <v>#DIV/0!</v>
      </c>
      <c r="O398" s="12">
        <f t="shared" si="104"/>
        <v>0</v>
      </c>
      <c r="P398" s="12">
        <f t="shared" si="105"/>
        <v>0</v>
      </c>
      <c r="Q398" t="s">
        <v>199</v>
      </c>
      <c r="R398" t="s">
        <v>202</v>
      </c>
      <c r="S398" t="s">
        <v>269</v>
      </c>
      <c r="T398" s="16"/>
      <c r="U398" s="16" t="s">
        <v>19</v>
      </c>
      <c r="V398" t="s">
        <v>351</v>
      </c>
      <c r="W398" s="16" t="s">
        <v>18</v>
      </c>
      <c r="X398" s="25"/>
      <c r="Y398" s="12"/>
    </row>
    <row r="399" spans="1:25" x14ac:dyDescent="0.25">
      <c r="A399" s="18">
        <v>0.46515066346734141</v>
      </c>
      <c r="B399" s="18">
        <v>0.53414774307602897</v>
      </c>
      <c r="C399" s="13">
        <f t="shared" si="95"/>
        <v>2.1498410698713553</v>
      </c>
      <c r="D399" s="14">
        <f t="shared" si="96"/>
        <v>1.8721412061787239</v>
      </c>
      <c r="E399" s="10"/>
      <c r="F399" s="7">
        <f t="shared" si="97"/>
        <v>1</v>
      </c>
      <c r="G399" s="7">
        <f t="shared" si="98"/>
        <v>2.1498410698713553</v>
      </c>
      <c r="H399" s="7">
        <f t="shared" si="99"/>
        <v>1.8721412061787239</v>
      </c>
      <c r="I399" s="12"/>
      <c r="J399" s="12"/>
      <c r="K399" s="7">
        <f t="shared" si="100"/>
        <v>0</v>
      </c>
      <c r="L399" s="7">
        <f t="shared" si="101"/>
        <v>0</v>
      </c>
      <c r="M399" s="15" t="e">
        <f t="shared" si="102"/>
        <v>#DIV/0!</v>
      </c>
      <c r="N399" s="15" t="e">
        <f t="shared" si="103"/>
        <v>#DIV/0!</v>
      </c>
      <c r="O399" s="12">
        <f t="shared" si="104"/>
        <v>0</v>
      </c>
      <c r="P399" s="12">
        <f t="shared" si="105"/>
        <v>0</v>
      </c>
      <c r="Q399" t="s">
        <v>127</v>
      </c>
      <c r="R399" t="s">
        <v>216</v>
      </c>
      <c r="S399" t="s">
        <v>257</v>
      </c>
      <c r="T399" s="16"/>
      <c r="U399" s="16" t="s">
        <v>19</v>
      </c>
      <c r="V399" t="s">
        <v>352</v>
      </c>
      <c r="W399" s="16" t="s">
        <v>16</v>
      </c>
      <c r="X399" s="25"/>
      <c r="Y399" s="12"/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95"/>
        <v>2.9118717179014957</v>
      </c>
      <c r="D400" s="14">
        <f t="shared" si="96"/>
        <v>1.5296901665695997</v>
      </c>
      <c r="E400" s="10"/>
      <c r="F400" s="7">
        <f t="shared" si="97"/>
        <v>1</v>
      </c>
      <c r="G400" s="7">
        <f t="shared" si="98"/>
        <v>2.9118717179014957</v>
      </c>
      <c r="H400" s="7">
        <f t="shared" si="99"/>
        <v>1.5296901665695997</v>
      </c>
      <c r="I400" s="12"/>
      <c r="J400" s="12"/>
      <c r="K400" s="7">
        <f t="shared" si="100"/>
        <v>0</v>
      </c>
      <c r="L400" s="7">
        <f t="shared" si="101"/>
        <v>0</v>
      </c>
      <c r="M400" s="15" t="e">
        <f t="shared" si="102"/>
        <v>#DIV/0!</v>
      </c>
      <c r="N400" s="15" t="e">
        <f t="shared" si="103"/>
        <v>#DIV/0!</v>
      </c>
      <c r="O400" s="12">
        <f t="shared" si="104"/>
        <v>0</v>
      </c>
      <c r="P400" s="12">
        <f t="shared" si="105"/>
        <v>0</v>
      </c>
      <c r="Q400" t="s">
        <v>125</v>
      </c>
      <c r="R400" t="s">
        <v>58</v>
      </c>
      <c r="S400" t="s">
        <v>257</v>
      </c>
      <c r="T400" s="16"/>
      <c r="U400" s="16" t="s">
        <v>28</v>
      </c>
      <c r="V400" t="s">
        <v>352</v>
      </c>
      <c r="W400" s="16" t="s">
        <v>35</v>
      </c>
      <c r="X400" s="25"/>
      <c r="Y400" s="12"/>
    </row>
    <row r="401" spans="1:25" x14ac:dyDescent="0.25">
      <c r="A401" s="18">
        <v>0.42322086678245002</v>
      </c>
      <c r="B401" s="18">
        <v>0.5758128440324537</v>
      </c>
      <c r="C401" s="13">
        <f t="shared" si="95"/>
        <v>2.3628324557872857</v>
      </c>
      <c r="D401" s="14">
        <f t="shared" si="96"/>
        <v>1.7366753978548601</v>
      </c>
      <c r="E401" s="10"/>
      <c r="F401" s="7">
        <f t="shared" si="97"/>
        <v>1</v>
      </c>
      <c r="G401" s="7">
        <f t="shared" si="98"/>
        <v>2.3628324557872857</v>
      </c>
      <c r="H401" s="7">
        <f t="shared" si="99"/>
        <v>1.7366753978548601</v>
      </c>
      <c r="I401" s="12"/>
      <c r="J401" s="12"/>
      <c r="K401" s="7">
        <f t="shared" si="100"/>
        <v>0</v>
      </c>
      <c r="L401" s="7">
        <f t="shared" si="101"/>
        <v>0</v>
      </c>
      <c r="M401" s="15" t="e">
        <f t="shared" si="102"/>
        <v>#DIV/0!</v>
      </c>
      <c r="N401" s="15" t="e">
        <f t="shared" si="103"/>
        <v>#DIV/0!</v>
      </c>
      <c r="O401" s="12">
        <f t="shared" si="104"/>
        <v>0</v>
      </c>
      <c r="P401" s="12">
        <f t="shared" si="105"/>
        <v>0</v>
      </c>
      <c r="Q401" t="s">
        <v>53</v>
      </c>
      <c r="R401" t="s">
        <v>218</v>
      </c>
      <c r="S401" t="s">
        <v>257</v>
      </c>
      <c r="T401" s="16"/>
      <c r="U401" s="16" t="s">
        <v>17</v>
      </c>
      <c r="V401" t="s">
        <v>352</v>
      </c>
      <c r="X401" s="25"/>
      <c r="Y401" s="12"/>
    </row>
    <row r="402" spans="1:25" x14ac:dyDescent="0.25">
      <c r="A402" s="18">
        <v>0.17539869630419275</v>
      </c>
      <c r="B402" s="18">
        <v>0.82457299992337985</v>
      </c>
      <c r="C402" s="13">
        <f t="shared" si="95"/>
        <v>5.7012966519757189</v>
      </c>
      <c r="D402" s="14">
        <f t="shared" si="96"/>
        <v>1.2127489016653723</v>
      </c>
      <c r="E402" s="10"/>
      <c r="F402" s="7">
        <f t="shared" si="97"/>
        <v>1</v>
      </c>
      <c r="G402" s="7">
        <f t="shared" si="98"/>
        <v>5.7012966519757189</v>
      </c>
      <c r="H402" s="7">
        <f t="shared" si="99"/>
        <v>1.2127489016653723</v>
      </c>
      <c r="I402" s="12"/>
      <c r="J402" s="12"/>
      <c r="K402" s="7">
        <f t="shared" si="100"/>
        <v>0</v>
      </c>
      <c r="L402" s="7">
        <f t="shared" si="101"/>
        <v>0</v>
      </c>
      <c r="M402" s="15" t="e">
        <f t="shared" si="102"/>
        <v>#DIV/0!</v>
      </c>
      <c r="N402" s="15" t="e">
        <f t="shared" si="103"/>
        <v>#DIV/0!</v>
      </c>
      <c r="O402" s="12">
        <f t="shared" si="104"/>
        <v>0</v>
      </c>
      <c r="P402" s="12">
        <f t="shared" si="105"/>
        <v>0</v>
      </c>
      <c r="Q402" t="s">
        <v>215</v>
      </c>
      <c r="R402" t="s">
        <v>122</v>
      </c>
      <c r="S402" t="s">
        <v>257</v>
      </c>
      <c r="T402" s="16"/>
      <c r="U402" s="16" t="s">
        <v>19</v>
      </c>
      <c r="V402" t="s">
        <v>352</v>
      </c>
      <c r="W402" s="16" t="s">
        <v>35</v>
      </c>
      <c r="X402" s="25"/>
      <c r="Y402" s="12"/>
    </row>
    <row r="403" spans="1:25" x14ac:dyDescent="0.25">
      <c r="A403" s="18">
        <v>0.41629651343877133</v>
      </c>
      <c r="B403" s="18">
        <v>0.58172336329197194</v>
      </c>
      <c r="C403" s="13">
        <f t="shared" si="95"/>
        <v>2.402133978350216</v>
      </c>
      <c r="D403" s="14">
        <f t="shared" si="96"/>
        <v>1.7190301492121633</v>
      </c>
      <c r="E403" s="10"/>
      <c r="F403" s="7">
        <f t="shared" si="97"/>
        <v>1</v>
      </c>
      <c r="G403" s="7">
        <f t="shared" si="98"/>
        <v>2.402133978350216</v>
      </c>
      <c r="H403" s="7">
        <f t="shared" si="99"/>
        <v>1.7190301492121633</v>
      </c>
      <c r="I403" s="12"/>
      <c r="J403" s="12"/>
      <c r="K403" s="7">
        <f t="shared" si="100"/>
        <v>0</v>
      </c>
      <c r="L403" s="7">
        <f t="shared" si="101"/>
        <v>0</v>
      </c>
      <c r="M403" s="15" t="e">
        <f t="shared" si="102"/>
        <v>#DIV/0!</v>
      </c>
      <c r="N403" s="15" t="e">
        <f t="shared" si="103"/>
        <v>#DIV/0!</v>
      </c>
      <c r="O403" s="12">
        <f t="shared" si="104"/>
        <v>0</v>
      </c>
      <c r="P403" s="12">
        <f t="shared" si="105"/>
        <v>0</v>
      </c>
      <c r="Q403" t="s">
        <v>61</v>
      </c>
      <c r="R403" t="s">
        <v>63</v>
      </c>
      <c r="S403" t="s">
        <v>258</v>
      </c>
      <c r="T403" s="16"/>
      <c r="U403" s="16" t="s">
        <v>16</v>
      </c>
      <c r="V403" t="s">
        <v>352</v>
      </c>
      <c r="W403" s="16" t="s">
        <v>17</v>
      </c>
      <c r="X403" s="30"/>
      <c r="Y403" s="12"/>
    </row>
    <row r="404" spans="1:25" x14ac:dyDescent="0.25">
      <c r="A404" s="18">
        <v>0.64500386917042385</v>
      </c>
      <c r="B404" s="18">
        <v>0.25683247908374851</v>
      </c>
      <c r="C404" s="13">
        <f t="shared" si="95"/>
        <v>1.5503782966234867</v>
      </c>
      <c r="D404" s="14">
        <f t="shared" si="96"/>
        <v>3.8935885506673702</v>
      </c>
      <c r="E404" s="10"/>
      <c r="F404" s="7">
        <f t="shared" si="97"/>
        <v>1</v>
      </c>
      <c r="G404" s="7">
        <f t="shared" si="98"/>
        <v>1.5503782966234867</v>
      </c>
      <c r="H404" s="7">
        <f t="shared" si="99"/>
        <v>3.8935885506673702</v>
      </c>
      <c r="I404" s="12"/>
      <c r="J404" s="12"/>
      <c r="K404" s="7">
        <f t="shared" si="100"/>
        <v>0</v>
      </c>
      <c r="L404" s="7">
        <f t="shared" si="101"/>
        <v>0</v>
      </c>
      <c r="M404" s="15" t="e">
        <f t="shared" si="102"/>
        <v>#DIV/0!</v>
      </c>
      <c r="N404" s="15" t="e">
        <f t="shared" si="103"/>
        <v>#DIV/0!</v>
      </c>
      <c r="O404" s="12">
        <f t="shared" si="104"/>
        <v>0</v>
      </c>
      <c r="P404" s="12">
        <f t="shared" si="105"/>
        <v>0</v>
      </c>
      <c r="Q404" t="s">
        <v>134</v>
      </c>
      <c r="R404" t="s">
        <v>131</v>
      </c>
      <c r="S404" t="s">
        <v>258</v>
      </c>
      <c r="T404" s="16"/>
      <c r="U404" s="16" t="s">
        <v>331</v>
      </c>
      <c r="V404" t="s">
        <v>352</v>
      </c>
      <c r="W404" s="16" t="s">
        <v>19</v>
      </c>
      <c r="X404" s="25"/>
      <c r="Y404" s="12"/>
    </row>
    <row r="405" spans="1:25" x14ac:dyDescent="0.25">
      <c r="A405" s="18">
        <v>0.61201736679851293</v>
      </c>
      <c r="B405" s="18">
        <v>0.38522023311489262</v>
      </c>
      <c r="C405" s="13">
        <f t="shared" si="95"/>
        <v>1.6339405615743219</v>
      </c>
      <c r="D405" s="14">
        <f t="shared" si="96"/>
        <v>2.5959176440811409</v>
      </c>
      <c r="E405" s="10"/>
      <c r="F405" s="7">
        <f t="shared" si="97"/>
        <v>1</v>
      </c>
      <c r="G405" s="7">
        <f t="shared" si="98"/>
        <v>1.6339405615743219</v>
      </c>
      <c r="H405" s="7">
        <f t="shared" si="99"/>
        <v>2.5959176440811409</v>
      </c>
      <c r="I405" s="12"/>
      <c r="J405" s="12"/>
      <c r="K405" s="7">
        <f t="shared" si="100"/>
        <v>0</v>
      </c>
      <c r="L405" s="7">
        <f t="shared" si="101"/>
        <v>0</v>
      </c>
      <c r="M405" s="15" t="e">
        <f t="shared" si="102"/>
        <v>#DIV/0!</v>
      </c>
      <c r="N405" s="15" t="e">
        <f t="shared" si="103"/>
        <v>#DIV/0!</v>
      </c>
      <c r="O405" s="12">
        <f t="shared" si="104"/>
        <v>0</v>
      </c>
      <c r="P405" s="12">
        <f t="shared" si="105"/>
        <v>0</v>
      </c>
      <c r="Q405" t="s">
        <v>62</v>
      </c>
      <c r="R405" t="s">
        <v>39</v>
      </c>
      <c r="S405" t="s">
        <v>258</v>
      </c>
      <c r="T405" s="16"/>
      <c r="U405" s="16" t="s">
        <v>16</v>
      </c>
      <c r="V405" t="s">
        <v>352</v>
      </c>
      <c r="W405" s="16" t="s">
        <v>21</v>
      </c>
      <c r="X405" s="25"/>
      <c r="Y405" s="12"/>
    </row>
    <row r="406" spans="1:25" x14ac:dyDescent="0.25">
      <c r="A406" s="18">
        <v>0.11103665863578513</v>
      </c>
      <c r="B406" s="18">
        <v>0.88895818290752582</v>
      </c>
      <c r="C406" s="13">
        <f t="shared" si="95"/>
        <v>9.0060346941826825</v>
      </c>
      <c r="D406" s="14">
        <f t="shared" si="96"/>
        <v>1.1249123065938698</v>
      </c>
      <c r="E406" s="10"/>
      <c r="F406" s="7">
        <f t="shared" si="97"/>
        <v>1</v>
      </c>
      <c r="G406" s="7">
        <f t="shared" si="98"/>
        <v>9.0060346941826825</v>
      </c>
      <c r="H406" s="7">
        <f t="shared" si="99"/>
        <v>1.1249123065938698</v>
      </c>
      <c r="I406" s="12"/>
      <c r="J406" s="12"/>
      <c r="K406" s="7">
        <f t="shared" si="100"/>
        <v>0</v>
      </c>
      <c r="L406" s="7">
        <f t="shared" si="101"/>
        <v>0</v>
      </c>
      <c r="M406" s="15" t="e">
        <f t="shared" si="102"/>
        <v>#DIV/0!</v>
      </c>
      <c r="N406" s="15" t="e">
        <f t="shared" si="103"/>
        <v>#DIV/0!</v>
      </c>
      <c r="O406" s="12">
        <f t="shared" si="104"/>
        <v>0</v>
      </c>
      <c r="P406" s="12">
        <f t="shared" si="105"/>
        <v>0</v>
      </c>
      <c r="Q406" t="s">
        <v>138</v>
      </c>
      <c r="R406" t="s">
        <v>67</v>
      </c>
      <c r="S406" t="s">
        <v>263</v>
      </c>
      <c r="T406" s="16"/>
      <c r="U406" s="16" t="s">
        <v>19</v>
      </c>
      <c r="V406" t="s">
        <v>352</v>
      </c>
      <c r="W406" s="16" t="s">
        <v>17</v>
      </c>
      <c r="X406" s="30"/>
      <c r="Y406" s="12"/>
    </row>
    <row r="407" spans="1:25" x14ac:dyDescent="0.25">
      <c r="A407" s="18">
        <v>0.5161373661079155</v>
      </c>
      <c r="B407" s="18">
        <v>0.47990603492861339</v>
      </c>
      <c r="C407" s="13">
        <f t="shared" si="95"/>
        <v>1.9374687160140951</v>
      </c>
      <c r="D407" s="14">
        <f t="shared" si="96"/>
        <v>2.0837412476981068</v>
      </c>
      <c r="E407" s="10"/>
      <c r="F407" s="7">
        <f t="shared" si="97"/>
        <v>1</v>
      </c>
      <c r="G407" s="7">
        <f t="shared" si="98"/>
        <v>1.9374687160140951</v>
      </c>
      <c r="H407" s="7">
        <f t="shared" si="99"/>
        <v>2.0837412476981068</v>
      </c>
      <c r="I407" s="12"/>
      <c r="J407" s="12"/>
      <c r="K407" s="7">
        <f t="shared" si="100"/>
        <v>0</v>
      </c>
      <c r="L407" s="7">
        <f t="shared" si="101"/>
        <v>0</v>
      </c>
      <c r="M407" s="15" t="e">
        <f t="shared" si="102"/>
        <v>#DIV/0!</v>
      </c>
      <c r="N407" s="15" t="e">
        <f t="shared" si="103"/>
        <v>#DIV/0!</v>
      </c>
      <c r="O407" s="12">
        <f t="shared" si="104"/>
        <v>0</v>
      </c>
      <c r="P407" s="12">
        <f t="shared" si="105"/>
        <v>0</v>
      </c>
      <c r="Q407" t="s">
        <v>252</v>
      </c>
      <c r="R407" t="s">
        <v>220</v>
      </c>
      <c r="S407" t="s">
        <v>263</v>
      </c>
      <c r="T407" s="16"/>
      <c r="U407" s="16" t="s">
        <v>16</v>
      </c>
      <c r="V407" t="s">
        <v>352</v>
      </c>
      <c r="W407" s="16" t="s">
        <v>36</v>
      </c>
      <c r="X407" s="25"/>
      <c r="Y407" s="12"/>
    </row>
    <row r="408" spans="1:25" x14ac:dyDescent="0.25">
      <c r="A408" s="18">
        <v>0.26050391232904757</v>
      </c>
      <c r="B408" s="18">
        <v>0.73874839078548793</v>
      </c>
      <c r="C408" s="13">
        <f t="shared" si="95"/>
        <v>3.8387139412205085</v>
      </c>
      <c r="D408" s="14">
        <f t="shared" si="96"/>
        <v>1.3536408504886643</v>
      </c>
      <c r="E408" s="10"/>
      <c r="F408" s="7">
        <f t="shared" si="97"/>
        <v>1</v>
      </c>
      <c r="G408" s="7">
        <f t="shared" si="98"/>
        <v>3.8387139412205085</v>
      </c>
      <c r="H408" s="7">
        <f t="shared" si="99"/>
        <v>1.3536408504886643</v>
      </c>
      <c r="I408" s="12"/>
      <c r="J408" s="12"/>
      <c r="K408" s="7">
        <f t="shared" si="100"/>
        <v>0</v>
      </c>
      <c r="L408" s="7">
        <f t="shared" si="101"/>
        <v>0</v>
      </c>
      <c r="M408" s="15" t="e">
        <f t="shared" si="102"/>
        <v>#DIV/0!</v>
      </c>
      <c r="N408" s="15" t="e">
        <f t="shared" si="103"/>
        <v>#DIV/0!</v>
      </c>
      <c r="O408" s="12">
        <f t="shared" si="104"/>
        <v>0</v>
      </c>
      <c r="P408" s="12">
        <f t="shared" si="105"/>
        <v>0</v>
      </c>
      <c r="Q408" t="s">
        <v>137</v>
      </c>
      <c r="R408" t="s">
        <v>219</v>
      </c>
      <c r="S408" t="s">
        <v>263</v>
      </c>
      <c r="T408" s="16"/>
      <c r="U408" s="16" t="s">
        <v>35</v>
      </c>
      <c r="V408" t="s">
        <v>352</v>
      </c>
      <c r="W408" s="16" t="s">
        <v>28</v>
      </c>
      <c r="X408" s="25"/>
      <c r="Y408" s="12"/>
    </row>
    <row r="409" spans="1:25" x14ac:dyDescent="0.25">
      <c r="A409" s="18">
        <v>0.36825939041774275</v>
      </c>
      <c r="B409" s="18">
        <v>0.6313844144208387</v>
      </c>
      <c r="C409" s="13">
        <f t="shared" si="95"/>
        <v>2.7154772587485931</v>
      </c>
      <c r="D409" s="14">
        <f t="shared" si="96"/>
        <v>1.5838211668833921</v>
      </c>
      <c r="E409" s="10"/>
      <c r="F409" s="7">
        <f t="shared" si="97"/>
        <v>1</v>
      </c>
      <c r="G409" s="7">
        <f t="shared" si="98"/>
        <v>2.7154772587485931</v>
      </c>
      <c r="H409" s="7">
        <f t="shared" si="99"/>
        <v>1.5838211668833921</v>
      </c>
      <c r="I409" s="12"/>
      <c r="J409" s="12"/>
      <c r="K409" s="7">
        <f t="shared" si="100"/>
        <v>0</v>
      </c>
      <c r="L409" s="7">
        <f t="shared" si="101"/>
        <v>0</v>
      </c>
      <c r="M409" s="15" t="e">
        <f t="shared" si="102"/>
        <v>#DIV/0!</v>
      </c>
      <c r="N409" s="15" t="e">
        <f t="shared" si="103"/>
        <v>#DIV/0!</v>
      </c>
      <c r="O409" s="12">
        <f t="shared" si="104"/>
        <v>0</v>
      </c>
      <c r="P409" s="12">
        <f t="shared" si="105"/>
        <v>0</v>
      </c>
      <c r="Q409" t="s">
        <v>136</v>
      </c>
      <c r="R409" t="s">
        <v>144</v>
      </c>
      <c r="S409" t="s">
        <v>263</v>
      </c>
      <c r="T409" s="16"/>
      <c r="U409" s="16" t="s">
        <v>19</v>
      </c>
      <c r="V409" t="s">
        <v>352</v>
      </c>
      <c r="W409" s="16" t="s">
        <v>16</v>
      </c>
      <c r="X409" s="25"/>
      <c r="Y409" s="12"/>
    </row>
    <row r="410" spans="1:25" x14ac:dyDescent="0.25">
      <c r="A410" s="18">
        <v>0.735349910242595</v>
      </c>
      <c r="B410" s="18">
        <v>0.24866823096972973</v>
      </c>
      <c r="C410" s="13">
        <f t="shared" si="95"/>
        <v>1.3598968138448482</v>
      </c>
      <c r="D410" s="14">
        <f t="shared" si="96"/>
        <v>4.0214224233642835</v>
      </c>
      <c r="E410" s="10"/>
      <c r="F410" s="7">
        <f t="shared" si="97"/>
        <v>1</v>
      </c>
      <c r="G410" s="7">
        <f t="shared" si="98"/>
        <v>1.3598968138448482</v>
      </c>
      <c r="H410" s="7">
        <f t="shared" si="99"/>
        <v>4.0214224233642835</v>
      </c>
      <c r="I410" s="12"/>
      <c r="J410" s="12"/>
      <c r="K410" s="7">
        <f t="shared" si="100"/>
        <v>0</v>
      </c>
      <c r="L410" s="7">
        <f t="shared" si="101"/>
        <v>0</v>
      </c>
      <c r="M410" s="15" t="e">
        <f t="shared" si="102"/>
        <v>#DIV/0!</v>
      </c>
      <c r="N410" s="15" t="e">
        <f t="shared" si="103"/>
        <v>#DIV/0!</v>
      </c>
      <c r="O410" s="12">
        <f t="shared" si="104"/>
        <v>0</v>
      </c>
      <c r="P410" s="12">
        <f t="shared" si="105"/>
        <v>0</v>
      </c>
      <c r="Q410" t="s">
        <v>251</v>
      </c>
      <c r="R410" t="s">
        <v>141</v>
      </c>
      <c r="S410" t="s">
        <v>263</v>
      </c>
      <c r="T410" s="16"/>
      <c r="U410" s="16" t="s">
        <v>21</v>
      </c>
      <c r="V410" t="s">
        <v>352</v>
      </c>
      <c r="W410" s="16" t="s">
        <v>35</v>
      </c>
      <c r="X410" s="25"/>
      <c r="Y410" s="12"/>
    </row>
    <row r="411" spans="1:25" x14ac:dyDescent="0.25">
      <c r="A411" s="18">
        <v>0.17025666689409111</v>
      </c>
      <c r="B411" s="18">
        <v>0.82971754934311537</v>
      </c>
      <c r="C411" s="13">
        <f t="shared" si="95"/>
        <v>5.8734851224478293</v>
      </c>
      <c r="D411" s="14">
        <f t="shared" si="96"/>
        <v>1.2052294190856836</v>
      </c>
      <c r="E411" s="10"/>
      <c r="F411" s="7">
        <f t="shared" si="97"/>
        <v>1</v>
      </c>
      <c r="G411" s="7">
        <f t="shared" si="98"/>
        <v>5.8734851224478293</v>
      </c>
      <c r="H411" s="7">
        <f t="shared" si="99"/>
        <v>1.2052294190856836</v>
      </c>
      <c r="I411" s="12"/>
      <c r="J411" s="12"/>
      <c r="K411" s="7">
        <f t="shared" si="100"/>
        <v>0</v>
      </c>
      <c r="L411" s="7">
        <f t="shared" si="101"/>
        <v>0</v>
      </c>
      <c r="M411" s="15" t="e">
        <f t="shared" si="102"/>
        <v>#DIV/0!</v>
      </c>
      <c r="N411" s="15" t="e">
        <f t="shared" si="103"/>
        <v>#DIV/0!</v>
      </c>
      <c r="O411" s="12">
        <f t="shared" si="104"/>
        <v>0</v>
      </c>
      <c r="P411" s="12">
        <f t="shared" si="105"/>
        <v>0</v>
      </c>
      <c r="Q411" t="s">
        <v>139</v>
      </c>
      <c r="R411" t="s">
        <v>143</v>
      </c>
      <c r="S411" t="s">
        <v>263</v>
      </c>
      <c r="T411" s="16"/>
      <c r="U411" s="16" t="s">
        <v>19</v>
      </c>
      <c r="V411" t="s">
        <v>352</v>
      </c>
      <c r="W411" s="16" t="s">
        <v>19</v>
      </c>
      <c r="X411" s="25"/>
      <c r="Y411" s="12"/>
    </row>
    <row r="412" spans="1:25" x14ac:dyDescent="0.25">
      <c r="A412" s="18">
        <v>0.38278623181523241</v>
      </c>
      <c r="B412" s="18">
        <v>0.61059817689592188</v>
      </c>
      <c r="C412" s="13">
        <f t="shared" si="95"/>
        <v>2.6124241597140081</v>
      </c>
      <c r="D412" s="14">
        <f t="shared" si="96"/>
        <v>1.6377382668970082</v>
      </c>
      <c r="E412" s="10"/>
      <c r="F412" s="7">
        <f t="shared" si="97"/>
        <v>1</v>
      </c>
      <c r="G412" s="7">
        <f t="shared" si="98"/>
        <v>2.6124241597140081</v>
      </c>
      <c r="H412" s="7">
        <f t="shared" si="99"/>
        <v>1.6377382668970082</v>
      </c>
      <c r="I412" s="12"/>
      <c r="J412" s="12"/>
      <c r="K412" s="7">
        <f t="shared" si="100"/>
        <v>0</v>
      </c>
      <c r="L412" s="7">
        <f t="shared" si="101"/>
        <v>0</v>
      </c>
      <c r="M412" s="15" t="e">
        <f t="shared" si="102"/>
        <v>#DIV/0!</v>
      </c>
      <c r="N412" s="15" t="e">
        <f t="shared" si="103"/>
        <v>#DIV/0!</v>
      </c>
      <c r="O412" s="12">
        <f t="shared" si="104"/>
        <v>0</v>
      </c>
      <c r="P412" s="12">
        <f t="shared" si="105"/>
        <v>0</v>
      </c>
      <c r="Q412" t="s">
        <v>145</v>
      </c>
      <c r="R412" t="s">
        <v>146</v>
      </c>
      <c r="S412" t="s">
        <v>264</v>
      </c>
      <c r="T412" s="16"/>
      <c r="U412" s="16" t="s">
        <v>28</v>
      </c>
      <c r="V412" t="s">
        <v>352</v>
      </c>
      <c r="W412" s="16" t="s">
        <v>36</v>
      </c>
      <c r="X412" s="25"/>
      <c r="Y412" s="12"/>
    </row>
    <row r="413" spans="1:25" x14ac:dyDescent="0.25">
      <c r="A413" s="18">
        <v>0.28018059398840717</v>
      </c>
      <c r="B413" s="18">
        <v>0.71924206538859525</v>
      </c>
      <c r="C413" s="13">
        <f t="shared" si="95"/>
        <v>3.5691265614255081</v>
      </c>
      <c r="D413" s="14">
        <f t="shared" si="96"/>
        <v>1.3903524948303956</v>
      </c>
      <c r="E413" s="10"/>
      <c r="F413" s="7">
        <f t="shared" si="97"/>
        <v>1</v>
      </c>
      <c r="G413" s="7">
        <f t="shared" si="98"/>
        <v>3.5691265614255081</v>
      </c>
      <c r="H413" s="7">
        <f t="shared" si="99"/>
        <v>1.3903524948303956</v>
      </c>
      <c r="I413" s="12"/>
      <c r="J413" s="12"/>
      <c r="K413" s="7">
        <f t="shared" si="100"/>
        <v>0</v>
      </c>
      <c r="L413" s="7">
        <f t="shared" si="101"/>
        <v>0</v>
      </c>
      <c r="M413" s="15" t="e">
        <f t="shared" si="102"/>
        <v>#DIV/0!</v>
      </c>
      <c r="N413" s="15" t="e">
        <f t="shared" si="103"/>
        <v>#DIV/0!</v>
      </c>
      <c r="O413" s="12">
        <f t="shared" si="104"/>
        <v>0</v>
      </c>
      <c r="P413" s="12">
        <f t="shared" si="105"/>
        <v>0</v>
      </c>
      <c r="Q413" t="s">
        <v>147</v>
      </c>
      <c r="R413" t="s">
        <v>148</v>
      </c>
      <c r="S413" t="s">
        <v>264</v>
      </c>
      <c r="T413" s="16"/>
      <c r="U413" s="16" t="s">
        <v>18</v>
      </c>
      <c r="V413" t="s">
        <v>352</v>
      </c>
      <c r="W413" s="16" t="s">
        <v>19</v>
      </c>
      <c r="X413" s="25"/>
      <c r="Y413" s="12"/>
    </row>
    <row r="414" spans="1:25" x14ac:dyDescent="0.25">
      <c r="A414" s="18">
        <v>0.67576439146670042</v>
      </c>
      <c r="B414" s="18">
        <v>0.21243166566310551</v>
      </c>
      <c r="C414" s="13">
        <f t="shared" si="95"/>
        <v>1.4798057024424864</v>
      </c>
      <c r="D414" s="14">
        <f t="shared" si="96"/>
        <v>4.7073961260836503</v>
      </c>
      <c r="E414" s="10"/>
      <c r="F414" s="7">
        <f t="shared" si="97"/>
        <v>1</v>
      </c>
      <c r="G414" s="7">
        <f t="shared" si="98"/>
        <v>1.4798057024424864</v>
      </c>
      <c r="H414" s="7">
        <f t="shared" si="99"/>
        <v>4.7073961260836503</v>
      </c>
      <c r="I414" s="12"/>
      <c r="J414" s="12"/>
      <c r="K414" s="7">
        <f t="shared" si="100"/>
        <v>0</v>
      </c>
      <c r="L414" s="7">
        <f t="shared" si="101"/>
        <v>0</v>
      </c>
      <c r="M414" s="15" t="e">
        <f t="shared" si="102"/>
        <v>#DIV/0!</v>
      </c>
      <c r="N414" s="15" t="e">
        <f t="shared" si="103"/>
        <v>#DIV/0!</v>
      </c>
      <c r="O414" s="12">
        <f t="shared" si="104"/>
        <v>0</v>
      </c>
      <c r="P414" s="12">
        <f t="shared" si="105"/>
        <v>0</v>
      </c>
      <c r="Q414" t="s">
        <v>149</v>
      </c>
      <c r="R414" t="s">
        <v>150</v>
      </c>
      <c r="S414" t="s">
        <v>264</v>
      </c>
      <c r="T414" s="16"/>
      <c r="U414" s="16" t="s">
        <v>33</v>
      </c>
      <c r="V414" t="s">
        <v>352</v>
      </c>
      <c r="W414" s="16" t="s">
        <v>329</v>
      </c>
      <c r="X414" s="25"/>
      <c r="Y414" s="12"/>
    </row>
    <row r="415" spans="1:25" x14ac:dyDescent="0.25">
      <c r="A415" s="18">
        <v>0.41165291334468612</v>
      </c>
      <c r="B415" s="18">
        <v>0.57744898006245304</v>
      </c>
      <c r="C415" s="13">
        <f t="shared" si="95"/>
        <v>2.4292309554546447</v>
      </c>
      <c r="D415" s="14">
        <f t="shared" si="96"/>
        <v>1.7317547255721997</v>
      </c>
      <c r="E415" s="10"/>
      <c r="F415" s="7">
        <f t="shared" si="97"/>
        <v>1</v>
      </c>
      <c r="G415" s="7">
        <f t="shared" si="98"/>
        <v>2.4292309554546447</v>
      </c>
      <c r="H415" s="7">
        <f t="shared" si="99"/>
        <v>1.7317547255721997</v>
      </c>
      <c r="I415" s="12"/>
      <c r="J415" s="12"/>
      <c r="K415" s="7">
        <f t="shared" si="100"/>
        <v>0</v>
      </c>
      <c r="L415" s="7">
        <f t="shared" si="101"/>
        <v>0</v>
      </c>
      <c r="M415" s="15" t="e">
        <f t="shared" si="102"/>
        <v>#DIV/0!</v>
      </c>
      <c r="N415" s="15" t="e">
        <f t="shared" si="103"/>
        <v>#DIV/0!</v>
      </c>
      <c r="O415" s="12">
        <f t="shared" si="104"/>
        <v>0</v>
      </c>
      <c r="P415" s="12">
        <f t="shared" si="105"/>
        <v>0</v>
      </c>
      <c r="Q415" t="s">
        <v>156</v>
      </c>
      <c r="R415" t="s">
        <v>158</v>
      </c>
      <c r="S415" t="s">
        <v>265</v>
      </c>
      <c r="T415" s="16"/>
      <c r="U415" s="16" t="s">
        <v>31</v>
      </c>
      <c r="V415" t="s">
        <v>352</v>
      </c>
      <c r="W415" s="16" t="s">
        <v>19</v>
      </c>
      <c r="X415" s="25"/>
      <c r="Y415" s="12"/>
    </row>
    <row r="416" spans="1:25" x14ac:dyDescent="0.25">
      <c r="A416" s="18">
        <v>0.7197472007439637</v>
      </c>
      <c r="B416" s="18">
        <v>0.26063904200486998</v>
      </c>
      <c r="C416" s="13">
        <f t="shared" si="95"/>
        <v>1.3893767130547423</v>
      </c>
      <c r="D416" s="14">
        <f t="shared" si="96"/>
        <v>3.8367237398812848</v>
      </c>
      <c r="E416" s="10"/>
      <c r="F416" s="7">
        <f t="shared" si="97"/>
        <v>1</v>
      </c>
      <c r="G416" s="7">
        <f t="shared" si="98"/>
        <v>1.3893767130547423</v>
      </c>
      <c r="H416" s="7">
        <f t="shared" si="99"/>
        <v>3.8367237398812848</v>
      </c>
      <c r="I416" s="12"/>
      <c r="J416" s="12"/>
      <c r="K416" s="7">
        <f t="shared" si="100"/>
        <v>0</v>
      </c>
      <c r="L416" s="7">
        <f t="shared" si="101"/>
        <v>0</v>
      </c>
      <c r="M416" s="15" t="e">
        <f t="shared" si="102"/>
        <v>#DIV/0!</v>
      </c>
      <c r="N416" s="15" t="e">
        <f t="shared" si="103"/>
        <v>#DIV/0!</v>
      </c>
      <c r="O416" s="12">
        <f t="shared" si="104"/>
        <v>0</v>
      </c>
      <c r="P416" s="12">
        <f t="shared" si="105"/>
        <v>0</v>
      </c>
      <c r="Q416" t="s">
        <v>154</v>
      </c>
      <c r="R416" t="s">
        <v>157</v>
      </c>
      <c r="S416" t="s">
        <v>265</v>
      </c>
      <c r="T416" s="16"/>
      <c r="U416" s="16" t="s">
        <v>21</v>
      </c>
      <c r="V416" t="s">
        <v>352</v>
      </c>
      <c r="W416" s="16" t="s">
        <v>21</v>
      </c>
      <c r="X416" s="25"/>
      <c r="Y416" s="12"/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06">(100%/A417)</f>
        <v>1.6990740989687074</v>
      </c>
      <c r="D417" s="14">
        <f t="shared" ref="D417:D470" si="107">(100%/B417)</f>
        <v>2.6422731632567316</v>
      </c>
      <c r="E417" s="10"/>
      <c r="F417" s="7">
        <f t="shared" ref="F417:F470" si="108">(E417/100%) + 1</f>
        <v>1</v>
      </c>
      <c r="G417" s="7">
        <f t="shared" ref="G417:G470" si="109">C417/F417</f>
        <v>1.6990740989687074</v>
      </c>
      <c r="H417" s="7">
        <f t="shared" ref="H417:H470" si="110">D417/F417</f>
        <v>2.6422731632567316</v>
      </c>
      <c r="I417" s="12"/>
      <c r="J417" s="12"/>
      <c r="K417" s="7">
        <f t="shared" ref="K417:K470" si="111">(I417*F417)</f>
        <v>0</v>
      </c>
      <c r="L417" s="7">
        <f t="shared" ref="L417:L470" si="112">(J417*F417)</f>
        <v>0</v>
      </c>
      <c r="M417" s="15" t="e">
        <f t="shared" ref="M417:M470" si="113">(1/K417)</f>
        <v>#DIV/0!</v>
      </c>
      <c r="N417" s="15" t="e">
        <f t="shared" ref="N417:N470" si="114">(1/L417)</f>
        <v>#DIV/0!</v>
      </c>
      <c r="O417" s="12">
        <f t="shared" ref="O417:O470" si="115">(I417/G417)</f>
        <v>0</v>
      </c>
      <c r="P417" s="12">
        <f t="shared" ref="P417:P470" si="116">(J417/H417)</f>
        <v>0</v>
      </c>
      <c r="Q417" t="s">
        <v>81</v>
      </c>
      <c r="R417" t="s">
        <v>304</v>
      </c>
      <c r="S417" t="s">
        <v>259</v>
      </c>
      <c r="T417" s="16"/>
      <c r="U417" s="16" t="s">
        <v>29</v>
      </c>
      <c r="V417" t="s">
        <v>352</v>
      </c>
      <c r="W417" s="16" t="s">
        <v>35</v>
      </c>
      <c r="X417" s="25"/>
      <c r="Y417" s="12"/>
    </row>
    <row r="418" spans="1:25" x14ac:dyDescent="0.25">
      <c r="A418" s="18">
        <v>0.46885809385311267</v>
      </c>
      <c r="B418" s="18">
        <v>0.52244363140157724</v>
      </c>
      <c r="C418" s="13">
        <f t="shared" si="106"/>
        <v>2.1328414996143534</v>
      </c>
      <c r="D418" s="14">
        <f t="shared" si="107"/>
        <v>1.9140820940189587</v>
      </c>
      <c r="E418" s="10"/>
      <c r="F418" s="7">
        <f t="shared" si="108"/>
        <v>1</v>
      </c>
      <c r="G418" s="7">
        <f t="shared" si="109"/>
        <v>2.1328414996143534</v>
      </c>
      <c r="H418" s="7">
        <f t="shared" si="110"/>
        <v>1.9140820940189587</v>
      </c>
      <c r="I418" s="12"/>
      <c r="J418" s="12"/>
      <c r="K418" s="7">
        <f t="shared" si="111"/>
        <v>0</v>
      </c>
      <c r="L418" s="7">
        <f t="shared" si="112"/>
        <v>0</v>
      </c>
      <c r="M418" s="15" t="e">
        <f t="shared" si="113"/>
        <v>#DIV/0!</v>
      </c>
      <c r="N418" s="15" t="e">
        <f t="shared" si="114"/>
        <v>#DIV/0!</v>
      </c>
      <c r="O418" s="12">
        <f t="shared" si="115"/>
        <v>0</v>
      </c>
      <c r="P418" s="12">
        <f t="shared" si="116"/>
        <v>0</v>
      </c>
      <c r="Q418" t="s">
        <v>163</v>
      </c>
      <c r="R418" t="s">
        <v>42</v>
      </c>
      <c r="S418" t="s">
        <v>259</v>
      </c>
      <c r="T418" s="16"/>
      <c r="U418" s="16" t="s">
        <v>28</v>
      </c>
      <c r="V418" t="s">
        <v>352</v>
      </c>
      <c r="W418" s="16" t="s">
        <v>33</v>
      </c>
      <c r="X418" s="25"/>
      <c r="Y418" s="12"/>
    </row>
    <row r="419" spans="1:25" x14ac:dyDescent="0.25">
      <c r="A419" s="18">
        <v>0.48962845516890274</v>
      </c>
      <c r="B419" s="18">
        <v>0.50947772230137467</v>
      </c>
      <c r="C419" s="13">
        <f t="shared" si="106"/>
        <v>2.0423649594773634</v>
      </c>
      <c r="D419" s="14">
        <f t="shared" si="107"/>
        <v>1.9627943602379212</v>
      </c>
      <c r="E419" s="10"/>
      <c r="F419" s="7">
        <f t="shared" si="108"/>
        <v>1</v>
      </c>
      <c r="G419" s="7">
        <f t="shared" si="109"/>
        <v>2.0423649594773634</v>
      </c>
      <c r="H419" s="7">
        <f t="shared" si="110"/>
        <v>1.9627943602379212</v>
      </c>
      <c r="I419" s="12"/>
      <c r="J419" s="12"/>
      <c r="K419" s="7">
        <f t="shared" si="111"/>
        <v>0</v>
      </c>
      <c r="L419" s="7">
        <f t="shared" si="112"/>
        <v>0</v>
      </c>
      <c r="M419" s="15" t="e">
        <f t="shared" si="113"/>
        <v>#DIV/0!</v>
      </c>
      <c r="N419" s="15" t="e">
        <f t="shared" si="114"/>
        <v>#DIV/0!</v>
      </c>
      <c r="O419" s="12">
        <f t="shared" si="115"/>
        <v>0</v>
      </c>
      <c r="P419" s="12">
        <f t="shared" si="116"/>
        <v>0</v>
      </c>
      <c r="Q419" t="s">
        <v>285</v>
      </c>
      <c r="R419" t="s">
        <v>286</v>
      </c>
      <c r="S419" t="s">
        <v>297</v>
      </c>
      <c r="T419" s="16"/>
      <c r="U419" s="16" t="s">
        <v>19</v>
      </c>
      <c r="V419" t="s">
        <v>352</v>
      </c>
      <c r="W419" s="16" t="s">
        <v>35</v>
      </c>
      <c r="X419" s="25"/>
      <c r="Y419" s="12"/>
    </row>
    <row r="420" spans="1:25" x14ac:dyDescent="0.25">
      <c r="A420" s="18">
        <v>0.5492188907433877</v>
      </c>
      <c r="B420" s="18">
        <v>0.44904618825778003</v>
      </c>
      <c r="C420" s="13">
        <f t="shared" si="106"/>
        <v>1.8207676699657285</v>
      </c>
      <c r="D420" s="14">
        <f t="shared" si="107"/>
        <v>2.2269424084854692</v>
      </c>
      <c r="E420" s="10"/>
      <c r="F420" s="7">
        <f t="shared" si="108"/>
        <v>1</v>
      </c>
      <c r="G420" s="7">
        <f t="shared" si="109"/>
        <v>1.8207676699657285</v>
      </c>
      <c r="H420" s="7">
        <f t="shared" si="110"/>
        <v>2.2269424084854692</v>
      </c>
      <c r="I420" s="12"/>
      <c r="J420" s="12"/>
      <c r="K420" s="7">
        <f t="shared" si="111"/>
        <v>0</v>
      </c>
      <c r="L420" s="7">
        <f t="shared" si="112"/>
        <v>0</v>
      </c>
      <c r="M420" s="15" t="e">
        <f t="shared" si="113"/>
        <v>#DIV/0!</v>
      </c>
      <c r="N420" s="15" t="e">
        <f t="shared" si="114"/>
        <v>#DIV/0!</v>
      </c>
      <c r="O420" s="12">
        <f t="shared" si="115"/>
        <v>0</v>
      </c>
      <c r="P420" s="12">
        <f t="shared" si="116"/>
        <v>0</v>
      </c>
      <c r="Q420" t="s">
        <v>296</v>
      </c>
      <c r="R420" t="s">
        <v>287</v>
      </c>
      <c r="S420" t="s">
        <v>297</v>
      </c>
      <c r="T420" s="16"/>
      <c r="U420" s="16" t="s">
        <v>17</v>
      </c>
      <c r="V420" t="s">
        <v>352</v>
      </c>
      <c r="W420" s="16" t="s">
        <v>35</v>
      </c>
      <c r="X420" s="25"/>
      <c r="Y420" s="12"/>
    </row>
    <row r="421" spans="1:25" x14ac:dyDescent="0.25">
      <c r="A421" s="18">
        <v>0.45779044334451713</v>
      </c>
      <c r="B421" s="18">
        <v>0.54117618986132054</v>
      </c>
      <c r="C421" s="13">
        <f t="shared" si="106"/>
        <v>2.1844055823756787</v>
      </c>
      <c r="D421" s="14">
        <f t="shared" si="107"/>
        <v>1.8478270454881904</v>
      </c>
      <c r="E421" s="10"/>
      <c r="F421" s="7">
        <f t="shared" si="108"/>
        <v>1</v>
      </c>
      <c r="G421" s="7">
        <f t="shared" si="109"/>
        <v>2.1844055823756787</v>
      </c>
      <c r="H421" s="7">
        <f t="shared" si="110"/>
        <v>1.8478270454881904</v>
      </c>
      <c r="I421" s="12"/>
      <c r="J421" s="12"/>
      <c r="K421" s="7">
        <f t="shared" si="111"/>
        <v>0</v>
      </c>
      <c r="L421" s="7">
        <f t="shared" si="112"/>
        <v>0</v>
      </c>
      <c r="M421" s="15" t="e">
        <f t="shared" si="113"/>
        <v>#DIV/0!</v>
      </c>
      <c r="N421" s="15" t="e">
        <f t="shared" si="114"/>
        <v>#DIV/0!</v>
      </c>
      <c r="O421" s="12">
        <f t="shared" si="115"/>
        <v>0</v>
      </c>
      <c r="P421" s="12">
        <f t="shared" si="116"/>
        <v>0</v>
      </c>
      <c r="Q421" t="s">
        <v>290</v>
      </c>
      <c r="R421" t="s">
        <v>292</v>
      </c>
      <c r="S421" t="s">
        <v>297</v>
      </c>
      <c r="T421" s="16"/>
      <c r="U421" s="16" t="s">
        <v>16</v>
      </c>
      <c r="V421" t="s">
        <v>352</v>
      </c>
      <c r="W421" s="16" t="s">
        <v>18</v>
      </c>
      <c r="X421" s="25"/>
      <c r="Y421" s="12"/>
    </row>
    <row r="422" spans="1:25" x14ac:dyDescent="0.25">
      <c r="A422" s="18">
        <v>0.14407571419707868</v>
      </c>
      <c r="B422" s="18">
        <v>0.85591241207491098</v>
      </c>
      <c r="C422" s="13">
        <f t="shared" si="106"/>
        <v>6.9407950227622486</v>
      </c>
      <c r="D422" s="14">
        <f t="shared" si="107"/>
        <v>1.1683438467445408</v>
      </c>
      <c r="E422" s="10"/>
      <c r="F422" s="7">
        <f t="shared" si="108"/>
        <v>1</v>
      </c>
      <c r="G422" s="7">
        <f t="shared" si="109"/>
        <v>6.9407950227622486</v>
      </c>
      <c r="H422" s="7">
        <f t="shared" si="110"/>
        <v>1.1683438467445408</v>
      </c>
      <c r="I422" s="12"/>
      <c r="J422" s="12"/>
      <c r="K422" s="7">
        <f t="shared" si="111"/>
        <v>0</v>
      </c>
      <c r="L422" s="7">
        <f t="shared" si="112"/>
        <v>0</v>
      </c>
      <c r="M422" s="15" t="e">
        <f t="shared" si="113"/>
        <v>#DIV/0!</v>
      </c>
      <c r="N422" s="15" t="e">
        <f t="shared" si="114"/>
        <v>#DIV/0!</v>
      </c>
      <c r="O422" s="12">
        <f t="shared" si="115"/>
        <v>0</v>
      </c>
      <c r="P422" s="12">
        <f t="shared" si="116"/>
        <v>0</v>
      </c>
      <c r="Q422" t="s">
        <v>321</v>
      </c>
      <c r="R422" t="s">
        <v>326</v>
      </c>
      <c r="S422" t="s">
        <v>266</v>
      </c>
      <c r="T422" s="16"/>
      <c r="U422" s="16" t="s">
        <v>19</v>
      </c>
      <c r="V422" t="s">
        <v>352</v>
      </c>
      <c r="W422" s="16" t="s">
        <v>35</v>
      </c>
      <c r="X422" s="25"/>
      <c r="Y422" s="12"/>
    </row>
    <row r="423" spans="1:25" x14ac:dyDescent="0.25">
      <c r="A423" s="18">
        <v>0.45639283759115429</v>
      </c>
      <c r="B423" s="18">
        <v>0.53567254511573448</v>
      </c>
      <c r="C423" s="13">
        <f t="shared" si="106"/>
        <v>2.1910948587142811</v>
      </c>
      <c r="D423" s="14">
        <f t="shared" si="107"/>
        <v>1.8668121207965689</v>
      </c>
      <c r="E423" s="10"/>
      <c r="F423" s="7">
        <f t="shared" si="108"/>
        <v>1</v>
      </c>
      <c r="G423" s="7">
        <f t="shared" si="109"/>
        <v>2.1910948587142811</v>
      </c>
      <c r="H423" s="7">
        <f t="shared" si="110"/>
        <v>1.8668121207965689</v>
      </c>
      <c r="I423" s="12"/>
      <c r="J423" s="12"/>
      <c r="K423" s="7">
        <f t="shared" si="111"/>
        <v>0</v>
      </c>
      <c r="L423" s="7">
        <f t="shared" si="112"/>
        <v>0</v>
      </c>
      <c r="M423" s="15" t="e">
        <f t="shared" si="113"/>
        <v>#DIV/0!</v>
      </c>
      <c r="N423" s="15" t="e">
        <f t="shared" si="114"/>
        <v>#DIV/0!</v>
      </c>
      <c r="O423" s="12">
        <f t="shared" si="115"/>
        <v>0</v>
      </c>
      <c r="P423" s="12">
        <f t="shared" si="116"/>
        <v>0</v>
      </c>
      <c r="Q423" t="s">
        <v>303</v>
      </c>
      <c r="R423" t="s">
        <v>253</v>
      </c>
      <c r="S423" t="s">
        <v>266</v>
      </c>
      <c r="T423" s="16"/>
      <c r="U423" s="16" t="s">
        <v>28</v>
      </c>
      <c r="V423" t="s">
        <v>352</v>
      </c>
      <c r="W423" s="16" t="s">
        <v>332</v>
      </c>
      <c r="X423" s="25"/>
      <c r="Y423" s="12"/>
    </row>
    <row r="424" spans="1:25" x14ac:dyDescent="0.25">
      <c r="A424" s="18">
        <v>0.54976766597904458</v>
      </c>
      <c r="B424" s="18">
        <v>0.44583311101118034</v>
      </c>
      <c r="C424" s="13">
        <f t="shared" si="106"/>
        <v>1.8189501891115525</v>
      </c>
      <c r="D424" s="14">
        <f t="shared" si="107"/>
        <v>2.2429917727104898</v>
      </c>
      <c r="E424" s="10"/>
      <c r="F424" s="7">
        <f t="shared" si="108"/>
        <v>1</v>
      </c>
      <c r="G424" s="7">
        <f t="shared" si="109"/>
        <v>1.8189501891115525</v>
      </c>
      <c r="H424" s="7">
        <f t="shared" si="110"/>
        <v>2.2429917727104898</v>
      </c>
      <c r="I424" s="12"/>
      <c r="J424" s="12"/>
      <c r="K424" s="7">
        <f t="shared" si="111"/>
        <v>0</v>
      </c>
      <c r="L424" s="7">
        <f t="shared" si="112"/>
        <v>0</v>
      </c>
      <c r="M424" s="15" t="e">
        <f t="shared" si="113"/>
        <v>#DIV/0!</v>
      </c>
      <c r="N424" s="15" t="e">
        <f t="shared" si="114"/>
        <v>#DIV/0!</v>
      </c>
      <c r="O424" s="12">
        <f t="shared" si="115"/>
        <v>0</v>
      </c>
      <c r="P424" s="12">
        <f t="shared" si="116"/>
        <v>0</v>
      </c>
      <c r="Q424" t="s">
        <v>86</v>
      </c>
      <c r="R424" t="s">
        <v>327</v>
      </c>
      <c r="S424" t="s">
        <v>266</v>
      </c>
      <c r="T424" s="16"/>
      <c r="U424" s="16" t="s">
        <v>17</v>
      </c>
      <c r="V424" t="s">
        <v>352</v>
      </c>
      <c r="W424" s="16" t="s">
        <v>29</v>
      </c>
      <c r="X424" s="25"/>
      <c r="Y424" s="12"/>
    </row>
    <row r="425" spans="1:25" x14ac:dyDescent="0.25">
      <c r="A425" s="18">
        <v>0.41178060749369694</v>
      </c>
      <c r="B425" s="18">
        <v>0.58767027724829024</v>
      </c>
      <c r="C425" s="13">
        <f t="shared" si="106"/>
        <v>2.4284776451385142</v>
      </c>
      <c r="D425" s="14">
        <f t="shared" si="107"/>
        <v>1.701634468706507</v>
      </c>
      <c r="E425" s="10"/>
      <c r="F425" s="7">
        <f t="shared" si="108"/>
        <v>1</v>
      </c>
      <c r="G425" s="7">
        <f t="shared" si="109"/>
        <v>2.4284776451385142</v>
      </c>
      <c r="H425" s="7">
        <f t="shared" si="110"/>
        <v>1.701634468706507</v>
      </c>
      <c r="I425" s="12"/>
      <c r="J425" s="12"/>
      <c r="K425" s="7">
        <f t="shared" si="111"/>
        <v>0</v>
      </c>
      <c r="L425" s="7">
        <f t="shared" si="112"/>
        <v>0</v>
      </c>
      <c r="M425" s="15" t="e">
        <f t="shared" si="113"/>
        <v>#DIV/0!</v>
      </c>
      <c r="N425" s="15" t="e">
        <f t="shared" si="114"/>
        <v>#DIV/0!</v>
      </c>
      <c r="O425" s="12">
        <f t="shared" si="115"/>
        <v>0</v>
      </c>
      <c r="P425" s="12">
        <f t="shared" si="116"/>
        <v>0</v>
      </c>
      <c r="Q425" t="s">
        <v>322</v>
      </c>
      <c r="R425" t="s">
        <v>88</v>
      </c>
      <c r="S425" t="s">
        <v>266</v>
      </c>
      <c r="T425" s="16"/>
      <c r="U425" s="16" t="s">
        <v>19</v>
      </c>
      <c r="V425" t="s">
        <v>352</v>
      </c>
      <c r="W425" s="16" t="s">
        <v>17</v>
      </c>
      <c r="X425" s="25"/>
      <c r="Y425" s="12"/>
    </row>
    <row r="426" spans="1:25" x14ac:dyDescent="0.25">
      <c r="A426" s="18">
        <v>0.64255692483426652</v>
      </c>
      <c r="B426" s="18">
        <v>0.34993440270322995</v>
      </c>
      <c r="C426" s="13">
        <f t="shared" si="106"/>
        <v>1.5562823484595207</v>
      </c>
      <c r="D426" s="14">
        <f t="shared" si="107"/>
        <v>2.8576784456602096</v>
      </c>
      <c r="E426" s="10"/>
      <c r="F426" s="7">
        <f t="shared" si="108"/>
        <v>1</v>
      </c>
      <c r="G426" s="7">
        <f t="shared" si="109"/>
        <v>1.5562823484595207</v>
      </c>
      <c r="H426" s="7">
        <f t="shared" si="110"/>
        <v>2.8576784456602096</v>
      </c>
      <c r="I426" s="12"/>
      <c r="J426" s="12"/>
      <c r="K426" s="7">
        <f t="shared" si="111"/>
        <v>0</v>
      </c>
      <c r="L426" s="7">
        <f t="shared" si="112"/>
        <v>0</v>
      </c>
      <c r="M426" s="15" t="e">
        <f t="shared" si="113"/>
        <v>#DIV/0!</v>
      </c>
      <c r="N426" s="15" t="e">
        <f t="shared" si="114"/>
        <v>#DIV/0!</v>
      </c>
      <c r="O426" s="12">
        <f t="shared" si="115"/>
        <v>0</v>
      </c>
      <c r="P426" s="12">
        <f t="shared" si="116"/>
        <v>0</v>
      </c>
      <c r="Q426" t="s">
        <v>94</v>
      </c>
      <c r="R426" t="s">
        <v>255</v>
      </c>
      <c r="S426" t="s">
        <v>267</v>
      </c>
      <c r="T426" s="16"/>
      <c r="U426" s="16" t="s">
        <v>17</v>
      </c>
      <c r="V426" t="s">
        <v>352</v>
      </c>
      <c r="W426" s="16" t="s">
        <v>29</v>
      </c>
      <c r="X426" s="25"/>
      <c r="Y426" s="12"/>
    </row>
    <row r="427" spans="1:25" x14ac:dyDescent="0.25">
      <c r="A427" s="18">
        <v>0.64896838316583538</v>
      </c>
      <c r="B427" s="18">
        <v>0.34675761130728411</v>
      </c>
      <c r="C427" s="13">
        <f t="shared" si="106"/>
        <v>1.5409071164942454</v>
      </c>
      <c r="D427" s="14">
        <f t="shared" si="107"/>
        <v>2.8838588321968683</v>
      </c>
      <c r="E427" s="10"/>
      <c r="F427" s="7">
        <f t="shared" si="108"/>
        <v>1</v>
      </c>
      <c r="G427" s="7">
        <f t="shared" si="109"/>
        <v>1.5409071164942454</v>
      </c>
      <c r="H427" s="7">
        <f t="shared" si="110"/>
        <v>2.8838588321968683</v>
      </c>
      <c r="I427" s="12"/>
      <c r="J427" s="12"/>
      <c r="K427" s="7">
        <f t="shared" si="111"/>
        <v>0</v>
      </c>
      <c r="L427" s="7">
        <f t="shared" si="112"/>
        <v>0</v>
      </c>
      <c r="M427" s="15" t="e">
        <f t="shared" si="113"/>
        <v>#DIV/0!</v>
      </c>
      <c r="N427" s="15" t="e">
        <f t="shared" si="114"/>
        <v>#DIV/0!</v>
      </c>
      <c r="O427" s="12">
        <f t="shared" si="115"/>
        <v>0</v>
      </c>
      <c r="P427" s="12">
        <f t="shared" si="116"/>
        <v>0</v>
      </c>
      <c r="Q427" t="s">
        <v>254</v>
      </c>
      <c r="R427" t="s">
        <v>92</v>
      </c>
      <c r="S427" t="s">
        <v>267</v>
      </c>
      <c r="T427" s="16"/>
      <c r="U427" s="16" t="s">
        <v>17</v>
      </c>
      <c r="V427" t="s">
        <v>352</v>
      </c>
      <c r="W427" s="16" t="s">
        <v>33</v>
      </c>
      <c r="X427" s="25"/>
      <c r="Y427" s="12"/>
    </row>
    <row r="428" spans="1:25" x14ac:dyDescent="0.25">
      <c r="A428" s="18">
        <v>0.43482504357580098</v>
      </c>
      <c r="B428" s="18">
        <v>0.56453920653363265</v>
      </c>
      <c r="C428" s="13">
        <f t="shared" si="106"/>
        <v>2.2997755413912233</v>
      </c>
      <c r="D428" s="14">
        <f t="shared" si="107"/>
        <v>1.771356158131463</v>
      </c>
      <c r="E428" s="10"/>
      <c r="F428" s="7">
        <f t="shared" si="108"/>
        <v>1</v>
      </c>
      <c r="G428" s="7">
        <f t="shared" si="109"/>
        <v>2.2997755413912233</v>
      </c>
      <c r="H428" s="7">
        <f t="shared" si="110"/>
        <v>1.771356158131463</v>
      </c>
      <c r="I428" s="12"/>
      <c r="J428" s="12"/>
      <c r="K428" s="7">
        <f t="shared" si="111"/>
        <v>0</v>
      </c>
      <c r="L428" s="7">
        <f t="shared" si="112"/>
        <v>0</v>
      </c>
      <c r="M428" s="15" t="e">
        <f t="shared" si="113"/>
        <v>#DIV/0!</v>
      </c>
      <c r="N428" s="15" t="e">
        <f t="shared" si="114"/>
        <v>#DIV/0!</v>
      </c>
      <c r="O428" s="12">
        <f t="shared" si="115"/>
        <v>0</v>
      </c>
      <c r="P428" s="12">
        <f t="shared" si="116"/>
        <v>0</v>
      </c>
      <c r="Q428" t="s">
        <v>225</v>
      </c>
      <c r="R428" t="s">
        <v>93</v>
      </c>
      <c r="S428" t="s">
        <v>267</v>
      </c>
      <c r="T428" s="16"/>
      <c r="U428" s="16" t="s">
        <v>19</v>
      </c>
      <c r="V428" t="s">
        <v>352</v>
      </c>
      <c r="W428" s="16" t="s">
        <v>36</v>
      </c>
      <c r="X428" s="30"/>
      <c r="Y428" s="12"/>
    </row>
    <row r="429" spans="1:25" x14ac:dyDescent="0.25">
      <c r="A429" s="18">
        <v>0.50086079072655432</v>
      </c>
      <c r="B429" s="18">
        <v>0.49472726081935314</v>
      </c>
      <c r="C429" s="13">
        <f t="shared" si="106"/>
        <v>1.9965627545917275</v>
      </c>
      <c r="D429" s="14">
        <f t="shared" si="107"/>
        <v>2.021315741412407</v>
      </c>
      <c r="E429" s="10"/>
      <c r="F429" s="7">
        <f t="shared" si="108"/>
        <v>1</v>
      </c>
      <c r="G429" s="7">
        <f t="shared" si="109"/>
        <v>1.9965627545917275</v>
      </c>
      <c r="H429" s="7">
        <f t="shared" si="110"/>
        <v>2.021315741412407</v>
      </c>
      <c r="I429" s="12"/>
      <c r="J429" s="12"/>
      <c r="K429" s="7">
        <f t="shared" si="111"/>
        <v>0</v>
      </c>
      <c r="L429" s="7">
        <f t="shared" si="112"/>
        <v>0</v>
      </c>
      <c r="M429" s="15" t="e">
        <f t="shared" si="113"/>
        <v>#DIV/0!</v>
      </c>
      <c r="N429" s="15" t="e">
        <f t="shared" si="114"/>
        <v>#DIV/0!</v>
      </c>
      <c r="O429" s="12">
        <f t="shared" si="115"/>
        <v>0</v>
      </c>
      <c r="P429" s="12">
        <f t="shared" si="116"/>
        <v>0</v>
      </c>
      <c r="Q429" t="s">
        <v>168</v>
      </c>
      <c r="R429" t="s">
        <v>280</v>
      </c>
      <c r="S429" t="s">
        <v>267</v>
      </c>
      <c r="T429" s="16"/>
      <c r="U429" s="16" t="s">
        <v>16</v>
      </c>
      <c r="V429" t="s">
        <v>352</v>
      </c>
      <c r="W429" s="16" t="s">
        <v>18</v>
      </c>
      <c r="X429" s="30"/>
      <c r="Y429" s="12"/>
    </row>
    <row r="430" spans="1:25" x14ac:dyDescent="0.25">
      <c r="A430" s="18">
        <v>0.66528927986728903</v>
      </c>
      <c r="B430" s="18">
        <v>0.32963856871826142</v>
      </c>
      <c r="C430" s="13">
        <f t="shared" si="106"/>
        <v>1.503105536586248</v>
      </c>
      <c r="D430" s="14">
        <f t="shared" si="107"/>
        <v>3.0336255975394959</v>
      </c>
      <c r="E430" s="10"/>
      <c r="F430" s="7">
        <f t="shared" si="108"/>
        <v>1</v>
      </c>
      <c r="G430" s="7">
        <f t="shared" si="109"/>
        <v>1.503105536586248</v>
      </c>
      <c r="H430" s="7">
        <f t="shared" si="110"/>
        <v>3.0336255975394959</v>
      </c>
      <c r="I430" s="12"/>
      <c r="J430" s="12"/>
      <c r="K430" s="7">
        <f t="shared" si="111"/>
        <v>0</v>
      </c>
      <c r="L430" s="7">
        <f t="shared" si="112"/>
        <v>0</v>
      </c>
      <c r="M430" s="15" t="e">
        <f t="shared" si="113"/>
        <v>#DIV/0!</v>
      </c>
      <c r="N430" s="15" t="e">
        <f t="shared" si="114"/>
        <v>#DIV/0!</v>
      </c>
      <c r="O430" s="12">
        <f t="shared" si="115"/>
        <v>0</v>
      </c>
      <c r="P430" s="12">
        <f t="shared" si="116"/>
        <v>0</v>
      </c>
      <c r="Q430" t="s">
        <v>311</v>
      </c>
      <c r="R430" t="s">
        <v>346</v>
      </c>
      <c r="S430" t="s">
        <v>328</v>
      </c>
      <c r="T430" s="16"/>
      <c r="U430" s="16" t="s">
        <v>16</v>
      </c>
      <c r="V430" t="s">
        <v>352</v>
      </c>
      <c r="W430" s="16" t="s">
        <v>18</v>
      </c>
      <c r="X430" s="30"/>
      <c r="Y430" s="12"/>
    </row>
    <row r="431" spans="1:25" x14ac:dyDescent="0.25">
      <c r="A431" s="18">
        <v>0.67600796044317768</v>
      </c>
      <c r="B431" s="18">
        <v>0.31421311720416173</v>
      </c>
      <c r="C431" s="13">
        <f t="shared" si="106"/>
        <v>1.4792725212058442</v>
      </c>
      <c r="D431" s="14">
        <f t="shared" si="107"/>
        <v>3.1825533220824909</v>
      </c>
      <c r="E431" s="10"/>
      <c r="F431" s="7">
        <f t="shared" si="108"/>
        <v>1</v>
      </c>
      <c r="G431" s="7">
        <f t="shared" si="109"/>
        <v>1.4792725212058442</v>
      </c>
      <c r="H431" s="7">
        <f t="shared" si="110"/>
        <v>3.1825533220824909</v>
      </c>
      <c r="I431" s="12"/>
      <c r="J431" s="12"/>
      <c r="K431" s="7">
        <f t="shared" si="111"/>
        <v>0</v>
      </c>
      <c r="L431" s="7">
        <f t="shared" si="112"/>
        <v>0</v>
      </c>
      <c r="M431" s="15" t="e">
        <f t="shared" si="113"/>
        <v>#DIV/0!</v>
      </c>
      <c r="N431" s="15" t="e">
        <f t="shared" si="114"/>
        <v>#DIV/0!</v>
      </c>
      <c r="O431" s="12">
        <f t="shared" si="115"/>
        <v>0</v>
      </c>
      <c r="P431" s="12">
        <f t="shared" si="116"/>
        <v>0</v>
      </c>
      <c r="Q431" t="s">
        <v>306</v>
      </c>
      <c r="R431" t="s">
        <v>347</v>
      </c>
      <c r="S431" t="s">
        <v>328</v>
      </c>
      <c r="T431" s="16"/>
      <c r="U431" s="16" t="s">
        <v>16</v>
      </c>
      <c r="V431" t="s">
        <v>352</v>
      </c>
      <c r="W431" s="16" t="s">
        <v>16</v>
      </c>
      <c r="X431" s="30"/>
      <c r="Y431" s="12"/>
    </row>
    <row r="432" spans="1:25" x14ac:dyDescent="0.25">
      <c r="A432" s="18">
        <v>0.66481073605166052</v>
      </c>
      <c r="B432" s="18">
        <v>0.31947318530534696</v>
      </c>
      <c r="C432" s="13">
        <f t="shared" si="106"/>
        <v>1.5041875014519814</v>
      </c>
      <c r="D432" s="14">
        <f t="shared" si="107"/>
        <v>3.1301531583760847</v>
      </c>
      <c r="E432" s="10"/>
      <c r="F432" s="7">
        <f t="shared" si="108"/>
        <v>1</v>
      </c>
      <c r="G432" s="7">
        <f t="shared" si="109"/>
        <v>1.5041875014519814</v>
      </c>
      <c r="H432" s="7">
        <f t="shared" si="110"/>
        <v>3.1301531583760847</v>
      </c>
      <c r="I432" s="12"/>
      <c r="J432" s="12"/>
      <c r="K432" s="7">
        <f t="shared" si="111"/>
        <v>0</v>
      </c>
      <c r="L432" s="7">
        <f t="shared" si="112"/>
        <v>0</v>
      </c>
      <c r="M432" s="15" t="e">
        <f t="shared" si="113"/>
        <v>#DIV/0!</v>
      </c>
      <c r="N432" s="15" t="e">
        <f t="shared" si="114"/>
        <v>#DIV/0!</v>
      </c>
      <c r="O432" s="12">
        <f t="shared" si="115"/>
        <v>0</v>
      </c>
      <c r="P432" s="12">
        <f t="shared" si="116"/>
        <v>0</v>
      </c>
      <c r="Q432" t="s">
        <v>348</v>
      </c>
      <c r="R432" t="s">
        <v>309</v>
      </c>
      <c r="S432" t="s">
        <v>328</v>
      </c>
      <c r="T432" s="16"/>
      <c r="U432" s="16" t="s">
        <v>21</v>
      </c>
      <c r="V432" t="s">
        <v>352</v>
      </c>
      <c r="W432" s="16" t="s">
        <v>334</v>
      </c>
      <c r="X432" s="25"/>
      <c r="Y432" s="12"/>
    </row>
    <row r="433" spans="1:25" x14ac:dyDescent="0.25">
      <c r="A433" s="18">
        <v>0.76434283330289288</v>
      </c>
      <c r="B433" s="18">
        <v>0.17992940870150292</v>
      </c>
      <c r="C433" s="13">
        <f t="shared" si="106"/>
        <v>1.308313437935672</v>
      </c>
      <c r="D433" s="14">
        <f t="shared" si="107"/>
        <v>5.5577351541179558</v>
      </c>
      <c r="E433" s="10"/>
      <c r="F433" s="7">
        <f t="shared" si="108"/>
        <v>1</v>
      </c>
      <c r="G433" s="7">
        <f t="shared" si="109"/>
        <v>1.308313437935672</v>
      </c>
      <c r="H433" s="7">
        <f t="shared" si="110"/>
        <v>5.5577351541179558</v>
      </c>
      <c r="I433" s="12"/>
      <c r="J433" s="12"/>
      <c r="K433" s="7">
        <f t="shared" si="111"/>
        <v>0</v>
      </c>
      <c r="L433" s="7">
        <f t="shared" si="112"/>
        <v>0</v>
      </c>
      <c r="M433" s="15" t="e">
        <f t="shared" si="113"/>
        <v>#DIV/0!</v>
      </c>
      <c r="N433" s="15" t="e">
        <f t="shared" si="114"/>
        <v>#DIV/0!</v>
      </c>
      <c r="O433" s="12">
        <f t="shared" si="115"/>
        <v>0</v>
      </c>
      <c r="P433" s="12">
        <f t="shared" si="116"/>
        <v>0</v>
      </c>
      <c r="Q433" t="s">
        <v>307</v>
      </c>
      <c r="R433" t="s">
        <v>349</v>
      </c>
      <c r="S433" t="s">
        <v>328</v>
      </c>
      <c r="T433" s="16"/>
      <c r="U433" s="16" t="s">
        <v>21</v>
      </c>
      <c r="V433" t="s">
        <v>352</v>
      </c>
      <c r="W433" s="16" t="s">
        <v>19</v>
      </c>
      <c r="X433" s="25"/>
      <c r="Y433" s="12"/>
    </row>
    <row r="434" spans="1:25" x14ac:dyDescent="0.25">
      <c r="A434" s="18">
        <v>0.82558427536747681</v>
      </c>
      <c r="B434" s="18">
        <v>5.4078632104328131E-2</v>
      </c>
      <c r="C434" s="13">
        <f t="shared" si="106"/>
        <v>1.2112633801738639</v>
      </c>
      <c r="D434" s="14">
        <f t="shared" si="107"/>
        <v>18.491591985366913</v>
      </c>
      <c r="E434" s="10"/>
      <c r="F434" s="7">
        <f t="shared" si="108"/>
        <v>1</v>
      </c>
      <c r="G434" s="7">
        <f t="shared" si="109"/>
        <v>1.2112633801738639</v>
      </c>
      <c r="H434" s="7">
        <f t="shared" si="110"/>
        <v>18.491591985366913</v>
      </c>
      <c r="I434" s="12"/>
      <c r="J434" s="12"/>
      <c r="K434" s="7">
        <f t="shared" si="111"/>
        <v>0</v>
      </c>
      <c r="L434" s="7">
        <f t="shared" si="112"/>
        <v>0</v>
      </c>
      <c r="M434" s="15" t="e">
        <f t="shared" si="113"/>
        <v>#DIV/0!</v>
      </c>
      <c r="N434" s="15" t="e">
        <f t="shared" si="114"/>
        <v>#DIV/0!</v>
      </c>
      <c r="O434" s="12">
        <f t="shared" si="115"/>
        <v>0</v>
      </c>
      <c r="P434" s="12">
        <f t="shared" si="116"/>
        <v>0</v>
      </c>
      <c r="Q434" t="s">
        <v>312</v>
      </c>
      <c r="R434" t="s">
        <v>308</v>
      </c>
      <c r="S434" t="s">
        <v>328</v>
      </c>
      <c r="T434" s="16"/>
      <c r="U434" s="16" t="s">
        <v>336</v>
      </c>
      <c r="V434" t="s">
        <v>352</v>
      </c>
      <c r="W434" s="16" t="s">
        <v>34</v>
      </c>
      <c r="X434" s="25"/>
      <c r="Y434" s="12"/>
    </row>
    <row r="435" spans="1:25" x14ac:dyDescent="0.25">
      <c r="A435" s="18">
        <v>0.53821710722321547</v>
      </c>
      <c r="B435" s="18">
        <v>0.45998110118680779</v>
      </c>
      <c r="C435" s="13">
        <f t="shared" si="106"/>
        <v>1.8579862783612129</v>
      </c>
      <c r="D435" s="14">
        <f t="shared" si="107"/>
        <v>2.1740023610097827</v>
      </c>
      <c r="E435" s="10"/>
      <c r="F435" s="7">
        <f t="shared" si="108"/>
        <v>1</v>
      </c>
      <c r="G435" s="7">
        <f t="shared" si="109"/>
        <v>1.8579862783612129</v>
      </c>
      <c r="H435" s="7">
        <f t="shared" si="110"/>
        <v>2.1740023610097827</v>
      </c>
      <c r="I435" s="12"/>
      <c r="J435" s="12"/>
      <c r="K435" s="7">
        <f t="shared" si="111"/>
        <v>0</v>
      </c>
      <c r="L435" s="7">
        <f t="shared" si="112"/>
        <v>0</v>
      </c>
      <c r="M435" s="15" t="e">
        <f t="shared" si="113"/>
        <v>#DIV/0!</v>
      </c>
      <c r="N435" s="15" t="e">
        <f t="shared" si="114"/>
        <v>#DIV/0!</v>
      </c>
      <c r="O435" s="12">
        <f t="shared" si="115"/>
        <v>0</v>
      </c>
      <c r="P435" s="12">
        <f t="shared" si="116"/>
        <v>0</v>
      </c>
      <c r="Q435" t="s">
        <v>350</v>
      </c>
      <c r="R435" t="s">
        <v>310</v>
      </c>
      <c r="S435" t="s">
        <v>328</v>
      </c>
      <c r="T435" s="16"/>
      <c r="U435" s="16" t="s">
        <v>16</v>
      </c>
      <c r="V435" t="s">
        <v>352</v>
      </c>
      <c r="W435" s="16" t="s">
        <v>34</v>
      </c>
      <c r="X435" s="25"/>
      <c r="Y435" s="12"/>
    </row>
    <row r="436" spans="1:25" x14ac:dyDescent="0.25">
      <c r="A436" s="18">
        <v>0.7325658661075839</v>
      </c>
      <c r="B436" s="18">
        <v>0.19325540560714899</v>
      </c>
      <c r="C436" s="13">
        <f t="shared" si="106"/>
        <v>1.3650649672136661</v>
      </c>
      <c r="D436" s="14">
        <f t="shared" si="107"/>
        <v>5.1744995016222592</v>
      </c>
      <c r="E436" s="10"/>
      <c r="F436" s="7">
        <f t="shared" si="108"/>
        <v>1</v>
      </c>
      <c r="G436" s="7">
        <f t="shared" si="109"/>
        <v>1.3650649672136661</v>
      </c>
      <c r="H436" s="7">
        <f t="shared" si="110"/>
        <v>5.1744995016222592</v>
      </c>
      <c r="I436" s="12"/>
      <c r="J436" s="12"/>
      <c r="K436" s="7">
        <f t="shared" si="111"/>
        <v>0</v>
      </c>
      <c r="L436" s="7">
        <f t="shared" si="112"/>
        <v>0</v>
      </c>
      <c r="M436" s="15" t="e">
        <f t="shared" si="113"/>
        <v>#DIV/0!</v>
      </c>
      <c r="N436" s="15" t="e">
        <f t="shared" si="114"/>
        <v>#DIV/0!</v>
      </c>
      <c r="O436" s="12">
        <f t="shared" si="115"/>
        <v>0</v>
      </c>
      <c r="P436" s="12">
        <f t="shared" si="116"/>
        <v>0</v>
      </c>
      <c r="Q436" t="s">
        <v>171</v>
      </c>
      <c r="R436" t="s">
        <v>95</v>
      </c>
      <c r="S436" t="s">
        <v>260</v>
      </c>
      <c r="T436" s="16"/>
      <c r="U436" s="16" t="s">
        <v>300</v>
      </c>
      <c r="V436" t="s">
        <v>352</v>
      </c>
      <c r="W436" s="16" t="s">
        <v>32</v>
      </c>
      <c r="X436" s="25"/>
      <c r="Y436" s="12"/>
    </row>
    <row r="437" spans="1:25" x14ac:dyDescent="0.25">
      <c r="A437" s="18">
        <v>0.17655901553892972</v>
      </c>
      <c r="B437" s="18">
        <v>0.82269585101864107</v>
      </c>
      <c r="C437" s="13">
        <f t="shared" si="106"/>
        <v>5.6638285898207714</v>
      </c>
      <c r="D437" s="14">
        <f t="shared" si="107"/>
        <v>1.2155160364086259</v>
      </c>
      <c r="E437" s="10"/>
      <c r="F437" s="7">
        <f t="shared" si="108"/>
        <v>1</v>
      </c>
      <c r="G437" s="7">
        <f t="shared" si="109"/>
        <v>5.6638285898207714</v>
      </c>
      <c r="H437" s="7">
        <f t="shared" si="110"/>
        <v>1.2155160364086259</v>
      </c>
      <c r="I437" s="12"/>
      <c r="J437" s="12"/>
      <c r="K437" s="7">
        <f t="shared" si="111"/>
        <v>0</v>
      </c>
      <c r="L437" s="7">
        <f t="shared" si="112"/>
        <v>0</v>
      </c>
      <c r="M437" s="15" t="e">
        <f t="shared" si="113"/>
        <v>#DIV/0!</v>
      </c>
      <c r="N437" s="15" t="e">
        <f t="shared" si="114"/>
        <v>#DIV/0!</v>
      </c>
      <c r="O437" s="12">
        <f t="shared" si="115"/>
        <v>0</v>
      </c>
      <c r="P437" s="12">
        <f t="shared" si="116"/>
        <v>0</v>
      </c>
      <c r="Q437" t="s">
        <v>230</v>
      </c>
      <c r="R437" t="s">
        <v>173</v>
      </c>
      <c r="S437" t="s">
        <v>260</v>
      </c>
      <c r="T437" s="16"/>
      <c r="U437" s="16" t="s">
        <v>18</v>
      </c>
      <c r="V437" t="s">
        <v>352</v>
      </c>
      <c r="W437" s="16" t="s">
        <v>28</v>
      </c>
      <c r="X437" s="25"/>
      <c r="Y437" s="12"/>
    </row>
    <row r="438" spans="1:25" x14ac:dyDescent="0.25">
      <c r="A438" s="18">
        <v>0.26101115703078814</v>
      </c>
      <c r="B438" s="18">
        <v>0.73658916239179306</v>
      </c>
      <c r="C438" s="13">
        <f t="shared" si="106"/>
        <v>3.8312538489764361</v>
      </c>
      <c r="D438" s="14">
        <f t="shared" si="107"/>
        <v>1.3576088965969584</v>
      </c>
      <c r="E438" s="10"/>
      <c r="F438" s="7">
        <f t="shared" si="108"/>
        <v>1</v>
      </c>
      <c r="G438" s="7">
        <f t="shared" si="109"/>
        <v>3.8312538489764361</v>
      </c>
      <c r="H438" s="7">
        <f t="shared" si="110"/>
        <v>1.3576088965969584</v>
      </c>
      <c r="I438" s="12"/>
      <c r="J438" s="12"/>
      <c r="K438" s="7">
        <f t="shared" si="111"/>
        <v>0</v>
      </c>
      <c r="L438" s="7">
        <f t="shared" si="112"/>
        <v>0</v>
      </c>
      <c r="M438" s="15" t="e">
        <f t="shared" si="113"/>
        <v>#DIV/0!</v>
      </c>
      <c r="N438" s="15" t="e">
        <f t="shared" si="114"/>
        <v>#DIV/0!</v>
      </c>
      <c r="O438" s="12">
        <f t="shared" si="115"/>
        <v>0</v>
      </c>
      <c r="P438" s="12">
        <f t="shared" si="116"/>
        <v>0</v>
      </c>
      <c r="Q438" t="s">
        <v>232</v>
      </c>
      <c r="R438" t="s">
        <v>47</v>
      </c>
      <c r="S438" t="s">
        <v>261</v>
      </c>
      <c r="T438" s="16"/>
      <c r="U438" s="16" t="s">
        <v>28</v>
      </c>
      <c r="V438" t="s">
        <v>352</v>
      </c>
      <c r="W438" s="16" t="s">
        <v>31</v>
      </c>
      <c r="X438" s="25"/>
      <c r="Y438" s="12"/>
    </row>
    <row r="439" spans="1:25" x14ac:dyDescent="0.25">
      <c r="A439" s="18">
        <v>0</v>
      </c>
      <c r="B439" s="18">
        <v>1</v>
      </c>
      <c r="C439" s="13" t="e">
        <f t="shared" si="106"/>
        <v>#DIV/0!</v>
      </c>
      <c r="D439" s="14">
        <f t="shared" si="107"/>
        <v>1</v>
      </c>
      <c r="E439" s="10"/>
      <c r="F439" s="7">
        <f t="shared" si="108"/>
        <v>1</v>
      </c>
      <c r="G439" s="7" t="e">
        <f t="shared" si="109"/>
        <v>#DIV/0!</v>
      </c>
      <c r="H439" s="7">
        <f t="shared" si="110"/>
        <v>1</v>
      </c>
      <c r="I439" s="12"/>
      <c r="J439" s="12"/>
      <c r="K439" s="7">
        <f t="shared" si="111"/>
        <v>0</v>
      </c>
      <c r="L439" s="7">
        <f t="shared" si="112"/>
        <v>0</v>
      </c>
      <c r="M439" s="15" t="e">
        <f t="shared" si="113"/>
        <v>#DIV/0!</v>
      </c>
      <c r="N439" s="15" t="e">
        <f t="shared" si="114"/>
        <v>#DIV/0!</v>
      </c>
      <c r="O439" s="12" t="e">
        <f t="shared" si="115"/>
        <v>#DIV/0!</v>
      </c>
      <c r="P439" s="12">
        <f t="shared" si="116"/>
        <v>0</v>
      </c>
      <c r="Q439" t="s">
        <v>50</v>
      </c>
      <c r="R439" t="s">
        <v>50</v>
      </c>
      <c r="S439" t="s">
        <v>261</v>
      </c>
      <c r="T439" s="16"/>
      <c r="U439" s="16" t="s">
        <v>32</v>
      </c>
      <c r="V439" t="s">
        <v>352</v>
      </c>
      <c r="X439" s="25"/>
      <c r="Y439" s="12"/>
    </row>
    <row r="440" spans="1:25" x14ac:dyDescent="0.25">
      <c r="A440" s="18">
        <v>0.8271434114863141</v>
      </c>
      <c r="B440" s="18">
        <v>6.9617737380318706E-2</v>
      </c>
      <c r="C440" s="13">
        <f t="shared" si="106"/>
        <v>1.2089801914798253</v>
      </c>
      <c r="D440" s="14">
        <f t="shared" si="107"/>
        <v>14.364155424027112</v>
      </c>
      <c r="E440" s="10"/>
      <c r="F440" s="7">
        <f t="shared" si="108"/>
        <v>1</v>
      </c>
      <c r="G440" s="7">
        <f t="shared" si="109"/>
        <v>1.2089801914798253</v>
      </c>
      <c r="H440" s="7">
        <f t="shared" si="110"/>
        <v>14.364155424027112</v>
      </c>
      <c r="I440" s="12"/>
      <c r="J440" s="12"/>
      <c r="K440" s="7">
        <f t="shared" si="111"/>
        <v>0</v>
      </c>
      <c r="L440" s="7">
        <f t="shared" si="112"/>
        <v>0</v>
      </c>
      <c r="M440" s="15" t="e">
        <f t="shared" si="113"/>
        <v>#DIV/0!</v>
      </c>
      <c r="N440" s="15" t="e">
        <f t="shared" si="114"/>
        <v>#DIV/0!</v>
      </c>
      <c r="O440" s="12">
        <f t="shared" si="115"/>
        <v>0</v>
      </c>
      <c r="P440" s="12">
        <f t="shared" si="116"/>
        <v>0</v>
      </c>
      <c r="Q440" t="s">
        <v>107</v>
      </c>
      <c r="R440" t="s">
        <v>106</v>
      </c>
      <c r="S440" t="s">
        <v>262</v>
      </c>
      <c r="T440" s="16"/>
      <c r="U440" s="16" t="s">
        <v>334</v>
      </c>
      <c r="V440" t="s">
        <v>352</v>
      </c>
      <c r="W440" s="16" t="s">
        <v>19</v>
      </c>
      <c r="X440" s="25"/>
      <c r="Y440" s="12"/>
    </row>
    <row r="441" spans="1:25" x14ac:dyDescent="0.25">
      <c r="A441" s="18">
        <v>2.8181902958794414E-2</v>
      </c>
      <c r="B441" s="18">
        <v>0.97181265136679773</v>
      </c>
      <c r="C441" s="13">
        <f t="shared" si="106"/>
        <v>35.483764224940003</v>
      </c>
      <c r="D441" s="14">
        <f t="shared" si="107"/>
        <v>1.0290049204376568</v>
      </c>
      <c r="E441" s="10"/>
      <c r="F441" s="7">
        <f t="shared" si="108"/>
        <v>1</v>
      </c>
      <c r="G441" s="7">
        <f t="shared" si="109"/>
        <v>35.483764224940003</v>
      </c>
      <c r="H441" s="7">
        <f t="shared" si="110"/>
        <v>1.0290049204376568</v>
      </c>
      <c r="I441" s="12"/>
      <c r="J441" s="12"/>
      <c r="K441" s="7">
        <f t="shared" si="111"/>
        <v>0</v>
      </c>
      <c r="L441" s="7">
        <f t="shared" si="112"/>
        <v>0</v>
      </c>
      <c r="M441" s="15" t="e">
        <f t="shared" si="113"/>
        <v>#DIV/0!</v>
      </c>
      <c r="N441" s="15" t="e">
        <f t="shared" si="114"/>
        <v>#DIV/0!</v>
      </c>
      <c r="O441" s="12">
        <f t="shared" si="115"/>
        <v>0</v>
      </c>
      <c r="P441" s="12">
        <f t="shared" si="116"/>
        <v>0</v>
      </c>
      <c r="Q441" t="s">
        <v>180</v>
      </c>
      <c r="R441" t="s">
        <v>108</v>
      </c>
      <c r="S441" t="s">
        <v>262</v>
      </c>
      <c r="T441" s="16"/>
      <c r="U441" s="16" t="s">
        <v>18</v>
      </c>
      <c r="V441" t="s">
        <v>352</v>
      </c>
      <c r="W441" s="16" t="s">
        <v>34</v>
      </c>
      <c r="X441" s="25"/>
      <c r="Y441" s="12"/>
    </row>
    <row r="442" spans="1:25" x14ac:dyDescent="0.25">
      <c r="A442" s="18">
        <v>0.22145527597447207</v>
      </c>
      <c r="B442" s="18">
        <v>0.77775330568076417</v>
      </c>
      <c r="C442" s="13">
        <f t="shared" si="106"/>
        <v>4.5155844474677291</v>
      </c>
      <c r="D442" s="14">
        <f t="shared" si="107"/>
        <v>1.2857547408618266</v>
      </c>
      <c r="E442" s="10"/>
      <c r="F442" s="7">
        <f t="shared" si="108"/>
        <v>1</v>
      </c>
      <c r="G442" s="7">
        <f t="shared" si="109"/>
        <v>4.5155844474677291</v>
      </c>
      <c r="H442" s="7">
        <f t="shared" si="110"/>
        <v>1.2857547408618266</v>
      </c>
      <c r="I442" s="12"/>
      <c r="J442" s="12"/>
      <c r="K442" s="7">
        <f t="shared" si="111"/>
        <v>0</v>
      </c>
      <c r="L442" s="7">
        <f t="shared" si="112"/>
        <v>0</v>
      </c>
      <c r="M442" s="15" t="e">
        <f t="shared" si="113"/>
        <v>#DIV/0!</v>
      </c>
      <c r="N442" s="15" t="e">
        <f t="shared" si="114"/>
        <v>#DIV/0!</v>
      </c>
      <c r="O442" s="12">
        <f t="shared" si="115"/>
        <v>0</v>
      </c>
      <c r="P442" s="12">
        <f t="shared" si="116"/>
        <v>0</v>
      </c>
      <c r="Q442" t="s">
        <v>109</v>
      </c>
      <c r="R442" t="s">
        <v>181</v>
      </c>
      <c r="S442" t="s">
        <v>262</v>
      </c>
      <c r="T442" s="16"/>
      <c r="U442" s="16" t="s">
        <v>35</v>
      </c>
      <c r="V442" t="s">
        <v>352</v>
      </c>
      <c r="W442" s="16" t="s">
        <v>19</v>
      </c>
      <c r="X442" s="25"/>
      <c r="Y442" s="12"/>
    </row>
    <row r="443" spans="1:25" x14ac:dyDescent="0.25">
      <c r="A443" s="18">
        <v>0.82346916039437479</v>
      </c>
      <c r="B443" s="18">
        <v>0.15170997895065363</v>
      </c>
      <c r="C443" s="13">
        <f t="shared" si="106"/>
        <v>1.2143745608166812</v>
      </c>
      <c r="D443" s="14">
        <f t="shared" si="107"/>
        <v>6.5915242155907734</v>
      </c>
      <c r="E443" s="10"/>
      <c r="F443" s="7">
        <f t="shared" si="108"/>
        <v>1</v>
      </c>
      <c r="G443" s="7">
        <f t="shared" si="109"/>
        <v>1.2143745608166812</v>
      </c>
      <c r="H443" s="7">
        <f t="shared" si="110"/>
        <v>6.5915242155907734</v>
      </c>
      <c r="I443" s="12"/>
      <c r="J443" s="12"/>
      <c r="K443" s="7">
        <f t="shared" si="111"/>
        <v>0</v>
      </c>
      <c r="L443" s="7">
        <f t="shared" si="112"/>
        <v>0</v>
      </c>
      <c r="M443" s="15" t="e">
        <f t="shared" si="113"/>
        <v>#DIV/0!</v>
      </c>
      <c r="N443" s="15" t="e">
        <f t="shared" si="114"/>
        <v>#DIV/0!</v>
      </c>
      <c r="O443" s="12">
        <f t="shared" si="115"/>
        <v>0</v>
      </c>
      <c r="P443" s="12">
        <f t="shared" si="116"/>
        <v>0</v>
      </c>
      <c r="Q443" t="s">
        <v>114</v>
      </c>
      <c r="R443" t="s">
        <v>187</v>
      </c>
      <c r="S443" t="s">
        <v>268</v>
      </c>
      <c r="T443" s="16"/>
      <c r="U443" s="16" t="s">
        <v>330</v>
      </c>
      <c r="V443" t="s">
        <v>352</v>
      </c>
      <c r="W443" s="16" t="s">
        <v>29</v>
      </c>
      <c r="X443" s="25"/>
      <c r="Y443" s="12"/>
    </row>
    <row r="444" spans="1:25" x14ac:dyDescent="0.25">
      <c r="A444" s="18">
        <v>0.25426842292669005</v>
      </c>
      <c r="B444" s="18">
        <v>0.74526287032518124</v>
      </c>
      <c r="C444" s="13">
        <f t="shared" si="106"/>
        <v>3.9328517025030556</v>
      </c>
      <c r="D444" s="14">
        <f t="shared" si="107"/>
        <v>1.3418084273588848</v>
      </c>
      <c r="E444" s="10"/>
      <c r="F444" s="7">
        <f t="shared" si="108"/>
        <v>1</v>
      </c>
      <c r="G444" s="7">
        <f t="shared" si="109"/>
        <v>3.9328517025030556</v>
      </c>
      <c r="H444" s="7">
        <f t="shared" si="110"/>
        <v>1.3418084273588848</v>
      </c>
      <c r="I444" s="12"/>
      <c r="J444" s="12"/>
      <c r="K444" s="7">
        <f t="shared" si="111"/>
        <v>0</v>
      </c>
      <c r="L444" s="7">
        <f t="shared" si="112"/>
        <v>0</v>
      </c>
      <c r="M444" s="15" t="e">
        <f t="shared" si="113"/>
        <v>#DIV/0!</v>
      </c>
      <c r="N444" s="15" t="e">
        <f t="shared" si="114"/>
        <v>#DIV/0!</v>
      </c>
      <c r="O444" s="12">
        <f t="shared" si="115"/>
        <v>0</v>
      </c>
      <c r="P444" s="12">
        <f t="shared" si="116"/>
        <v>0</v>
      </c>
      <c r="Q444" t="s">
        <v>111</v>
      </c>
      <c r="R444" t="s">
        <v>186</v>
      </c>
      <c r="S444" t="s">
        <v>268</v>
      </c>
      <c r="T444" s="16"/>
      <c r="U444" s="16" t="s">
        <v>18</v>
      </c>
      <c r="V444" t="s">
        <v>352</v>
      </c>
      <c r="W444" s="16" t="s">
        <v>18</v>
      </c>
      <c r="X444" s="25"/>
      <c r="Y444" s="12"/>
    </row>
    <row r="445" spans="1:25" x14ac:dyDescent="0.25">
      <c r="A445" s="18">
        <v>0.75687173043887601</v>
      </c>
      <c r="B445" s="18">
        <v>0.23322718403606238</v>
      </c>
      <c r="C445" s="13">
        <f t="shared" si="106"/>
        <v>1.3212278379325184</v>
      </c>
      <c r="D445" s="14">
        <f t="shared" si="107"/>
        <v>4.2876648540479598</v>
      </c>
      <c r="E445" s="10"/>
      <c r="F445" s="7">
        <f t="shared" si="108"/>
        <v>1</v>
      </c>
      <c r="G445" s="7">
        <f t="shared" si="109"/>
        <v>1.3212278379325184</v>
      </c>
      <c r="H445" s="7">
        <f t="shared" si="110"/>
        <v>4.2876648540479598</v>
      </c>
      <c r="I445" s="12"/>
      <c r="J445" s="12"/>
      <c r="K445" s="7">
        <f t="shared" si="111"/>
        <v>0</v>
      </c>
      <c r="L445" s="7">
        <f t="shared" si="112"/>
        <v>0</v>
      </c>
      <c r="M445" s="15" t="e">
        <f t="shared" si="113"/>
        <v>#DIV/0!</v>
      </c>
      <c r="N445" s="15" t="e">
        <f t="shared" si="114"/>
        <v>#DIV/0!</v>
      </c>
      <c r="O445" s="12">
        <f t="shared" si="115"/>
        <v>0</v>
      </c>
      <c r="P445" s="12">
        <f t="shared" si="116"/>
        <v>0</v>
      </c>
      <c r="Q445" t="s">
        <v>189</v>
      </c>
      <c r="R445" t="s">
        <v>188</v>
      </c>
      <c r="S445" t="s">
        <v>268</v>
      </c>
      <c r="T445" s="16"/>
      <c r="U445" s="16" t="s">
        <v>20</v>
      </c>
      <c r="V445" t="s">
        <v>352</v>
      </c>
      <c r="W445" s="16" t="s">
        <v>31</v>
      </c>
      <c r="X445" s="25"/>
      <c r="Y445" s="12"/>
    </row>
    <row r="446" spans="1:25" x14ac:dyDescent="0.25">
      <c r="A446" s="18">
        <v>0.71244491651869324</v>
      </c>
      <c r="B446" s="18">
        <v>0.28100191352420306</v>
      </c>
      <c r="C446" s="13">
        <f t="shared" si="106"/>
        <v>1.4036172857916123</v>
      </c>
      <c r="D446" s="14">
        <f t="shared" si="107"/>
        <v>3.5586946275861169</v>
      </c>
      <c r="E446" s="10"/>
      <c r="F446" s="7">
        <f t="shared" si="108"/>
        <v>1</v>
      </c>
      <c r="G446" s="7">
        <f t="shared" si="109"/>
        <v>1.4036172857916123</v>
      </c>
      <c r="H446" s="7">
        <f t="shared" si="110"/>
        <v>3.5586946275861169</v>
      </c>
      <c r="I446" s="12"/>
      <c r="J446" s="12"/>
      <c r="K446" s="7">
        <f t="shared" si="111"/>
        <v>0</v>
      </c>
      <c r="L446" s="7">
        <f t="shared" si="112"/>
        <v>0</v>
      </c>
      <c r="M446" s="15" t="e">
        <f t="shared" si="113"/>
        <v>#DIV/0!</v>
      </c>
      <c r="N446" s="15" t="e">
        <f t="shared" si="114"/>
        <v>#DIV/0!</v>
      </c>
      <c r="O446" s="12">
        <f t="shared" si="115"/>
        <v>0</v>
      </c>
      <c r="P446" s="12">
        <f t="shared" si="116"/>
        <v>0</v>
      </c>
      <c r="Q446" t="s">
        <v>239</v>
      </c>
      <c r="R446" t="s">
        <v>190</v>
      </c>
      <c r="S446" t="s">
        <v>268</v>
      </c>
      <c r="T446" s="16"/>
      <c r="U446" s="16" t="s">
        <v>20</v>
      </c>
      <c r="V446" t="s">
        <v>352</v>
      </c>
      <c r="W446" s="16" t="s">
        <v>16</v>
      </c>
      <c r="X446" s="25"/>
      <c r="Y446" s="12"/>
    </row>
    <row r="447" spans="1:25" x14ac:dyDescent="0.25">
      <c r="A447" s="18">
        <v>0.65894803330406815</v>
      </c>
      <c r="B447" s="18">
        <v>0.33660709428208169</v>
      </c>
      <c r="C447" s="13">
        <f t="shared" si="106"/>
        <v>1.5175703537437453</v>
      </c>
      <c r="D447" s="14">
        <f t="shared" si="107"/>
        <v>2.9708227098802182</v>
      </c>
      <c r="E447" s="10"/>
      <c r="F447" s="7">
        <f t="shared" si="108"/>
        <v>1</v>
      </c>
      <c r="G447" s="7">
        <f t="shared" si="109"/>
        <v>1.5175703537437453</v>
      </c>
      <c r="H447" s="7">
        <f t="shared" si="110"/>
        <v>2.9708227098802182</v>
      </c>
      <c r="I447" s="12"/>
      <c r="J447" s="12"/>
      <c r="K447" s="7">
        <f t="shared" si="111"/>
        <v>0</v>
      </c>
      <c r="L447" s="7">
        <f t="shared" si="112"/>
        <v>0</v>
      </c>
      <c r="M447" s="15" t="e">
        <f t="shared" si="113"/>
        <v>#DIV/0!</v>
      </c>
      <c r="N447" s="15" t="e">
        <f t="shared" si="114"/>
        <v>#DIV/0!</v>
      </c>
      <c r="O447" s="12">
        <f t="shared" si="115"/>
        <v>0</v>
      </c>
      <c r="P447" s="12">
        <f t="shared" si="116"/>
        <v>0</v>
      </c>
      <c r="Q447" t="s">
        <v>212</v>
      </c>
      <c r="R447" t="s">
        <v>246</v>
      </c>
      <c r="S447" t="s">
        <v>269</v>
      </c>
      <c r="T447" s="16"/>
      <c r="U447" s="16" t="s">
        <v>20</v>
      </c>
      <c r="V447" t="s">
        <v>352</v>
      </c>
      <c r="W447" s="16" t="s">
        <v>17</v>
      </c>
      <c r="X447" s="25"/>
      <c r="Y447" s="12"/>
    </row>
    <row r="448" spans="1:25" x14ac:dyDescent="0.25">
      <c r="A448" s="18">
        <v>0.71275058932710245</v>
      </c>
      <c r="B448" s="18">
        <v>8.3525702722436326E-2</v>
      </c>
      <c r="C448" s="13">
        <f t="shared" si="106"/>
        <v>1.4030153253806295</v>
      </c>
      <c r="D448" s="14">
        <f t="shared" si="107"/>
        <v>11.972362607029993</v>
      </c>
      <c r="E448" s="10"/>
      <c r="F448" s="7">
        <f t="shared" si="108"/>
        <v>1</v>
      </c>
      <c r="G448" s="7">
        <f t="shared" si="109"/>
        <v>1.4030153253806295</v>
      </c>
      <c r="H448" s="7">
        <f t="shared" si="110"/>
        <v>11.972362607029993</v>
      </c>
      <c r="I448" s="12"/>
      <c r="J448" s="12"/>
      <c r="K448" s="7">
        <f t="shared" si="111"/>
        <v>0</v>
      </c>
      <c r="L448" s="7">
        <f t="shared" si="112"/>
        <v>0</v>
      </c>
      <c r="M448" s="15" t="e">
        <f t="shared" si="113"/>
        <v>#DIV/0!</v>
      </c>
      <c r="N448" s="15" t="e">
        <f t="shared" si="114"/>
        <v>#DIV/0!</v>
      </c>
      <c r="O448" s="12">
        <f t="shared" si="115"/>
        <v>0</v>
      </c>
      <c r="P448" s="12">
        <f t="shared" si="116"/>
        <v>0</v>
      </c>
      <c r="Q448" t="s">
        <v>213</v>
      </c>
      <c r="R448" t="s">
        <v>243</v>
      </c>
      <c r="S448" t="s">
        <v>269</v>
      </c>
      <c r="T448" s="16"/>
      <c r="U448" s="16" t="s">
        <v>332</v>
      </c>
      <c r="V448" t="s">
        <v>352</v>
      </c>
      <c r="W448" s="16" t="s">
        <v>28</v>
      </c>
      <c r="X448" s="25"/>
      <c r="Y448" s="12"/>
    </row>
    <row r="449" spans="1:25" x14ac:dyDescent="0.25">
      <c r="A449" s="18">
        <v>0.70591128740981213</v>
      </c>
      <c r="B449" s="18">
        <v>0.28063888061653508</v>
      </c>
      <c r="C449" s="13">
        <f t="shared" si="106"/>
        <v>1.4166085991758006</v>
      </c>
      <c r="D449" s="14">
        <f t="shared" si="107"/>
        <v>3.563298135322881</v>
      </c>
      <c r="E449" s="10"/>
      <c r="F449" s="7">
        <f t="shared" si="108"/>
        <v>1</v>
      </c>
      <c r="G449" s="7">
        <f t="shared" si="109"/>
        <v>1.4166085991758006</v>
      </c>
      <c r="H449" s="7">
        <f t="shared" si="110"/>
        <v>3.563298135322881</v>
      </c>
      <c r="I449" s="12"/>
      <c r="J449" s="12"/>
      <c r="K449" s="7">
        <f t="shared" si="111"/>
        <v>0</v>
      </c>
      <c r="L449" s="7">
        <f t="shared" si="112"/>
        <v>0</v>
      </c>
      <c r="M449" s="15" t="e">
        <f t="shared" si="113"/>
        <v>#DIV/0!</v>
      </c>
      <c r="N449" s="15" t="e">
        <f t="shared" si="114"/>
        <v>#DIV/0!</v>
      </c>
      <c r="O449" s="12">
        <f t="shared" si="115"/>
        <v>0</v>
      </c>
      <c r="P449" s="12">
        <f t="shared" si="116"/>
        <v>0</v>
      </c>
      <c r="Q449" t="s">
        <v>198</v>
      </c>
      <c r="R449" t="s">
        <v>211</v>
      </c>
      <c r="S449" t="s">
        <v>269</v>
      </c>
      <c r="T449" s="16"/>
      <c r="U449" s="16" t="s">
        <v>16</v>
      </c>
      <c r="V449" t="s">
        <v>352</v>
      </c>
      <c r="W449" s="16" t="s">
        <v>16</v>
      </c>
      <c r="X449" s="25"/>
      <c r="Y449" s="12"/>
    </row>
    <row r="450" spans="1:25" x14ac:dyDescent="0.25">
      <c r="A450" s="18">
        <v>0.69078188238258198</v>
      </c>
      <c r="B450" s="18">
        <v>0.30294665840621948</v>
      </c>
      <c r="C450" s="13">
        <f t="shared" si="106"/>
        <v>1.4476349561324495</v>
      </c>
      <c r="D450" s="14">
        <f t="shared" si="107"/>
        <v>3.3009111414561492</v>
      </c>
      <c r="E450" s="10"/>
      <c r="F450" s="7">
        <f t="shared" si="108"/>
        <v>1</v>
      </c>
      <c r="G450" s="7">
        <f t="shared" si="109"/>
        <v>1.4476349561324495</v>
      </c>
      <c r="H450" s="7">
        <f t="shared" si="110"/>
        <v>3.3009111414561492</v>
      </c>
      <c r="I450" s="12"/>
      <c r="J450" s="12"/>
      <c r="K450" s="7">
        <f t="shared" si="111"/>
        <v>0</v>
      </c>
      <c r="L450" s="7">
        <f t="shared" si="112"/>
        <v>0</v>
      </c>
      <c r="M450" s="15" t="e">
        <f t="shared" si="113"/>
        <v>#DIV/0!</v>
      </c>
      <c r="N450" s="15" t="e">
        <f t="shared" si="114"/>
        <v>#DIV/0!</v>
      </c>
      <c r="O450" s="12">
        <f t="shared" si="115"/>
        <v>0</v>
      </c>
      <c r="P450" s="12">
        <f t="shared" si="116"/>
        <v>0</v>
      </c>
      <c r="Q450" t="s">
        <v>201</v>
      </c>
      <c r="R450" t="s">
        <v>248</v>
      </c>
      <c r="S450" t="s">
        <v>269</v>
      </c>
      <c r="T450" s="16"/>
      <c r="U450" s="16" t="s">
        <v>20</v>
      </c>
      <c r="V450" t="s">
        <v>352</v>
      </c>
      <c r="W450" s="16" t="s">
        <v>31</v>
      </c>
      <c r="X450" s="25"/>
      <c r="Y450" s="12"/>
    </row>
    <row r="451" spans="1:25" x14ac:dyDescent="0.25">
      <c r="A451" s="18">
        <v>0.44512024163191127</v>
      </c>
      <c r="B451" s="18">
        <v>0.55412780161996411</v>
      </c>
      <c r="C451" s="13">
        <f t="shared" si="106"/>
        <v>2.2465839709597888</v>
      </c>
      <c r="D451" s="14">
        <f t="shared" si="107"/>
        <v>1.8046378418057196</v>
      </c>
      <c r="E451" s="10"/>
      <c r="F451" s="7">
        <f t="shared" si="108"/>
        <v>1</v>
      </c>
      <c r="G451" s="7">
        <f t="shared" si="109"/>
        <v>2.2465839709597888</v>
      </c>
      <c r="H451" s="7">
        <f t="shared" si="110"/>
        <v>1.8046378418057196</v>
      </c>
      <c r="I451" s="12"/>
      <c r="J451" s="12"/>
      <c r="K451" s="7">
        <f t="shared" si="111"/>
        <v>0</v>
      </c>
      <c r="L451" s="7">
        <f t="shared" si="112"/>
        <v>0</v>
      </c>
      <c r="M451" s="15" t="e">
        <f t="shared" si="113"/>
        <v>#DIV/0!</v>
      </c>
      <c r="N451" s="15" t="e">
        <f t="shared" si="114"/>
        <v>#DIV/0!</v>
      </c>
      <c r="O451" s="12">
        <f t="shared" si="115"/>
        <v>0</v>
      </c>
      <c r="P451" s="12">
        <f t="shared" si="116"/>
        <v>0</v>
      </c>
      <c r="Q451" t="s">
        <v>208</v>
      </c>
      <c r="R451" t="s">
        <v>206</v>
      </c>
      <c r="S451" t="s">
        <v>269</v>
      </c>
      <c r="T451" s="16"/>
      <c r="U451" s="16" t="s">
        <v>19</v>
      </c>
      <c r="V451" t="s">
        <v>352</v>
      </c>
      <c r="W451" s="16" t="s">
        <v>21</v>
      </c>
      <c r="X451" s="25"/>
      <c r="Y451" s="12"/>
    </row>
    <row r="452" spans="1:25" x14ac:dyDescent="0.25">
      <c r="A452" s="18">
        <v>0.41835941075854799</v>
      </c>
      <c r="B452" s="18">
        <v>0.58087230631704956</v>
      </c>
      <c r="C452" s="13">
        <f t="shared" si="106"/>
        <v>2.3902892448071165</v>
      </c>
      <c r="D452" s="14">
        <f t="shared" si="107"/>
        <v>1.721548762309532</v>
      </c>
      <c r="E452" s="10"/>
      <c r="F452" s="7">
        <f t="shared" si="108"/>
        <v>1</v>
      </c>
      <c r="G452" s="7">
        <f t="shared" si="109"/>
        <v>2.3902892448071165</v>
      </c>
      <c r="H452" s="7">
        <f t="shared" si="110"/>
        <v>1.721548762309532</v>
      </c>
      <c r="I452" s="12"/>
      <c r="J452" s="12"/>
      <c r="K452" s="7">
        <f t="shared" si="111"/>
        <v>0</v>
      </c>
      <c r="L452" s="7">
        <f t="shared" si="112"/>
        <v>0</v>
      </c>
      <c r="M452" s="15" t="e">
        <f t="shared" si="113"/>
        <v>#DIV/0!</v>
      </c>
      <c r="N452" s="15" t="e">
        <f t="shared" si="114"/>
        <v>#DIV/0!</v>
      </c>
      <c r="O452" s="12">
        <f t="shared" si="115"/>
        <v>0</v>
      </c>
      <c r="P452" s="12">
        <f t="shared" si="116"/>
        <v>0</v>
      </c>
      <c r="Q452" t="s">
        <v>205</v>
      </c>
      <c r="R452" t="s">
        <v>282</v>
      </c>
      <c r="S452" t="s">
        <v>269</v>
      </c>
      <c r="T452" s="16"/>
      <c r="U452" s="16" t="s">
        <v>19</v>
      </c>
      <c r="V452" t="s">
        <v>352</v>
      </c>
      <c r="W452" s="16" t="s">
        <v>35</v>
      </c>
      <c r="X452" s="25"/>
      <c r="Y452" s="12"/>
    </row>
    <row r="453" spans="1:25" x14ac:dyDescent="0.25">
      <c r="A453" s="18">
        <v>0.56428186436979155</v>
      </c>
      <c r="B453" s="18">
        <v>0.43403031629858779</v>
      </c>
      <c r="C453" s="13">
        <f t="shared" si="106"/>
        <v>1.7721639895636778</v>
      </c>
      <c r="D453" s="14">
        <f t="shared" si="107"/>
        <v>2.3039865245543303</v>
      </c>
      <c r="E453" s="10"/>
      <c r="F453" s="7">
        <f t="shared" si="108"/>
        <v>1</v>
      </c>
      <c r="G453" s="7">
        <f t="shared" si="109"/>
        <v>1.7721639895636778</v>
      </c>
      <c r="H453" s="7">
        <f t="shared" si="110"/>
        <v>2.3039865245543303</v>
      </c>
      <c r="I453" s="12"/>
      <c r="J453" s="12"/>
      <c r="K453" s="7">
        <f t="shared" si="111"/>
        <v>0</v>
      </c>
      <c r="L453" s="7">
        <f t="shared" si="112"/>
        <v>0</v>
      </c>
      <c r="M453" s="15" t="e">
        <f t="shared" si="113"/>
        <v>#DIV/0!</v>
      </c>
      <c r="N453" s="15" t="e">
        <f t="shared" si="114"/>
        <v>#DIV/0!</v>
      </c>
      <c r="O453" s="12">
        <f t="shared" si="115"/>
        <v>0</v>
      </c>
      <c r="P453" s="12">
        <f t="shared" si="116"/>
        <v>0</v>
      </c>
      <c r="Q453" t="s">
        <v>119</v>
      </c>
      <c r="R453" t="s">
        <v>209</v>
      </c>
      <c r="S453" t="s">
        <v>269</v>
      </c>
      <c r="T453" s="16"/>
      <c r="U453" s="16" t="s">
        <v>19</v>
      </c>
      <c r="V453" t="s">
        <v>352</v>
      </c>
      <c r="W453" s="16" t="s">
        <v>35</v>
      </c>
      <c r="X453" s="25"/>
      <c r="Y453" s="12"/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06"/>
        <v>1.4231003181559316</v>
      </c>
      <c r="D454" s="14">
        <f t="shared" si="107"/>
        <v>3.4305117252647142</v>
      </c>
      <c r="E454" s="10"/>
      <c r="F454" s="7">
        <f t="shared" si="108"/>
        <v>1</v>
      </c>
      <c r="G454" s="7">
        <f t="shared" si="109"/>
        <v>1.4231003181559316</v>
      </c>
      <c r="H454" s="7">
        <f t="shared" si="110"/>
        <v>3.4305117252647142</v>
      </c>
      <c r="K454" s="7">
        <f t="shared" si="111"/>
        <v>0</v>
      </c>
      <c r="L454" s="7">
        <f t="shared" si="112"/>
        <v>0</v>
      </c>
      <c r="M454" s="15" t="e">
        <f t="shared" si="113"/>
        <v>#DIV/0!</v>
      </c>
      <c r="N454" s="15" t="e">
        <f t="shared" si="114"/>
        <v>#DIV/0!</v>
      </c>
      <c r="O454" s="12">
        <f t="shared" si="115"/>
        <v>0</v>
      </c>
      <c r="P454" s="12">
        <f t="shared" si="116"/>
        <v>0</v>
      </c>
      <c r="Q454" t="s">
        <v>197</v>
      </c>
      <c r="R454" t="s">
        <v>120</v>
      </c>
      <c r="S454" t="s">
        <v>269</v>
      </c>
      <c r="T454" s="16"/>
      <c r="U454" s="16" t="s">
        <v>20</v>
      </c>
      <c r="V454" t="s">
        <v>352</v>
      </c>
      <c r="W454" s="16" t="s">
        <v>35</v>
      </c>
      <c r="X454" s="25"/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06"/>
        <v>3.1745450387476293</v>
      </c>
      <c r="D455" s="14">
        <f t="shared" si="107"/>
        <v>1.4604463562894781</v>
      </c>
      <c r="E455" s="10"/>
      <c r="F455" s="7">
        <f t="shared" si="108"/>
        <v>1</v>
      </c>
      <c r="G455" s="7">
        <f t="shared" si="109"/>
        <v>3.1745450387476293</v>
      </c>
      <c r="H455" s="7">
        <f t="shared" si="110"/>
        <v>1.4604463562894781</v>
      </c>
      <c r="I455" s="12"/>
      <c r="J455" s="12"/>
      <c r="K455" s="7">
        <f t="shared" si="111"/>
        <v>0</v>
      </c>
      <c r="L455" s="7">
        <f t="shared" si="112"/>
        <v>0</v>
      </c>
      <c r="M455" s="15" t="e">
        <f t="shared" si="113"/>
        <v>#DIV/0!</v>
      </c>
      <c r="N455" s="15" t="e">
        <f t="shared" si="114"/>
        <v>#DIV/0!</v>
      </c>
      <c r="O455" s="12">
        <f t="shared" si="115"/>
        <v>0</v>
      </c>
      <c r="P455" s="12">
        <f t="shared" si="116"/>
        <v>0</v>
      </c>
      <c r="Q455" t="s">
        <v>59</v>
      </c>
      <c r="R455" t="s">
        <v>250</v>
      </c>
      <c r="S455" t="s">
        <v>257</v>
      </c>
      <c r="T455" s="16"/>
      <c r="U455" s="16" t="s">
        <v>19</v>
      </c>
      <c r="V455" t="s">
        <v>353</v>
      </c>
      <c r="W455" s="16" t="s">
        <v>28</v>
      </c>
      <c r="X455" s="25"/>
      <c r="Y455" s="12"/>
    </row>
    <row r="456" spans="1:25" x14ac:dyDescent="0.25">
      <c r="A456" s="18">
        <v>0.48593238599060623</v>
      </c>
      <c r="B456" s="18">
        <v>0.51169871606960671</v>
      </c>
      <c r="C456" s="13">
        <f t="shared" si="106"/>
        <v>2.0578994708521678</v>
      </c>
      <c r="D456" s="14">
        <f t="shared" si="107"/>
        <v>1.9542749836878022</v>
      </c>
      <c r="E456" s="10"/>
      <c r="F456" s="7">
        <f t="shared" si="108"/>
        <v>1</v>
      </c>
      <c r="G456" s="7">
        <f t="shared" si="109"/>
        <v>2.0578994708521678</v>
      </c>
      <c r="H456" s="7">
        <f t="shared" si="110"/>
        <v>1.9542749836878022</v>
      </c>
      <c r="I456" s="12"/>
      <c r="J456" s="12"/>
      <c r="K456" s="7">
        <f t="shared" si="111"/>
        <v>0</v>
      </c>
      <c r="L456" s="7">
        <f t="shared" si="112"/>
        <v>0</v>
      </c>
      <c r="M456" s="15" t="e">
        <f t="shared" si="113"/>
        <v>#DIV/0!</v>
      </c>
      <c r="N456" s="15" t="e">
        <f t="shared" si="114"/>
        <v>#DIV/0!</v>
      </c>
      <c r="O456" s="12">
        <f t="shared" si="115"/>
        <v>0</v>
      </c>
      <c r="P456" s="12">
        <f t="shared" si="116"/>
        <v>0</v>
      </c>
      <c r="Q456" t="s">
        <v>217</v>
      </c>
      <c r="R456" t="s">
        <v>57</v>
      </c>
      <c r="S456" t="s">
        <v>257</v>
      </c>
      <c r="T456" s="16"/>
      <c r="U456" s="16" t="s">
        <v>17</v>
      </c>
      <c r="V456" t="s">
        <v>353</v>
      </c>
      <c r="X456" s="25"/>
      <c r="Y456" s="12"/>
    </row>
    <row r="457" spans="1:25" x14ac:dyDescent="0.25">
      <c r="A457" s="18">
        <v>0.19960643955484439</v>
      </c>
      <c r="B457" s="18">
        <v>0.80035867781074221</v>
      </c>
      <c r="C457" s="13">
        <f t="shared" si="106"/>
        <v>5.0098584105310762</v>
      </c>
      <c r="D457" s="14">
        <f t="shared" si="107"/>
        <v>1.2494398170771956</v>
      </c>
      <c r="E457" s="10"/>
      <c r="F457" s="7">
        <f t="shared" si="108"/>
        <v>1</v>
      </c>
      <c r="G457" s="7">
        <f t="shared" si="109"/>
        <v>5.0098584105310762</v>
      </c>
      <c r="H457" s="7">
        <f t="shared" si="110"/>
        <v>1.2494398170771956</v>
      </c>
      <c r="I457" s="12"/>
      <c r="J457" s="12"/>
      <c r="K457" s="7">
        <f t="shared" si="111"/>
        <v>0</v>
      </c>
      <c r="L457" s="7">
        <f t="shared" si="112"/>
        <v>0</v>
      </c>
      <c r="M457" s="15" t="e">
        <f t="shared" si="113"/>
        <v>#DIV/0!</v>
      </c>
      <c r="N457" s="15" t="e">
        <f t="shared" si="114"/>
        <v>#DIV/0!</v>
      </c>
      <c r="O457" s="12">
        <f t="shared" si="115"/>
        <v>0</v>
      </c>
      <c r="P457" s="12">
        <f t="shared" si="116"/>
        <v>0</v>
      </c>
      <c r="Q457" t="s">
        <v>142</v>
      </c>
      <c r="R457" t="s">
        <v>70</v>
      </c>
      <c r="S457" t="s">
        <v>263</v>
      </c>
      <c r="T457" s="16"/>
      <c r="U457" s="16" t="s">
        <v>19</v>
      </c>
      <c r="V457" t="s">
        <v>353</v>
      </c>
      <c r="W457" s="16" t="s">
        <v>334</v>
      </c>
      <c r="X457" s="25"/>
      <c r="Y457" s="12"/>
    </row>
    <row r="458" spans="1:25" x14ac:dyDescent="0.25">
      <c r="A458" s="18">
        <v>0.38082548848057046</v>
      </c>
      <c r="B458" s="18">
        <v>0.6167736578293157</v>
      </c>
      <c r="C458" s="13">
        <f t="shared" si="106"/>
        <v>2.6258746597813909</v>
      </c>
      <c r="D458" s="14">
        <f t="shared" si="107"/>
        <v>1.6213403204011954</v>
      </c>
      <c r="E458" s="10"/>
      <c r="F458" s="7">
        <f t="shared" si="108"/>
        <v>1</v>
      </c>
      <c r="G458" s="7">
        <f t="shared" si="109"/>
        <v>2.6258746597813909</v>
      </c>
      <c r="H458" s="7">
        <f t="shared" si="110"/>
        <v>1.6213403204011954</v>
      </c>
      <c r="I458" s="12"/>
      <c r="J458" s="12"/>
      <c r="K458" s="7">
        <f t="shared" si="111"/>
        <v>0</v>
      </c>
      <c r="L458" s="7">
        <f t="shared" si="112"/>
        <v>0</v>
      </c>
      <c r="M458" s="15" t="e">
        <f t="shared" si="113"/>
        <v>#DIV/0!</v>
      </c>
      <c r="N458" s="15" t="e">
        <f t="shared" si="114"/>
        <v>#DIV/0!</v>
      </c>
      <c r="O458" s="12">
        <f t="shared" si="115"/>
        <v>0</v>
      </c>
      <c r="P458" s="12">
        <f t="shared" si="116"/>
        <v>0</v>
      </c>
      <c r="Q458" t="s">
        <v>224</v>
      </c>
      <c r="R458" t="s">
        <v>79</v>
      </c>
      <c r="S458" t="s">
        <v>265</v>
      </c>
      <c r="T458" s="16"/>
      <c r="U458" s="16" t="s">
        <v>31</v>
      </c>
      <c r="V458" t="s">
        <v>353</v>
      </c>
      <c r="W458" s="16" t="s">
        <v>18</v>
      </c>
      <c r="X458" s="30"/>
      <c r="Y458" s="12"/>
    </row>
    <row r="459" spans="1:25" x14ac:dyDescent="0.25">
      <c r="A459" s="18">
        <v>0.45806938513268941</v>
      </c>
      <c r="B459" s="18">
        <v>0.54017770408229082</v>
      </c>
      <c r="C459" s="13">
        <f t="shared" si="106"/>
        <v>2.1830753865166717</v>
      </c>
      <c r="D459" s="14">
        <f t="shared" si="107"/>
        <v>1.8512426418985626</v>
      </c>
      <c r="E459" s="10"/>
      <c r="F459" s="7">
        <f t="shared" si="108"/>
        <v>1</v>
      </c>
      <c r="G459" s="7">
        <f t="shared" si="109"/>
        <v>2.1830753865166717</v>
      </c>
      <c r="H459" s="7">
        <f t="shared" si="110"/>
        <v>1.8512426418985626</v>
      </c>
      <c r="I459" s="12"/>
      <c r="J459" s="12"/>
      <c r="K459" s="7">
        <f t="shared" si="111"/>
        <v>0</v>
      </c>
      <c r="L459" s="7">
        <f t="shared" si="112"/>
        <v>0</v>
      </c>
      <c r="M459" s="15" t="e">
        <f t="shared" si="113"/>
        <v>#DIV/0!</v>
      </c>
      <c r="N459" s="15" t="e">
        <f t="shared" si="114"/>
        <v>#DIV/0!</v>
      </c>
      <c r="O459" s="12">
        <f t="shared" si="115"/>
        <v>0</v>
      </c>
      <c r="P459" s="12">
        <f t="shared" si="116"/>
        <v>0</v>
      </c>
      <c r="Q459" t="s">
        <v>90</v>
      </c>
      <c r="R459" t="s">
        <v>165</v>
      </c>
      <c r="S459" t="s">
        <v>267</v>
      </c>
      <c r="T459" s="16"/>
      <c r="U459" s="16" t="s">
        <v>17</v>
      </c>
      <c r="V459" t="s">
        <v>353</v>
      </c>
      <c r="X459" s="25"/>
      <c r="Y459" s="12"/>
    </row>
    <row r="460" spans="1:25" x14ac:dyDescent="0.25">
      <c r="A460" s="18">
        <v>0.50150805511878593</v>
      </c>
      <c r="B460" s="18">
        <v>0.48672109682286513</v>
      </c>
      <c r="C460" s="13">
        <f t="shared" si="106"/>
        <v>1.993985918657164</v>
      </c>
      <c r="D460" s="14">
        <f t="shared" si="107"/>
        <v>2.05456473230281</v>
      </c>
      <c r="E460" s="10"/>
      <c r="F460" s="7">
        <f t="shared" si="108"/>
        <v>1</v>
      </c>
      <c r="G460" s="7">
        <f t="shared" si="109"/>
        <v>1.993985918657164</v>
      </c>
      <c r="H460" s="7">
        <f t="shared" si="110"/>
        <v>2.05456473230281</v>
      </c>
      <c r="I460" s="12"/>
      <c r="J460" s="12"/>
      <c r="K460" s="7">
        <f t="shared" si="111"/>
        <v>0</v>
      </c>
      <c r="L460" s="7">
        <f t="shared" si="112"/>
        <v>0</v>
      </c>
      <c r="M460" s="15" t="e">
        <f t="shared" si="113"/>
        <v>#DIV/0!</v>
      </c>
      <c r="N460" s="15" t="e">
        <f t="shared" si="114"/>
        <v>#DIV/0!</v>
      </c>
      <c r="O460" s="12">
        <f t="shared" si="115"/>
        <v>0</v>
      </c>
      <c r="P460" s="12">
        <f t="shared" si="116"/>
        <v>0</v>
      </c>
      <c r="Q460" t="s">
        <v>97</v>
      </c>
      <c r="R460" t="s">
        <v>174</v>
      </c>
      <c r="S460" t="s">
        <v>260</v>
      </c>
      <c r="T460" s="16"/>
      <c r="U460" s="16" t="s">
        <v>28</v>
      </c>
      <c r="V460" t="s">
        <v>353</v>
      </c>
      <c r="W460" s="16" t="s">
        <v>21</v>
      </c>
      <c r="X460" s="25"/>
      <c r="Y460" s="12"/>
    </row>
    <row r="461" spans="1:25" x14ac:dyDescent="0.25">
      <c r="A461" s="18">
        <v>0.34306819463397914</v>
      </c>
      <c r="B461" s="18">
        <v>0.65665862248696394</v>
      </c>
      <c r="C461" s="13">
        <f t="shared" si="106"/>
        <v>2.9148723654400666</v>
      </c>
      <c r="D461" s="14">
        <f t="shared" si="107"/>
        <v>1.522861294675</v>
      </c>
      <c r="E461" s="10"/>
      <c r="F461" s="7">
        <f t="shared" si="108"/>
        <v>1</v>
      </c>
      <c r="G461" s="7">
        <f t="shared" si="109"/>
        <v>2.9148723654400666</v>
      </c>
      <c r="H461" s="7">
        <f t="shared" si="110"/>
        <v>1.522861294675</v>
      </c>
      <c r="I461" s="12"/>
      <c r="J461" s="12"/>
      <c r="K461" s="7">
        <f t="shared" si="111"/>
        <v>0</v>
      </c>
      <c r="L461" s="7">
        <f t="shared" si="112"/>
        <v>0</v>
      </c>
      <c r="M461" s="15" t="e">
        <f t="shared" si="113"/>
        <v>#DIV/0!</v>
      </c>
      <c r="N461" s="15" t="e">
        <f t="shared" si="114"/>
        <v>#DIV/0!</v>
      </c>
      <c r="O461" s="12">
        <f t="shared" si="115"/>
        <v>0</v>
      </c>
      <c r="P461" s="12">
        <f t="shared" si="116"/>
        <v>0</v>
      </c>
      <c r="Q461" t="s">
        <v>176</v>
      </c>
      <c r="R461" t="s">
        <v>102</v>
      </c>
      <c r="S461" t="s">
        <v>261</v>
      </c>
      <c r="T461" s="16"/>
      <c r="U461" s="16" t="s">
        <v>19</v>
      </c>
      <c r="V461" t="s">
        <v>353</v>
      </c>
      <c r="W461" s="16" t="s">
        <v>18</v>
      </c>
      <c r="X461" s="25"/>
      <c r="Y461" s="12"/>
    </row>
    <row r="462" spans="1:25" x14ac:dyDescent="0.25">
      <c r="A462" s="18">
        <v>0.61277066481451992</v>
      </c>
      <c r="B462" s="18">
        <v>9.9250146359050717E-2</v>
      </c>
      <c r="C462" s="13">
        <f t="shared" si="106"/>
        <v>1.6319319076782026</v>
      </c>
      <c r="D462" s="14">
        <f t="shared" si="107"/>
        <v>10.075551892713245</v>
      </c>
      <c r="E462" s="10"/>
      <c r="F462" s="7">
        <f t="shared" si="108"/>
        <v>1</v>
      </c>
      <c r="G462" s="7">
        <f t="shared" si="109"/>
        <v>1.6319319076782026</v>
      </c>
      <c r="H462" s="7">
        <f t="shared" si="110"/>
        <v>10.075551892713245</v>
      </c>
      <c r="I462" s="12"/>
      <c r="J462" s="12"/>
      <c r="K462" s="7">
        <f t="shared" si="111"/>
        <v>0</v>
      </c>
      <c r="L462" s="7">
        <f t="shared" si="112"/>
        <v>0</v>
      </c>
      <c r="M462" s="15" t="e">
        <f t="shared" si="113"/>
        <v>#DIV/0!</v>
      </c>
      <c r="N462" s="15" t="e">
        <f t="shared" si="114"/>
        <v>#DIV/0!</v>
      </c>
      <c r="O462" s="12">
        <f t="shared" si="115"/>
        <v>0</v>
      </c>
      <c r="P462" s="12">
        <f t="shared" si="116"/>
        <v>0</v>
      </c>
      <c r="Q462" t="s">
        <v>234</v>
      </c>
      <c r="R462" t="s">
        <v>49</v>
      </c>
      <c r="S462" t="s">
        <v>261</v>
      </c>
      <c r="T462" s="16"/>
      <c r="U462" s="16" t="s">
        <v>329</v>
      </c>
      <c r="V462" t="s">
        <v>353</v>
      </c>
      <c r="W462" s="16" t="s">
        <v>18</v>
      </c>
      <c r="X462" s="25"/>
      <c r="Y462" s="12"/>
    </row>
    <row r="463" spans="1:25" x14ac:dyDescent="0.25">
      <c r="A463" s="18">
        <v>0.46320909328262999</v>
      </c>
      <c r="B463" s="18">
        <v>0.51979318207130265</v>
      </c>
      <c r="C463" s="13">
        <f t="shared" si="106"/>
        <v>2.1588522645643393</v>
      </c>
      <c r="D463" s="14">
        <f t="shared" si="107"/>
        <v>1.923842086606717</v>
      </c>
      <c r="E463" s="10"/>
      <c r="F463" s="7">
        <f t="shared" si="108"/>
        <v>1</v>
      </c>
      <c r="G463" s="7">
        <f t="shared" si="109"/>
        <v>2.1588522645643393</v>
      </c>
      <c r="H463" s="7">
        <f t="shared" si="110"/>
        <v>1.923842086606717</v>
      </c>
      <c r="I463" s="12"/>
      <c r="J463" s="12"/>
      <c r="K463" s="7">
        <f t="shared" si="111"/>
        <v>0</v>
      </c>
      <c r="L463" s="7">
        <f t="shared" si="112"/>
        <v>0</v>
      </c>
      <c r="M463" s="15" t="e">
        <f t="shared" si="113"/>
        <v>#DIV/0!</v>
      </c>
      <c r="N463" s="15" t="e">
        <f t="shared" si="114"/>
        <v>#DIV/0!</v>
      </c>
      <c r="O463" s="12">
        <f t="shared" si="115"/>
        <v>0</v>
      </c>
      <c r="P463" s="12">
        <f t="shared" si="116"/>
        <v>0</v>
      </c>
      <c r="Q463" t="s">
        <v>236</v>
      </c>
      <c r="R463" t="s">
        <v>105</v>
      </c>
      <c r="S463" t="s">
        <v>262</v>
      </c>
      <c r="T463" s="16"/>
      <c r="U463" s="16" t="s">
        <v>29</v>
      </c>
      <c r="V463" t="s">
        <v>353</v>
      </c>
      <c r="W463" s="16" t="s">
        <v>29</v>
      </c>
      <c r="X463" s="25"/>
      <c r="Y463" s="12"/>
    </row>
    <row r="464" spans="1:25" x14ac:dyDescent="0.25">
      <c r="A464" s="18">
        <v>0.34351591328227005</v>
      </c>
      <c r="B464" s="18">
        <v>0.65544759876302061</v>
      </c>
      <c r="C464" s="13">
        <f t="shared" si="106"/>
        <v>2.9110732904483854</v>
      </c>
      <c r="D464" s="14">
        <f t="shared" si="107"/>
        <v>1.525674976744485</v>
      </c>
      <c r="E464" s="10"/>
      <c r="F464" s="7">
        <f t="shared" si="108"/>
        <v>1</v>
      </c>
      <c r="G464" s="7">
        <f t="shared" si="109"/>
        <v>2.9110732904483854</v>
      </c>
      <c r="H464" s="7">
        <f t="shared" si="110"/>
        <v>1.525674976744485</v>
      </c>
      <c r="I464" s="12"/>
      <c r="J464" s="12"/>
      <c r="K464" s="7">
        <f t="shared" si="111"/>
        <v>0</v>
      </c>
      <c r="L464" s="7">
        <f t="shared" si="112"/>
        <v>0</v>
      </c>
      <c r="M464" s="15" t="e">
        <f t="shared" si="113"/>
        <v>#DIV/0!</v>
      </c>
      <c r="N464" s="15" t="e">
        <f t="shared" si="114"/>
        <v>#DIV/0!</v>
      </c>
      <c r="O464" s="12">
        <f t="shared" si="115"/>
        <v>0</v>
      </c>
      <c r="P464" s="12">
        <f t="shared" si="116"/>
        <v>0</v>
      </c>
      <c r="Q464" t="s">
        <v>113</v>
      </c>
      <c r="R464" t="s">
        <v>238</v>
      </c>
      <c r="S464" t="s">
        <v>268</v>
      </c>
      <c r="T464" s="16"/>
      <c r="U464" s="16" t="s">
        <v>16</v>
      </c>
      <c r="V464" t="s">
        <v>353</v>
      </c>
      <c r="W464" s="16" t="s">
        <v>18</v>
      </c>
      <c r="X464" s="25"/>
      <c r="Y464" s="12"/>
    </row>
    <row r="465" spans="1:25" x14ac:dyDescent="0.25">
      <c r="A465" s="18">
        <v>0.47863854813348744</v>
      </c>
      <c r="B465" s="18">
        <v>0.52018245277827946</v>
      </c>
      <c r="C465" s="13">
        <f t="shared" si="106"/>
        <v>2.0892592205530218</v>
      </c>
      <c r="D465" s="14">
        <f t="shared" si="107"/>
        <v>1.9224024083454352</v>
      </c>
      <c r="E465" s="10"/>
      <c r="F465" s="7">
        <f t="shared" si="108"/>
        <v>1</v>
      </c>
      <c r="G465" s="7">
        <f t="shared" si="109"/>
        <v>2.0892592205530218</v>
      </c>
      <c r="H465" s="7">
        <f t="shared" si="110"/>
        <v>1.9224024083454352</v>
      </c>
      <c r="I465" s="12"/>
      <c r="J465" s="12"/>
      <c r="K465" s="7">
        <f t="shared" si="111"/>
        <v>0</v>
      </c>
      <c r="L465" s="7">
        <f t="shared" si="112"/>
        <v>0</v>
      </c>
      <c r="M465" s="15" t="e">
        <f t="shared" si="113"/>
        <v>#DIV/0!</v>
      </c>
      <c r="N465" s="15" t="e">
        <f t="shared" si="114"/>
        <v>#DIV/0!</v>
      </c>
      <c r="O465" s="12">
        <f t="shared" si="115"/>
        <v>0</v>
      </c>
      <c r="P465" s="12">
        <f t="shared" si="116"/>
        <v>0</v>
      </c>
      <c r="Q465" t="s">
        <v>241</v>
      </c>
      <c r="R465" t="s">
        <v>237</v>
      </c>
      <c r="S465" t="s">
        <v>268</v>
      </c>
      <c r="T465" s="16"/>
      <c r="U465" s="16" t="s">
        <v>17</v>
      </c>
      <c r="V465" t="s">
        <v>353</v>
      </c>
      <c r="W465" s="16" t="s">
        <v>35</v>
      </c>
      <c r="X465" s="25"/>
      <c r="Y465" s="12"/>
    </row>
    <row r="466" spans="1:25" x14ac:dyDescent="0.25">
      <c r="A466" s="18">
        <v>0.48574712368488049</v>
      </c>
      <c r="B466" s="18">
        <v>0.51323828252072179</v>
      </c>
      <c r="C466" s="13">
        <f t="shared" si="106"/>
        <v>2.0586843467316784</v>
      </c>
      <c r="D466" s="14">
        <f t="shared" si="107"/>
        <v>1.9484127237909721</v>
      </c>
      <c r="E466" s="10"/>
      <c r="F466" s="7">
        <f t="shared" si="108"/>
        <v>1</v>
      </c>
      <c r="G466" s="7">
        <f t="shared" si="109"/>
        <v>2.0586843467316784</v>
      </c>
      <c r="H466" s="7">
        <f t="shared" si="110"/>
        <v>1.9484127237909721</v>
      </c>
      <c r="I466" s="12"/>
      <c r="J466" s="12"/>
      <c r="K466" s="7">
        <f t="shared" si="111"/>
        <v>0</v>
      </c>
      <c r="L466" s="7">
        <f t="shared" si="112"/>
        <v>0</v>
      </c>
      <c r="M466" s="15" t="e">
        <f t="shared" si="113"/>
        <v>#DIV/0!</v>
      </c>
      <c r="N466" s="15" t="e">
        <f t="shared" si="114"/>
        <v>#DIV/0!</v>
      </c>
      <c r="O466" s="12">
        <f t="shared" si="115"/>
        <v>0</v>
      </c>
      <c r="P466" s="12">
        <f t="shared" si="116"/>
        <v>0</v>
      </c>
      <c r="Q466" t="s">
        <v>203</v>
      </c>
      <c r="R466" t="s">
        <v>245</v>
      </c>
      <c r="S466" t="s">
        <v>269</v>
      </c>
      <c r="T466" s="16"/>
      <c r="U466" s="16" t="s">
        <v>19</v>
      </c>
      <c r="V466" t="s">
        <v>353</v>
      </c>
      <c r="W466" s="16" t="s">
        <v>356</v>
      </c>
      <c r="X466" s="25"/>
      <c r="Y466" s="12"/>
    </row>
    <row r="467" spans="1:25" x14ac:dyDescent="0.25">
      <c r="A467" s="18">
        <v>0.52149987273702814</v>
      </c>
      <c r="B467" s="18">
        <v>0.47720757044061479</v>
      </c>
      <c r="C467" s="13">
        <f t="shared" si="106"/>
        <v>1.917546009650247</v>
      </c>
      <c r="D467" s="14">
        <f t="shared" si="107"/>
        <v>2.0955241742637929</v>
      </c>
      <c r="E467" s="10"/>
      <c r="F467" s="7">
        <f t="shared" si="108"/>
        <v>1</v>
      </c>
      <c r="G467" s="7">
        <f t="shared" si="109"/>
        <v>1.917546009650247</v>
      </c>
      <c r="H467" s="7">
        <f t="shared" si="110"/>
        <v>2.0955241742637929</v>
      </c>
      <c r="I467" s="12"/>
      <c r="J467" s="12"/>
      <c r="K467" s="7">
        <f t="shared" si="111"/>
        <v>0</v>
      </c>
      <c r="L467" s="7">
        <f t="shared" si="112"/>
        <v>0</v>
      </c>
      <c r="M467" s="15" t="e">
        <f t="shared" si="113"/>
        <v>#DIV/0!</v>
      </c>
      <c r="N467" s="15" t="e">
        <f t="shared" si="114"/>
        <v>#DIV/0!</v>
      </c>
      <c r="O467" s="12">
        <f t="shared" si="115"/>
        <v>0</v>
      </c>
      <c r="P467" s="12">
        <f t="shared" si="116"/>
        <v>0</v>
      </c>
      <c r="Q467" t="s">
        <v>200</v>
      </c>
      <c r="R467" t="s">
        <v>247</v>
      </c>
      <c r="S467" t="s">
        <v>269</v>
      </c>
      <c r="T467" s="16"/>
      <c r="U467" s="16" t="s">
        <v>16</v>
      </c>
      <c r="V467" t="s">
        <v>353</v>
      </c>
      <c r="W467" s="16" t="s">
        <v>355</v>
      </c>
      <c r="X467" s="30"/>
      <c r="Y467" s="12"/>
    </row>
    <row r="468" spans="1:25" x14ac:dyDescent="0.25">
      <c r="A468" s="18">
        <v>0.4290551477894553</v>
      </c>
      <c r="B468" s="18">
        <v>0.5702869126857274</v>
      </c>
      <c r="C468" s="13">
        <f t="shared" si="106"/>
        <v>2.3307027200398891</v>
      </c>
      <c r="D468" s="14">
        <f t="shared" si="107"/>
        <v>1.7535033292112001</v>
      </c>
      <c r="E468" s="10"/>
      <c r="F468" s="7">
        <f t="shared" si="108"/>
        <v>1</v>
      </c>
      <c r="G468" s="7">
        <f t="shared" si="109"/>
        <v>2.3307027200398891</v>
      </c>
      <c r="H468" s="7">
        <f t="shared" si="110"/>
        <v>1.7535033292112001</v>
      </c>
      <c r="I468" s="12"/>
      <c r="J468" s="12"/>
      <c r="K468" s="7">
        <f t="shared" si="111"/>
        <v>0</v>
      </c>
      <c r="L468" s="7">
        <f t="shared" si="112"/>
        <v>0</v>
      </c>
      <c r="M468" s="15" t="e">
        <f t="shared" si="113"/>
        <v>#DIV/0!</v>
      </c>
      <c r="N468" s="15" t="e">
        <f t="shared" si="114"/>
        <v>#DIV/0!</v>
      </c>
      <c r="O468" s="12">
        <f t="shared" si="115"/>
        <v>0</v>
      </c>
      <c r="P468" s="12">
        <f t="shared" si="116"/>
        <v>0</v>
      </c>
      <c r="Q468" t="s">
        <v>123</v>
      </c>
      <c r="R468" t="s">
        <v>126</v>
      </c>
      <c r="S468" t="s">
        <v>257</v>
      </c>
      <c r="T468" s="16"/>
      <c r="U468" s="16" t="s">
        <v>19</v>
      </c>
      <c r="V468" t="s">
        <v>354</v>
      </c>
      <c r="W468" s="16" t="s">
        <v>334</v>
      </c>
      <c r="X468" s="25"/>
      <c r="Y468" s="12"/>
    </row>
    <row r="469" spans="1:25" x14ac:dyDescent="0.25">
      <c r="A469" s="18">
        <v>0.81164507739539205</v>
      </c>
      <c r="B469" s="18">
        <v>0.12374421063191619</v>
      </c>
      <c r="C469" s="13">
        <f t="shared" si="106"/>
        <v>1.2320656255429379</v>
      </c>
      <c r="D469" s="14">
        <f t="shared" si="107"/>
        <v>8.0811861410999963</v>
      </c>
      <c r="E469" s="10"/>
      <c r="F469" s="7">
        <f t="shared" si="108"/>
        <v>1</v>
      </c>
      <c r="G469" s="7">
        <f t="shared" si="109"/>
        <v>1.2320656255429379</v>
      </c>
      <c r="H469" s="7">
        <f t="shared" si="110"/>
        <v>8.0811861410999963</v>
      </c>
      <c r="I469" s="12"/>
      <c r="J469" s="12"/>
      <c r="K469" s="7">
        <f t="shared" si="111"/>
        <v>0</v>
      </c>
      <c r="L469" s="7">
        <f t="shared" si="112"/>
        <v>0</v>
      </c>
      <c r="M469" s="15" t="e">
        <f t="shared" si="113"/>
        <v>#DIV/0!</v>
      </c>
      <c r="N469" s="15" t="e">
        <f t="shared" si="114"/>
        <v>#DIV/0!</v>
      </c>
      <c r="O469" s="12">
        <f t="shared" si="115"/>
        <v>0</v>
      </c>
      <c r="P469" s="12">
        <f t="shared" si="116"/>
        <v>0</v>
      </c>
      <c r="Q469" t="s">
        <v>56</v>
      </c>
      <c r="R469" t="s">
        <v>124</v>
      </c>
      <c r="S469" t="s">
        <v>257</v>
      </c>
      <c r="T469" s="16"/>
      <c r="U469" s="16" t="s">
        <v>34</v>
      </c>
      <c r="V469" t="s">
        <v>354</v>
      </c>
      <c r="W469" s="16" t="s">
        <v>36</v>
      </c>
      <c r="X469" s="25"/>
      <c r="Y469" s="12"/>
    </row>
    <row r="470" spans="1:25" s="17" customFormat="1" x14ac:dyDescent="0.25">
      <c r="A470" s="42">
        <v>0.13458484449253985</v>
      </c>
      <c r="B470" s="42">
        <v>0.86532601064138315</v>
      </c>
      <c r="C470" s="36">
        <f t="shared" si="106"/>
        <v>7.4302571271717808</v>
      </c>
      <c r="D470" s="37">
        <f t="shared" si="107"/>
        <v>1.1556338162755513</v>
      </c>
      <c r="E470" s="38"/>
      <c r="F470" s="39">
        <f t="shared" si="108"/>
        <v>1</v>
      </c>
      <c r="G470" s="39">
        <f t="shared" si="109"/>
        <v>7.4302571271717808</v>
      </c>
      <c r="H470" s="39">
        <f t="shared" si="110"/>
        <v>1.1556338162755513</v>
      </c>
      <c r="K470" s="39">
        <f t="shared" si="111"/>
        <v>0</v>
      </c>
      <c r="L470" s="39">
        <f t="shared" si="112"/>
        <v>0</v>
      </c>
      <c r="M470" s="40" t="e">
        <f t="shared" si="113"/>
        <v>#DIV/0!</v>
      </c>
      <c r="N470" s="40" t="e">
        <f t="shared" si="114"/>
        <v>#DIV/0!</v>
      </c>
      <c r="O470" s="17">
        <f t="shared" si="115"/>
        <v>0</v>
      </c>
      <c r="P470" s="17">
        <f t="shared" si="116"/>
        <v>0</v>
      </c>
      <c r="Q470" s="17" t="s">
        <v>222</v>
      </c>
      <c r="R470" s="17" t="s">
        <v>68</v>
      </c>
      <c r="S470" s="17" t="s">
        <v>263</v>
      </c>
      <c r="T470" s="41"/>
      <c r="U470" s="41" t="s">
        <v>18</v>
      </c>
      <c r="V470" s="17" t="s">
        <v>354</v>
      </c>
      <c r="W470" s="41" t="s">
        <v>19</v>
      </c>
      <c r="X470" s="58"/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17">(100%/A471)</f>
        <v>1.360720601885969</v>
      </c>
      <c r="D471" s="14">
        <f t="shared" ref="D471:D492" si="118">(100%/B471)</f>
        <v>3.964044271240295</v>
      </c>
      <c r="E471" s="10"/>
      <c r="F471" s="7">
        <f t="shared" ref="F471:F492" si="119">(E471/100%) + 1</f>
        <v>1</v>
      </c>
      <c r="G471" s="7">
        <f t="shared" ref="G471:G492" si="120">C471/F471</f>
        <v>1.360720601885969</v>
      </c>
      <c r="H471" s="7">
        <f t="shared" ref="H471:H492" si="121">D471/F471</f>
        <v>3.964044271240295</v>
      </c>
      <c r="I471" s="12"/>
      <c r="J471" s="12"/>
      <c r="K471" s="7">
        <f t="shared" ref="K471:K492" si="122">(I471*F471)</f>
        <v>0</v>
      </c>
      <c r="L471" s="7">
        <f t="shared" ref="L471:L492" si="123">(J471*F471)</f>
        <v>0</v>
      </c>
      <c r="M471" s="15" t="e">
        <f t="shared" ref="M471:M492" si="124">(1/K471)</f>
        <v>#DIV/0!</v>
      </c>
      <c r="N471" s="15" t="e">
        <f t="shared" ref="N471:N492" si="125">(1/L471)</f>
        <v>#DIV/0!</v>
      </c>
      <c r="O471" s="12">
        <f t="shared" ref="O471:O492" si="126">(I471/G471)</f>
        <v>0</v>
      </c>
      <c r="P471" s="12">
        <f t="shared" ref="P471:P492" si="127">(J471/H471)</f>
        <v>0</v>
      </c>
      <c r="Q471" t="s">
        <v>92</v>
      </c>
      <c r="R471" t="s">
        <v>255</v>
      </c>
      <c r="S471" t="s">
        <v>267</v>
      </c>
      <c r="T471" s="16"/>
      <c r="U471" s="16" t="s">
        <v>17</v>
      </c>
      <c r="V471" s="34">
        <v>44425</v>
      </c>
      <c r="W471" s="16" t="s">
        <v>20</v>
      </c>
      <c r="X471" s="25"/>
      <c r="Y471" s="12"/>
    </row>
    <row r="472" spans="1:25" x14ac:dyDescent="0.25">
      <c r="A472" s="18">
        <v>0.31878320123293213</v>
      </c>
      <c r="B472" s="18">
        <v>0.6810471015685533</v>
      </c>
      <c r="C472" s="13">
        <f t="shared" si="117"/>
        <v>3.1369281572315622</v>
      </c>
      <c r="D472" s="14">
        <f t="shared" si="118"/>
        <v>1.4683272239127816</v>
      </c>
      <c r="E472" s="10"/>
      <c r="F472" s="7">
        <f t="shared" si="119"/>
        <v>1</v>
      </c>
      <c r="G472" s="7">
        <f t="shared" si="120"/>
        <v>3.1369281572315622</v>
      </c>
      <c r="H472" s="7">
        <f t="shared" si="121"/>
        <v>1.4683272239127816</v>
      </c>
      <c r="I472" s="12"/>
      <c r="J472" s="12"/>
      <c r="K472" s="7">
        <f t="shared" si="122"/>
        <v>0</v>
      </c>
      <c r="L472" s="7">
        <f t="shared" si="123"/>
        <v>0</v>
      </c>
      <c r="M472" s="15" t="e">
        <f t="shared" si="124"/>
        <v>#DIV/0!</v>
      </c>
      <c r="N472" s="15" t="e">
        <f t="shared" si="125"/>
        <v>#DIV/0!</v>
      </c>
      <c r="O472" s="12">
        <f t="shared" si="126"/>
        <v>0</v>
      </c>
      <c r="P472" s="12">
        <f t="shared" si="127"/>
        <v>0</v>
      </c>
      <c r="Q472" t="s">
        <v>251</v>
      </c>
      <c r="R472" t="s">
        <v>67</v>
      </c>
      <c r="S472" t="s">
        <v>263</v>
      </c>
      <c r="T472" s="16"/>
      <c r="U472" s="16" t="s">
        <v>19</v>
      </c>
      <c r="V472" s="34">
        <v>44426</v>
      </c>
      <c r="W472" s="16" t="s">
        <v>18</v>
      </c>
      <c r="X472" s="25"/>
      <c r="Y472" s="12"/>
    </row>
    <row r="473" spans="1:25" x14ac:dyDescent="0.25">
      <c r="A473" s="18">
        <v>0.64728988781974695</v>
      </c>
      <c r="B473" s="18">
        <v>0.34797800975905224</v>
      </c>
      <c r="C473" s="13">
        <f t="shared" si="117"/>
        <v>1.5449028616348066</v>
      </c>
      <c r="D473" s="14">
        <f t="shared" si="118"/>
        <v>2.873744811324205</v>
      </c>
      <c r="E473" s="10"/>
      <c r="F473" s="7">
        <f t="shared" si="119"/>
        <v>1</v>
      </c>
      <c r="G473" s="7">
        <f t="shared" si="120"/>
        <v>1.5449028616348066</v>
      </c>
      <c r="H473" s="7">
        <f t="shared" si="121"/>
        <v>2.873744811324205</v>
      </c>
      <c r="I473" s="12"/>
      <c r="J473" s="12"/>
      <c r="K473" s="7">
        <f t="shared" si="122"/>
        <v>0</v>
      </c>
      <c r="L473" s="7">
        <f t="shared" si="123"/>
        <v>0</v>
      </c>
      <c r="M473" s="15" t="e">
        <f t="shared" si="124"/>
        <v>#DIV/0!</v>
      </c>
      <c r="N473" s="15" t="e">
        <f t="shared" si="125"/>
        <v>#DIV/0!</v>
      </c>
      <c r="O473" s="12">
        <f t="shared" si="126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/>
      <c r="U473" s="16" t="s">
        <v>16</v>
      </c>
      <c r="V473" s="34">
        <v>44426</v>
      </c>
      <c r="W473" s="16" t="s">
        <v>29</v>
      </c>
      <c r="X473" s="30"/>
      <c r="Y473" s="12"/>
    </row>
    <row r="474" spans="1:25" x14ac:dyDescent="0.25">
      <c r="A474" s="18">
        <v>0.46271630756558624</v>
      </c>
      <c r="B474" s="18">
        <v>0.53366098710395093</v>
      </c>
      <c r="C474" s="13">
        <f t="shared" si="117"/>
        <v>2.1611514088646167</v>
      </c>
      <c r="D474" s="14">
        <f t="shared" si="118"/>
        <v>1.8738487994536721</v>
      </c>
      <c r="E474" s="10"/>
      <c r="F474" s="7">
        <f t="shared" si="119"/>
        <v>1</v>
      </c>
      <c r="G474" s="7">
        <f t="shared" si="120"/>
        <v>2.1611514088646167</v>
      </c>
      <c r="H474" s="7">
        <f t="shared" si="121"/>
        <v>1.8738487994536721</v>
      </c>
      <c r="I474" s="12"/>
      <c r="J474" s="12"/>
      <c r="K474" s="7">
        <f t="shared" si="122"/>
        <v>0</v>
      </c>
      <c r="L474" s="7">
        <f t="shared" si="123"/>
        <v>0</v>
      </c>
      <c r="M474" s="15" t="e">
        <f t="shared" si="124"/>
        <v>#DIV/0!</v>
      </c>
      <c r="N474" s="15" t="e">
        <f t="shared" si="125"/>
        <v>#DIV/0!</v>
      </c>
      <c r="O474" s="12">
        <f t="shared" si="126"/>
        <v>0</v>
      </c>
      <c r="P474" s="12">
        <f t="shared" si="127"/>
        <v>0</v>
      </c>
      <c r="Q474" t="s">
        <v>89</v>
      </c>
      <c r="R474" t="s">
        <v>167</v>
      </c>
      <c r="S474" t="s">
        <v>267</v>
      </c>
      <c r="T474" s="16"/>
      <c r="U474" s="16" t="s">
        <v>16</v>
      </c>
      <c r="V474" s="34">
        <v>44426</v>
      </c>
      <c r="W474" s="16" t="s">
        <v>29</v>
      </c>
      <c r="X474" s="25"/>
      <c r="Y474" s="12"/>
    </row>
    <row r="475" spans="1:25" x14ac:dyDescent="0.25">
      <c r="A475" s="18">
        <v>0.41829982223204343</v>
      </c>
      <c r="B475" s="18">
        <v>0.58117987250733238</v>
      </c>
      <c r="C475" s="13">
        <f t="shared" si="117"/>
        <v>2.3906297513205015</v>
      </c>
      <c r="D475" s="14">
        <f t="shared" si="118"/>
        <v>1.7206377015187904</v>
      </c>
      <c r="E475" s="10"/>
      <c r="F475" s="7">
        <f t="shared" si="119"/>
        <v>1</v>
      </c>
      <c r="G475" s="7">
        <f t="shared" si="120"/>
        <v>2.3906297513205015</v>
      </c>
      <c r="H475" s="7">
        <f t="shared" si="121"/>
        <v>1.7206377015187904</v>
      </c>
      <c r="I475" s="12"/>
      <c r="J475" s="12"/>
      <c r="K475" s="7">
        <f t="shared" si="122"/>
        <v>0</v>
      </c>
      <c r="L475" s="7">
        <f t="shared" si="123"/>
        <v>0</v>
      </c>
      <c r="M475" s="15" t="e">
        <f t="shared" si="124"/>
        <v>#DIV/0!</v>
      </c>
      <c r="N475" s="15" t="e">
        <f t="shared" si="125"/>
        <v>#DIV/0!</v>
      </c>
      <c r="O475" s="12">
        <f t="shared" si="126"/>
        <v>0</v>
      </c>
      <c r="P475" s="12">
        <f t="shared" si="127"/>
        <v>0</v>
      </c>
      <c r="Q475" t="s">
        <v>227</v>
      </c>
      <c r="R475" t="s">
        <v>226</v>
      </c>
      <c r="S475" t="s">
        <v>267</v>
      </c>
      <c r="T475" s="16"/>
      <c r="U475" s="16" t="s">
        <v>19</v>
      </c>
      <c r="V475" s="34">
        <v>44426</v>
      </c>
      <c r="W475" s="16" t="s">
        <v>19</v>
      </c>
      <c r="X475" s="25"/>
      <c r="Y475" s="12"/>
    </row>
    <row r="476" spans="1:25" x14ac:dyDescent="0.25">
      <c r="A476" s="18">
        <v>0.59991229827705561</v>
      </c>
      <c r="B476" s="18">
        <v>0.39771027879474663</v>
      </c>
      <c r="C476" s="13">
        <f t="shared" si="117"/>
        <v>1.6669103181781633</v>
      </c>
      <c r="D476" s="14">
        <f t="shared" si="118"/>
        <v>2.514393148274872</v>
      </c>
      <c r="E476" s="10"/>
      <c r="F476" s="7">
        <f t="shared" si="119"/>
        <v>1</v>
      </c>
      <c r="G476" s="7">
        <f t="shared" si="120"/>
        <v>1.6669103181781633</v>
      </c>
      <c r="H476" s="7">
        <f t="shared" si="121"/>
        <v>2.514393148274872</v>
      </c>
      <c r="I476" s="12"/>
      <c r="J476" s="12"/>
      <c r="K476" s="7">
        <f t="shared" si="122"/>
        <v>0</v>
      </c>
      <c r="L476" s="7">
        <f t="shared" si="123"/>
        <v>0</v>
      </c>
      <c r="M476" s="15" t="e">
        <f t="shared" si="124"/>
        <v>#DIV/0!</v>
      </c>
      <c r="N476" s="15" t="e">
        <f t="shared" si="125"/>
        <v>#DIV/0!</v>
      </c>
      <c r="O476" s="12">
        <f t="shared" si="126"/>
        <v>0</v>
      </c>
      <c r="P476" s="12">
        <f t="shared" si="127"/>
        <v>0</v>
      </c>
      <c r="Q476" t="s">
        <v>202</v>
      </c>
      <c r="R476" t="s">
        <v>206</v>
      </c>
      <c r="S476" t="s">
        <v>269</v>
      </c>
      <c r="T476" s="16"/>
      <c r="U476" s="16" t="s">
        <v>16</v>
      </c>
      <c r="V476" s="34">
        <v>44426</v>
      </c>
      <c r="W476" s="16" t="s">
        <v>16</v>
      </c>
      <c r="X476" s="25"/>
      <c r="Y476" s="12"/>
    </row>
    <row r="477" spans="1:25" x14ac:dyDescent="0.25">
      <c r="A477" s="18">
        <v>0.55441114367896183</v>
      </c>
      <c r="B477" s="18">
        <v>0.44101768931249091</v>
      </c>
      <c r="C477" s="13">
        <f t="shared" si="117"/>
        <v>1.8037155482918314</v>
      </c>
      <c r="D477" s="14">
        <f t="shared" si="118"/>
        <v>2.2674827432861369</v>
      </c>
      <c r="E477" s="10"/>
      <c r="F477" s="7">
        <f t="shared" si="119"/>
        <v>1</v>
      </c>
      <c r="G477" s="7">
        <f t="shared" si="120"/>
        <v>1.8037155482918314</v>
      </c>
      <c r="H477" s="7">
        <f t="shared" si="121"/>
        <v>2.2674827432861369</v>
      </c>
      <c r="I477" s="12"/>
      <c r="J477" s="12"/>
      <c r="K477" s="7">
        <f t="shared" si="122"/>
        <v>0</v>
      </c>
      <c r="L477" s="7">
        <f t="shared" si="123"/>
        <v>0</v>
      </c>
      <c r="M477" s="15" t="e">
        <f t="shared" si="124"/>
        <v>#DIV/0!</v>
      </c>
      <c r="N477" s="15" t="e">
        <f t="shared" si="125"/>
        <v>#DIV/0!</v>
      </c>
      <c r="O477" s="12">
        <f t="shared" si="126"/>
        <v>0</v>
      </c>
      <c r="P477" s="12">
        <f t="shared" si="127"/>
        <v>0</v>
      </c>
      <c r="Q477" t="s">
        <v>207</v>
      </c>
      <c r="R477" t="s">
        <v>199</v>
      </c>
      <c r="S477" t="s">
        <v>269</v>
      </c>
      <c r="T477" s="16"/>
      <c r="U477" s="16" t="s">
        <v>16</v>
      </c>
      <c r="V477" s="34">
        <v>44426</v>
      </c>
      <c r="W477" s="16" t="s">
        <v>19</v>
      </c>
      <c r="X477" s="25"/>
      <c r="Y477" s="12"/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17"/>
        <v>2.0777244426585924</v>
      </c>
      <c r="D478" s="14">
        <f t="shared" si="118"/>
        <v>1.932414325676852</v>
      </c>
      <c r="E478" s="10"/>
      <c r="F478" s="7">
        <f t="shared" si="119"/>
        <v>1</v>
      </c>
      <c r="G478" s="7">
        <f t="shared" si="120"/>
        <v>2.0777244426585924</v>
      </c>
      <c r="H478" s="7">
        <f t="shared" si="121"/>
        <v>1.932414325676852</v>
      </c>
      <c r="I478" s="12"/>
      <c r="J478" s="12"/>
      <c r="K478" s="7">
        <f t="shared" si="122"/>
        <v>0</v>
      </c>
      <c r="L478" s="7">
        <f t="shared" si="123"/>
        <v>0</v>
      </c>
      <c r="M478" s="15" t="e">
        <f t="shared" si="124"/>
        <v>#DIV/0!</v>
      </c>
      <c r="N478" s="15" t="e">
        <f t="shared" si="125"/>
        <v>#DIV/0!</v>
      </c>
      <c r="O478" s="12">
        <f t="shared" si="126"/>
        <v>0</v>
      </c>
      <c r="P478" s="12">
        <f t="shared" si="127"/>
        <v>0</v>
      </c>
      <c r="Q478" t="s">
        <v>254</v>
      </c>
      <c r="R478" t="s">
        <v>225</v>
      </c>
      <c r="S478" t="s">
        <v>267</v>
      </c>
      <c r="T478" s="16"/>
      <c r="U478" s="16" t="s">
        <v>17</v>
      </c>
      <c r="V478" s="34">
        <v>44427</v>
      </c>
      <c r="W478" s="16" t="s">
        <v>19</v>
      </c>
      <c r="X478" s="30"/>
      <c r="Y478" s="12"/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17"/>
        <v>2.4269374697020902</v>
      </c>
      <c r="D479" s="14">
        <f t="shared" si="118"/>
        <v>1.7074662630583899</v>
      </c>
      <c r="E479" s="10"/>
      <c r="F479" s="7">
        <f t="shared" si="119"/>
        <v>1</v>
      </c>
      <c r="G479" s="7">
        <f t="shared" si="120"/>
        <v>2.4269374697020902</v>
      </c>
      <c r="H479" s="7">
        <f t="shared" si="121"/>
        <v>1.7074662630583899</v>
      </c>
      <c r="K479" s="7">
        <f t="shared" si="122"/>
        <v>0</v>
      </c>
      <c r="L479" s="7">
        <f t="shared" si="123"/>
        <v>0</v>
      </c>
      <c r="M479" s="15" t="e">
        <f t="shared" si="124"/>
        <v>#DIV/0!</v>
      </c>
      <c r="N479" s="15" t="e">
        <f t="shared" si="125"/>
        <v>#DIV/0!</v>
      </c>
      <c r="O479" s="12">
        <f t="shared" si="126"/>
        <v>0</v>
      </c>
      <c r="P479" s="12">
        <f t="shared" si="127"/>
        <v>0</v>
      </c>
      <c r="Q479" t="s">
        <v>90</v>
      </c>
      <c r="R479" t="s">
        <v>168</v>
      </c>
      <c r="S479" t="s">
        <v>267</v>
      </c>
      <c r="T479" s="16"/>
      <c r="U479" s="16" t="s">
        <v>17</v>
      </c>
      <c r="V479" s="34">
        <v>44427</v>
      </c>
      <c r="W479" s="16" t="s">
        <v>19</v>
      </c>
      <c r="X479" s="25"/>
    </row>
    <row r="480" spans="1:25" x14ac:dyDescent="0.25">
      <c r="A480" s="18">
        <v>0.48069890210770005</v>
      </c>
      <c r="B480" s="18">
        <v>0.51779638053842503</v>
      </c>
      <c r="C480" s="13">
        <f t="shared" si="117"/>
        <v>2.0803043144374627</v>
      </c>
      <c r="D480" s="14">
        <f t="shared" si="118"/>
        <v>1.9312610856031105</v>
      </c>
      <c r="E480" s="10"/>
      <c r="F480" s="7">
        <f t="shared" si="119"/>
        <v>1</v>
      </c>
      <c r="G480" s="7">
        <f t="shared" si="120"/>
        <v>2.0803043144374627</v>
      </c>
      <c r="H480" s="7">
        <f t="shared" si="121"/>
        <v>1.9312610856031105</v>
      </c>
      <c r="I480" s="12"/>
      <c r="J480" s="12"/>
      <c r="K480" s="7">
        <f t="shared" si="122"/>
        <v>0</v>
      </c>
      <c r="L480" s="7">
        <f t="shared" si="123"/>
        <v>0</v>
      </c>
      <c r="M480" s="15" t="e">
        <f t="shared" si="124"/>
        <v>#DIV/0!</v>
      </c>
      <c r="N480" s="15" t="e">
        <f t="shared" si="125"/>
        <v>#DIV/0!</v>
      </c>
      <c r="O480" s="12">
        <f t="shared" si="126"/>
        <v>0</v>
      </c>
      <c r="P480" s="12">
        <f t="shared" si="127"/>
        <v>0</v>
      </c>
      <c r="Q480" t="s">
        <v>165</v>
      </c>
      <c r="R480" t="s">
        <v>94</v>
      </c>
      <c r="S480" t="s">
        <v>267</v>
      </c>
      <c r="T480" s="16"/>
      <c r="U480" s="16" t="s">
        <v>16</v>
      </c>
      <c r="V480" s="34">
        <v>44427</v>
      </c>
      <c r="W480" s="16" t="s">
        <v>30</v>
      </c>
      <c r="X480" s="30"/>
      <c r="Y480" s="12"/>
    </row>
    <row r="481" spans="1:25" x14ac:dyDescent="0.25">
      <c r="A481" s="18">
        <v>0.51099361895792483</v>
      </c>
      <c r="B481" s="18">
        <v>0.48445343929139506</v>
      </c>
      <c r="C481" s="13">
        <f t="shared" si="117"/>
        <v>1.9569715998397621</v>
      </c>
      <c r="D481" s="14">
        <f t="shared" si="118"/>
        <v>2.0641818571103334</v>
      </c>
      <c r="E481" s="10"/>
      <c r="F481" s="7">
        <f t="shared" si="119"/>
        <v>1</v>
      </c>
      <c r="G481" s="7">
        <f t="shared" si="120"/>
        <v>1.9569715998397621</v>
      </c>
      <c r="H481" s="7">
        <f t="shared" si="121"/>
        <v>2.0641818571103334</v>
      </c>
      <c r="I481" s="12"/>
      <c r="J481" s="12"/>
      <c r="K481" s="7">
        <f t="shared" si="122"/>
        <v>0</v>
      </c>
      <c r="L481" s="7">
        <f t="shared" si="123"/>
        <v>0</v>
      </c>
      <c r="M481" s="15" t="e">
        <f t="shared" si="124"/>
        <v>#DIV/0!</v>
      </c>
      <c r="N481" s="15" t="e">
        <f t="shared" si="125"/>
        <v>#DIV/0!</v>
      </c>
      <c r="O481" s="12">
        <f t="shared" si="126"/>
        <v>0</v>
      </c>
      <c r="P481" s="12">
        <f t="shared" si="127"/>
        <v>0</v>
      </c>
      <c r="Q481" t="s">
        <v>91</v>
      </c>
      <c r="R481" t="s">
        <v>280</v>
      </c>
      <c r="S481" t="s">
        <v>267</v>
      </c>
      <c r="T481" s="16"/>
      <c r="U481" s="16" t="s">
        <v>16</v>
      </c>
      <c r="V481" s="34">
        <v>44427</v>
      </c>
      <c r="W481" s="16" t="s">
        <v>16</v>
      </c>
      <c r="X481" s="25"/>
      <c r="Y481" s="12"/>
    </row>
    <row r="482" spans="1:25" x14ac:dyDescent="0.25">
      <c r="A482" s="18">
        <v>0.54077633645503076</v>
      </c>
      <c r="B482" s="18">
        <v>0.45762403690885306</v>
      </c>
      <c r="C482" s="13">
        <f t="shared" si="117"/>
        <v>1.8491933403656926</v>
      </c>
      <c r="D482" s="14">
        <f t="shared" si="118"/>
        <v>2.1851999006756158</v>
      </c>
      <c r="E482" s="10"/>
      <c r="F482" s="7">
        <f t="shared" si="119"/>
        <v>1</v>
      </c>
      <c r="G482" s="7">
        <f t="shared" si="120"/>
        <v>1.8491933403656926</v>
      </c>
      <c r="H482" s="7">
        <f t="shared" si="121"/>
        <v>2.1851999006756158</v>
      </c>
      <c r="I482" s="12"/>
      <c r="J482" s="12"/>
      <c r="K482" s="7">
        <f t="shared" si="122"/>
        <v>0</v>
      </c>
      <c r="L482" s="7">
        <f t="shared" si="123"/>
        <v>0</v>
      </c>
      <c r="M482" s="15" t="e">
        <f t="shared" si="124"/>
        <v>#DIV/0!</v>
      </c>
      <c r="N482" s="15" t="e">
        <f t="shared" si="125"/>
        <v>#DIV/0!</v>
      </c>
      <c r="O482" s="12">
        <f t="shared" si="126"/>
        <v>0</v>
      </c>
      <c r="P482" s="12">
        <f t="shared" si="127"/>
        <v>0</v>
      </c>
      <c r="Q482" t="s">
        <v>119</v>
      </c>
      <c r="R482" t="s">
        <v>198</v>
      </c>
      <c r="S482" t="s">
        <v>269</v>
      </c>
      <c r="T482" s="16"/>
      <c r="U482" s="16" t="s">
        <v>17</v>
      </c>
      <c r="V482" s="34">
        <v>44427</v>
      </c>
      <c r="W482" s="16" t="s">
        <v>35</v>
      </c>
      <c r="X482" s="30"/>
      <c r="Y482" s="12"/>
    </row>
    <row r="483" spans="1:25" x14ac:dyDescent="0.25">
      <c r="A483" s="18">
        <v>0.48991780309462429</v>
      </c>
      <c r="B483" s="18">
        <v>0.50858072164588186</v>
      </c>
      <c r="C483" s="13">
        <f t="shared" si="117"/>
        <v>2.0411587284303216</v>
      </c>
      <c r="D483" s="14">
        <f t="shared" si="118"/>
        <v>1.9662562056300021</v>
      </c>
      <c r="E483" s="10"/>
      <c r="F483" s="7">
        <f t="shared" si="119"/>
        <v>1</v>
      </c>
      <c r="G483" s="7">
        <f t="shared" si="120"/>
        <v>2.0411587284303216</v>
      </c>
      <c r="H483" s="7">
        <f t="shared" si="121"/>
        <v>1.9662562056300021</v>
      </c>
      <c r="I483" s="12"/>
      <c r="J483" s="12"/>
      <c r="K483" s="7">
        <f t="shared" si="122"/>
        <v>0</v>
      </c>
      <c r="L483" s="7">
        <f t="shared" si="123"/>
        <v>0</v>
      </c>
      <c r="M483" s="15" t="e">
        <f t="shared" si="124"/>
        <v>#DIV/0!</v>
      </c>
      <c r="N483" s="15" t="e">
        <f t="shared" si="125"/>
        <v>#DIV/0!</v>
      </c>
      <c r="O483" s="12">
        <f t="shared" si="126"/>
        <v>0</v>
      </c>
      <c r="P483" s="12">
        <f t="shared" si="127"/>
        <v>0</v>
      </c>
      <c r="Q483" t="s">
        <v>211</v>
      </c>
      <c r="R483" t="s">
        <v>245</v>
      </c>
      <c r="S483" t="s">
        <v>269</v>
      </c>
      <c r="T483" s="16"/>
      <c r="U483" s="16" t="s">
        <v>16</v>
      </c>
      <c r="V483" s="34">
        <v>44427</v>
      </c>
      <c r="W483" s="16" t="s">
        <v>34</v>
      </c>
      <c r="X483" s="25"/>
      <c r="Y483" s="12"/>
    </row>
    <row r="484" spans="1:25" x14ac:dyDescent="0.25">
      <c r="A484" s="18">
        <v>0.67626200993206498</v>
      </c>
      <c r="B484" s="18">
        <v>0.31020378172107693</v>
      </c>
      <c r="C484" s="13">
        <f t="shared" si="117"/>
        <v>1.4787168069672532</v>
      </c>
      <c r="D484" s="14">
        <f t="shared" si="118"/>
        <v>3.2236873272523825</v>
      </c>
      <c r="E484" s="10"/>
      <c r="F484" s="7">
        <f t="shared" si="119"/>
        <v>1</v>
      </c>
      <c r="G484" s="7">
        <f t="shared" si="120"/>
        <v>1.4787168069672532</v>
      </c>
      <c r="H484" s="7">
        <f t="shared" si="121"/>
        <v>3.2236873272523825</v>
      </c>
      <c r="I484" s="12"/>
      <c r="J484" s="12"/>
      <c r="K484" s="7">
        <f t="shared" si="122"/>
        <v>0</v>
      </c>
      <c r="L484" s="7">
        <f t="shared" si="123"/>
        <v>0</v>
      </c>
      <c r="M484" s="15" t="e">
        <f t="shared" si="124"/>
        <v>#DIV/0!</v>
      </c>
      <c r="N484" s="15" t="e">
        <f t="shared" si="125"/>
        <v>#DIV/0!</v>
      </c>
      <c r="O484" s="12">
        <f t="shared" si="126"/>
        <v>0</v>
      </c>
      <c r="P484" s="12">
        <f t="shared" si="127"/>
        <v>0</v>
      </c>
      <c r="Q484" t="s">
        <v>204</v>
      </c>
      <c r="R484" t="s">
        <v>212</v>
      </c>
      <c r="S484" t="s">
        <v>269</v>
      </c>
      <c r="T484" s="16"/>
      <c r="U484" s="16" t="s">
        <v>16</v>
      </c>
      <c r="V484" s="34">
        <v>44427</v>
      </c>
      <c r="W484" s="16" t="s">
        <v>32</v>
      </c>
      <c r="X484" s="30"/>
      <c r="Y484" s="12"/>
    </row>
    <row r="485" spans="1:25" x14ac:dyDescent="0.25">
      <c r="A485" s="18">
        <v>0.72576363581674785</v>
      </c>
      <c r="B485" s="18">
        <v>0.25125920784262745</v>
      </c>
      <c r="C485" s="13">
        <f t="shared" si="117"/>
        <v>1.37785905858267</v>
      </c>
      <c r="D485" s="14">
        <f t="shared" si="118"/>
        <v>3.9799536446295551</v>
      </c>
      <c r="E485" s="10"/>
      <c r="F485" s="7">
        <f t="shared" si="119"/>
        <v>1</v>
      </c>
      <c r="G485" s="7">
        <f t="shared" si="120"/>
        <v>1.37785905858267</v>
      </c>
      <c r="H485" s="7">
        <f t="shared" si="121"/>
        <v>3.9799536446295551</v>
      </c>
      <c r="I485" s="12"/>
      <c r="J485" s="12"/>
      <c r="K485" s="7">
        <f t="shared" si="122"/>
        <v>0</v>
      </c>
      <c r="L485" s="7">
        <f t="shared" si="123"/>
        <v>0</v>
      </c>
      <c r="M485" s="15" t="e">
        <f t="shared" si="124"/>
        <v>#DIV/0!</v>
      </c>
      <c r="N485" s="15" t="e">
        <f t="shared" si="125"/>
        <v>#DIV/0!</v>
      </c>
      <c r="O485" s="12">
        <f t="shared" si="126"/>
        <v>0</v>
      </c>
      <c r="P485" s="12">
        <f t="shared" si="127"/>
        <v>0</v>
      </c>
      <c r="Q485" t="s">
        <v>243</v>
      </c>
      <c r="R485" t="s">
        <v>197</v>
      </c>
      <c r="S485" t="s">
        <v>269</v>
      </c>
      <c r="T485" s="16"/>
      <c r="U485" s="16" t="s">
        <v>21</v>
      </c>
      <c r="V485" s="34">
        <v>44427</v>
      </c>
      <c r="W485" s="16" t="s">
        <v>34</v>
      </c>
      <c r="X485" s="25"/>
      <c r="Y485" s="12"/>
    </row>
    <row r="486" spans="1:25" x14ac:dyDescent="0.25">
      <c r="A486" s="18">
        <v>0.5603914421701649</v>
      </c>
      <c r="B486" s="18">
        <v>0.43714857053985651</v>
      </c>
      <c r="C486" s="13">
        <f t="shared" si="117"/>
        <v>1.7844669364104</v>
      </c>
      <c r="D486" s="14">
        <f t="shared" si="118"/>
        <v>2.2875518013590899</v>
      </c>
      <c r="E486" s="10"/>
      <c r="F486" s="7">
        <f t="shared" si="119"/>
        <v>1</v>
      </c>
      <c r="G486" s="7">
        <f t="shared" si="120"/>
        <v>1.7844669364104</v>
      </c>
      <c r="H486" s="7">
        <f t="shared" si="121"/>
        <v>2.2875518013590899</v>
      </c>
      <c r="I486" s="12"/>
      <c r="J486" s="12"/>
      <c r="K486" s="7">
        <f t="shared" si="122"/>
        <v>0</v>
      </c>
      <c r="L486" s="7">
        <f t="shared" si="123"/>
        <v>0</v>
      </c>
      <c r="M486" s="15" t="e">
        <f t="shared" si="124"/>
        <v>#DIV/0!</v>
      </c>
      <c r="N486" s="15" t="e">
        <f t="shared" si="125"/>
        <v>#DIV/0!</v>
      </c>
      <c r="O486" s="12">
        <f t="shared" si="126"/>
        <v>0</v>
      </c>
      <c r="P486" s="12">
        <f t="shared" si="127"/>
        <v>0</v>
      </c>
      <c r="Q486" t="s">
        <v>244</v>
      </c>
      <c r="R486" t="s">
        <v>213</v>
      </c>
      <c r="S486" t="s">
        <v>269</v>
      </c>
      <c r="T486" s="16"/>
      <c r="U486" s="16" t="s">
        <v>16</v>
      </c>
      <c r="V486" s="34">
        <v>44427</v>
      </c>
      <c r="W486" s="16" t="s">
        <v>35</v>
      </c>
      <c r="X486" s="30"/>
      <c r="Y486" s="12"/>
    </row>
    <row r="487" spans="1:25" x14ac:dyDescent="0.25">
      <c r="A487" s="18">
        <v>0.6146583091440293</v>
      </c>
      <c r="B487" s="18">
        <v>0.38190942122001914</v>
      </c>
      <c r="C487" s="13">
        <f t="shared" si="117"/>
        <v>1.6269201686911154</v>
      </c>
      <c r="D487" s="14">
        <f t="shared" si="118"/>
        <v>2.6184219200601944</v>
      </c>
      <c r="E487" s="10"/>
      <c r="F487" s="7">
        <f t="shared" si="119"/>
        <v>1</v>
      </c>
      <c r="G487" s="7">
        <f t="shared" si="120"/>
        <v>1.6269201686911154</v>
      </c>
      <c r="H487" s="7">
        <f t="shared" si="121"/>
        <v>2.6184219200601944</v>
      </c>
      <c r="I487" s="12"/>
      <c r="J487" s="12"/>
      <c r="K487" s="7">
        <f t="shared" si="122"/>
        <v>0</v>
      </c>
      <c r="L487" s="7">
        <f t="shared" si="123"/>
        <v>0</v>
      </c>
      <c r="M487" s="15" t="e">
        <f t="shared" si="124"/>
        <v>#DIV/0!</v>
      </c>
      <c r="N487" s="15" t="e">
        <f t="shared" si="125"/>
        <v>#DIV/0!</v>
      </c>
      <c r="O487" s="12">
        <f t="shared" si="126"/>
        <v>0</v>
      </c>
      <c r="P487" s="12">
        <f t="shared" si="127"/>
        <v>0</v>
      </c>
      <c r="Q487" t="s">
        <v>246</v>
      </c>
      <c r="R487" t="s">
        <v>120</v>
      </c>
      <c r="S487" t="s">
        <v>269</v>
      </c>
      <c r="T487" s="16"/>
      <c r="U487" s="16" t="s">
        <v>17</v>
      </c>
      <c r="V487" s="34">
        <v>44427</v>
      </c>
      <c r="W487" s="16" t="s">
        <v>35</v>
      </c>
      <c r="X487" s="25"/>
      <c r="Y487" s="12"/>
    </row>
    <row r="488" spans="1:25" x14ac:dyDescent="0.25">
      <c r="A488" s="18">
        <v>0.54127180913252104</v>
      </c>
      <c r="B488" s="18">
        <v>0.45728231214540643</v>
      </c>
      <c r="C488" s="13">
        <f t="shared" si="117"/>
        <v>1.8475006145298198</v>
      </c>
      <c r="D488" s="14">
        <f t="shared" si="118"/>
        <v>2.1868328895302218</v>
      </c>
      <c r="E488" s="10"/>
      <c r="F488" s="7">
        <f t="shared" si="119"/>
        <v>1</v>
      </c>
      <c r="G488" s="7">
        <f t="shared" si="120"/>
        <v>1.8475006145298198</v>
      </c>
      <c r="H488" s="7">
        <f t="shared" si="121"/>
        <v>2.1868328895302218</v>
      </c>
      <c r="I488" s="12"/>
      <c r="J488" s="12"/>
      <c r="K488" s="7">
        <f t="shared" si="122"/>
        <v>0</v>
      </c>
      <c r="L488" s="7">
        <f t="shared" si="123"/>
        <v>0</v>
      </c>
      <c r="M488" s="15" t="e">
        <f t="shared" si="124"/>
        <v>#DIV/0!</v>
      </c>
      <c r="N488" s="15" t="e">
        <f t="shared" si="125"/>
        <v>#DIV/0!</v>
      </c>
      <c r="O488" s="12">
        <f t="shared" si="126"/>
        <v>0</v>
      </c>
      <c r="P488" s="12">
        <f t="shared" si="127"/>
        <v>0</v>
      </c>
      <c r="Q488" t="s">
        <v>201</v>
      </c>
      <c r="R488" t="s">
        <v>247</v>
      </c>
      <c r="S488" t="s">
        <v>269</v>
      </c>
      <c r="T488" s="16"/>
      <c r="U488" s="16" t="s">
        <v>17</v>
      </c>
      <c r="V488" s="34">
        <v>44427</v>
      </c>
      <c r="W488" s="16" t="s">
        <v>18</v>
      </c>
      <c r="X488" s="30"/>
      <c r="Y488" s="12"/>
    </row>
    <row r="489" spans="1:25" x14ac:dyDescent="0.25">
      <c r="A489" s="18">
        <v>0.5790780544612063</v>
      </c>
      <c r="B489" s="18">
        <v>0.41894268426904807</v>
      </c>
      <c r="C489" s="13">
        <f t="shared" si="117"/>
        <v>1.72688291724409</v>
      </c>
      <c r="D489" s="14">
        <f t="shared" si="118"/>
        <v>2.3869613614204863</v>
      </c>
      <c r="E489" s="10"/>
      <c r="F489" s="7">
        <f t="shared" si="119"/>
        <v>1</v>
      </c>
      <c r="G489" s="7">
        <f t="shared" si="120"/>
        <v>1.72688291724409</v>
      </c>
      <c r="H489" s="7">
        <f t="shared" si="121"/>
        <v>2.3869613614204863</v>
      </c>
      <c r="I489" s="12"/>
      <c r="J489" s="12"/>
      <c r="K489" s="7">
        <f t="shared" si="122"/>
        <v>0</v>
      </c>
      <c r="L489" s="7">
        <f t="shared" si="123"/>
        <v>0</v>
      </c>
      <c r="M489" s="15" t="e">
        <f t="shared" si="124"/>
        <v>#DIV/0!</v>
      </c>
      <c r="N489" s="15" t="e">
        <f t="shared" si="125"/>
        <v>#DIV/0!</v>
      </c>
      <c r="O489" s="12">
        <f t="shared" si="126"/>
        <v>0</v>
      </c>
      <c r="P489" s="12">
        <f t="shared" si="127"/>
        <v>0</v>
      </c>
      <c r="Q489" t="s">
        <v>203</v>
      </c>
      <c r="R489" t="s">
        <v>214</v>
      </c>
      <c r="S489" t="s">
        <v>269</v>
      </c>
      <c r="T489" s="16"/>
      <c r="U489" s="16" t="s">
        <v>16</v>
      </c>
      <c r="V489" s="34">
        <v>44427</v>
      </c>
      <c r="W489" s="16" t="s">
        <v>19</v>
      </c>
      <c r="X489" s="25"/>
      <c r="Y489" s="12"/>
    </row>
    <row r="490" spans="1:25" x14ac:dyDescent="0.25">
      <c r="A490" s="18">
        <v>0.66589952429286847</v>
      </c>
      <c r="B490" s="18">
        <v>0.33002795895914078</v>
      </c>
      <c r="C490" s="13">
        <f t="shared" si="117"/>
        <v>1.5017280588417889</v>
      </c>
      <c r="D490" s="14">
        <f t="shared" si="118"/>
        <v>3.030046312299878</v>
      </c>
      <c r="E490" s="10"/>
      <c r="F490" s="7">
        <f t="shared" si="119"/>
        <v>1</v>
      </c>
      <c r="G490" s="7">
        <f t="shared" si="120"/>
        <v>1.5017280588417889</v>
      </c>
      <c r="H490" s="7">
        <f t="shared" si="121"/>
        <v>3.030046312299878</v>
      </c>
      <c r="I490" s="12"/>
      <c r="J490" s="12"/>
      <c r="K490" s="7">
        <f t="shared" si="122"/>
        <v>0</v>
      </c>
      <c r="L490" s="7">
        <f t="shared" si="123"/>
        <v>0</v>
      </c>
      <c r="M490" s="15" t="e">
        <f t="shared" si="124"/>
        <v>#DIV/0!</v>
      </c>
      <c r="N490" s="15" t="e">
        <f t="shared" si="125"/>
        <v>#DIV/0!</v>
      </c>
      <c r="O490" s="12">
        <f t="shared" si="126"/>
        <v>0</v>
      </c>
      <c r="P490" s="12">
        <f t="shared" si="127"/>
        <v>0</v>
      </c>
      <c r="Q490" t="s">
        <v>248</v>
      </c>
      <c r="R490" t="s">
        <v>200</v>
      </c>
      <c r="S490" t="s">
        <v>269</v>
      </c>
      <c r="T490" s="16"/>
      <c r="U490" s="16" t="s">
        <v>20</v>
      </c>
      <c r="V490" s="34">
        <v>44427</v>
      </c>
      <c r="W490" s="16" t="s">
        <v>19</v>
      </c>
      <c r="X490" s="30"/>
      <c r="Y490" s="12"/>
    </row>
    <row r="491" spans="1:25" x14ac:dyDescent="0.25">
      <c r="A491" s="18">
        <v>0.34351671583150056</v>
      </c>
      <c r="B491" s="18">
        <v>0.65623495245200147</v>
      </c>
      <c r="C491" s="13">
        <f t="shared" si="117"/>
        <v>2.9110664893830469</v>
      </c>
      <c r="D491" s="14">
        <f t="shared" si="118"/>
        <v>1.5238444649489198</v>
      </c>
      <c r="E491" s="10"/>
      <c r="F491" s="7">
        <f t="shared" si="119"/>
        <v>1</v>
      </c>
      <c r="G491" s="7">
        <f t="shared" si="120"/>
        <v>2.9110664893830469</v>
      </c>
      <c r="H491" s="7">
        <f t="shared" si="121"/>
        <v>1.5238444649489198</v>
      </c>
      <c r="I491" s="12"/>
      <c r="J491" s="12"/>
      <c r="K491" s="7">
        <f t="shared" si="122"/>
        <v>0</v>
      </c>
      <c r="L491" s="7">
        <f t="shared" si="123"/>
        <v>0</v>
      </c>
      <c r="M491" s="15" t="e">
        <f t="shared" si="124"/>
        <v>#DIV/0!</v>
      </c>
      <c r="N491" s="15" t="e">
        <f t="shared" si="125"/>
        <v>#DIV/0!</v>
      </c>
      <c r="O491" s="12">
        <f t="shared" si="126"/>
        <v>0</v>
      </c>
      <c r="P491" s="12">
        <f t="shared" si="127"/>
        <v>0</v>
      </c>
      <c r="Q491" t="s">
        <v>282</v>
      </c>
      <c r="R491" t="s">
        <v>210</v>
      </c>
      <c r="S491" t="s">
        <v>269</v>
      </c>
      <c r="T491" s="16"/>
      <c r="U491" s="16" t="s">
        <v>19</v>
      </c>
      <c r="V491" s="34">
        <v>44427</v>
      </c>
      <c r="W491" s="16" t="s">
        <v>16</v>
      </c>
      <c r="X491" s="25"/>
      <c r="Y491" s="12"/>
    </row>
    <row r="492" spans="1:25" x14ac:dyDescent="0.25">
      <c r="A492" s="18">
        <v>0.43394432002286776</v>
      </c>
      <c r="B492" s="18">
        <v>0.56553074042599649</v>
      </c>
      <c r="C492" s="13">
        <f t="shared" si="117"/>
        <v>2.3044431136863426</v>
      </c>
      <c r="D492" s="14">
        <f t="shared" si="118"/>
        <v>1.7682504743185694</v>
      </c>
      <c r="E492" s="10"/>
      <c r="F492" s="7">
        <f t="shared" si="119"/>
        <v>1</v>
      </c>
      <c r="G492" s="7">
        <f t="shared" si="120"/>
        <v>2.3044431136863426</v>
      </c>
      <c r="H492" s="7">
        <f t="shared" si="121"/>
        <v>1.7682504743185694</v>
      </c>
      <c r="I492" s="12"/>
      <c r="J492" s="12"/>
      <c r="K492" s="7">
        <f t="shared" si="122"/>
        <v>0</v>
      </c>
      <c r="L492" s="7">
        <f t="shared" si="123"/>
        <v>0</v>
      </c>
      <c r="M492" s="15" t="e">
        <f t="shared" si="124"/>
        <v>#DIV/0!</v>
      </c>
      <c r="N492" s="15" t="e">
        <f t="shared" si="125"/>
        <v>#DIV/0!</v>
      </c>
      <c r="O492" s="12">
        <f t="shared" si="126"/>
        <v>0</v>
      </c>
      <c r="P492" s="12">
        <f t="shared" si="127"/>
        <v>0</v>
      </c>
      <c r="Q492" t="s">
        <v>205</v>
      </c>
      <c r="R492" t="s">
        <v>208</v>
      </c>
      <c r="S492" t="s">
        <v>269</v>
      </c>
      <c r="T492" s="16"/>
      <c r="U492" s="16" t="s">
        <v>19</v>
      </c>
      <c r="V492" s="34">
        <v>44427</v>
      </c>
      <c r="W492" s="16" t="s">
        <v>17</v>
      </c>
      <c r="X492" s="30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0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0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I462" activePane="bottomRight" state="frozen"/>
      <selection pane="topRight" activeCell="D1" sqref="D1"/>
      <selection pane="bottomLeft" activeCell="A2" sqref="A2"/>
      <selection pane="bottomRight" activeCell="V507" sqref="V507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49" t="s">
        <v>3</v>
      </c>
      <c r="B1" s="57"/>
      <c r="C1" s="50"/>
      <c r="D1" s="51" t="s">
        <v>4</v>
      </c>
      <c r="E1" s="54"/>
      <c r="F1" s="54"/>
      <c r="G1" s="2" t="s">
        <v>1</v>
      </c>
      <c r="H1" s="2" t="s">
        <v>10</v>
      </c>
      <c r="I1" s="54" t="s">
        <v>2</v>
      </c>
      <c r="J1" s="54"/>
      <c r="K1" s="52"/>
      <c r="L1" s="51" t="s">
        <v>0</v>
      </c>
      <c r="M1" s="54"/>
      <c r="N1" s="52"/>
      <c r="O1" s="51" t="s">
        <v>15</v>
      </c>
      <c r="P1" s="54"/>
      <c r="Q1" s="52"/>
      <c r="R1" s="55" t="s">
        <v>5</v>
      </c>
      <c r="S1" s="56"/>
      <c r="T1" s="56"/>
      <c r="U1" s="53" t="s">
        <v>6</v>
      </c>
      <c r="V1" s="53"/>
      <c r="W1" s="53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B4" s="20" t="s">
        <v>19</v>
      </c>
      <c r="AC4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B7" s="20" t="s">
        <v>19</v>
      </c>
      <c r="AC7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B9" s="20" t="s">
        <v>19</v>
      </c>
      <c r="AC9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B11" s="20" t="s">
        <v>35</v>
      </c>
      <c r="AC11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B12" s="20" t="s">
        <v>16</v>
      </c>
      <c r="AC12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B13" s="20" t="s">
        <v>19</v>
      </c>
      <c r="AC13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B14" s="20" t="s">
        <v>19</v>
      </c>
      <c r="AC14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B15" s="20" t="s">
        <v>17</v>
      </c>
      <c r="AC15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B16" s="20" t="s">
        <v>17</v>
      </c>
      <c r="AC16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B17" s="20" t="s">
        <v>19</v>
      </c>
      <c r="AC17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B19" s="20" t="s">
        <v>29</v>
      </c>
      <c r="AC19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B20" s="20" t="s">
        <v>19</v>
      </c>
      <c r="AC20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B21" s="20" t="s">
        <v>32</v>
      </c>
      <c r="AC21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B22" s="20" t="s">
        <v>19</v>
      </c>
      <c r="AC22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B23" s="20" t="s">
        <v>20</v>
      </c>
      <c r="AC23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B24" s="20" t="s">
        <v>36</v>
      </c>
      <c r="AC24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B26" s="20" t="s">
        <v>19</v>
      </c>
      <c r="AC26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B28" s="20" t="s">
        <v>19</v>
      </c>
      <c r="AC2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/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/>
      <c r="AB30" s="16" t="s">
        <v>19</v>
      </c>
      <c r="AC30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/>
      <c r="AB32" s="16" t="s">
        <v>19</v>
      </c>
      <c r="AC32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/>
      <c r="AB33" s="16" t="s">
        <v>17</v>
      </c>
      <c r="AC33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33">
        <v>3.2</v>
      </c>
      <c r="M34" s="33">
        <v>2.73</v>
      </c>
      <c r="N34" s="33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33" t="s">
        <v>101</v>
      </c>
      <c r="Y34" s="33" t="s">
        <v>102</v>
      </c>
      <c r="Z34" s="33" t="s">
        <v>261</v>
      </c>
      <c r="AA34" s="16"/>
      <c r="AB34" s="16" t="s">
        <v>17</v>
      </c>
      <c r="AC34" s="33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/>
      <c r="AB35" s="16" t="s">
        <v>18</v>
      </c>
      <c r="AC35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/>
      <c r="AB36" s="16" t="s">
        <v>19</v>
      </c>
      <c r="AC36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/>
      <c r="AB37" s="16" t="s">
        <v>28</v>
      </c>
      <c r="AC37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/>
      <c r="AB38" s="16" t="s">
        <v>16</v>
      </c>
      <c r="AC3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/>
      <c r="AB39" s="16" t="s">
        <v>35</v>
      </c>
      <c r="AC39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/>
      <c r="AB40" s="16" t="s">
        <v>19</v>
      </c>
      <c r="AC40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/>
      <c r="AB41" s="16" t="s">
        <v>336</v>
      </c>
      <c r="AC41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/>
      <c r="AB42" s="16" t="s">
        <v>16</v>
      </c>
      <c r="AC42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/>
      <c r="AB43" s="16" t="s">
        <v>19</v>
      </c>
      <c r="AC43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/>
      <c r="AB44" s="16" t="s">
        <v>18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/>
      <c r="AB45" s="16" t="s">
        <v>17</v>
      </c>
      <c r="AC45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/>
      <c r="AB46" s="16" t="s">
        <v>28</v>
      </c>
      <c r="AC46" t="s">
        <v>26</v>
      </c>
      <c r="AD46" s="44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/>
      <c r="AB47" s="16" t="s">
        <v>16</v>
      </c>
      <c r="AC47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/>
      <c r="AB48" s="16" t="s">
        <v>17</v>
      </c>
      <c r="AC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/>
      <c r="AB49" s="16" t="s">
        <v>33</v>
      </c>
      <c r="AC49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/>
      <c r="AB50" s="16" t="s">
        <v>16</v>
      </c>
      <c r="AC50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/>
      <c r="AB51" s="16" t="s">
        <v>17</v>
      </c>
      <c r="AC51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/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/>
      <c r="AB53" s="16" t="s">
        <v>17</v>
      </c>
      <c r="AC53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/>
      <c r="AB54" s="16" t="s">
        <v>17</v>
      </c>
      <c r="AC54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/>
      <c r="AB55" s="16" t="s">
        <v>28</v>
      </c>
      <c r="AC55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/>
      <c r="AB56" s="16" t="s">
        <v>35</v>
      </c>
      <c r="AC56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/>
      <c r="AB57" s="16" t="s">
        <v>31</v>
      </c>
      <c r="AC57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/>
      <c r="AB58" s="16" t="s">
        <v>35</v>
      </c>
      <c r="AC5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/>
      <c r="AB59" s="16" t="s">
        <v>28</v>
      </c>
      <c r="AC59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/>
      <c r="AB60" s="16" t="s">
        <v>17</v>
      </c>
      <c r="AC60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/>
      <c r="AB61" s="16" t="s">
        <v>17</v>
      </c>
      <c r="AC61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/>
      <c r="AB64" s="16" t="s">
        <v>19</v>
      </c>
      <c r="AC64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/>
      <c r="AB65" s="16" t="s">
        <v>28</v>
      </c>
      <c r="AC65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/>
      <c r="AB66" s="16" t="s">
        <v>17</v>
      </c>
      <c r="AC66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/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/>
      <c r="AB68" s="16" t="s">
        <v>16</v>
      </c>
      <c r="AC6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/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/>
      <c r="AB70" s="16" t="s">
        <v>35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/>
      <c r="AB72" s="16" t="s">
        <v>35</v>
      </c>
      <c r="AC72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/>
      <c r="AB73" s="16" t="s">
        <v>19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/>
      <c r="AB75" s="16" t="s">
        <v>17</v>
      </c>
      <c r="AC75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/>
      <c r="AB76" s="16" t="s">
        <v>35</v>
      </c>
      <c r="AC76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/>
      <c r="AB77" s="16" t="s">
        <v>21</v>
      </c>
      <c r="AC77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/>
      <c r="AB78" s="16" t="s">
        <v>19</v>
      </c>
      <c r="AC7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/>
      <c r="AB79" s="16" t="s">
        <v>31</v>
      </c>
      <c r="AC79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/>
      <c r="AB80" s="16" t="s">
        <v>31</v>
      </c>
      <c r="AC80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/>
      <c r="AB81" s="16" t="s">
        <v>17</v>
      </c>
      <c r="AC81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/>
      <c r="AB82" s="16" t="s">
        <v>34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/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/>
      <c r="AB84" s="16" t="s">
        <v>20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/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/>
      <c r="AB86" s="16" t="s">
        <v>19</v>
      </c>
      <c r="AC86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/>
      <c r="AB87" s="16" t="s">
        <v>17</v>
      </c>
      <c r="AC87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/>
      <c r="AB88" s="16" t="s">
        <v>17</v>
      </c>
      <c r="AC8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/>
      <c r="AB89" s="16" t="s">
        <v>19</v>
      </c>
      <c r="AC89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/>
      <c r="AB90" s="16" t="s">
        <v>17</v>
      </c>
      <c r="AC90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/>
      <c r="AB91" s="16" t="s">
        <v>32</v>
      </c>
      <c r="AC91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/>
      <c r="AB92" s="16" t="s">
        <v>17</v>
      </c>
      <c r="AC92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/>
      <c r="AB93" s="16" t="s">
        <v>18</v>
      </c>
      <c r="AC93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/>
      <c r="AB94" s="16" t="s">
        <v>19</v>
      </c>
      <c r="AC94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/>
      <c r="AB95" s="16" t="s">
        <v>19</v>
      </c>
      <c r="AC95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/>
      <c r="AB96" s="16" t="s">
        <v>19</v>
      </c>
      <c r="AC96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/>
      <c r="AB97" s="16" t="s">
        <v>19</v>
      </c>
      <c r="AC97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/>
      <c r="AB98" s="16" t="s">
        <v>19</v>
      </c>
      <c r="AC9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/>
      <c r="AB99" s="16" t="s">
        <v>19</v>
      </c>
      <c r="AC99" t="s">
        <v>27</v>
      </c>
      <c r="AD99" s="44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/>
      <c r="AB102" s="16" t="s">
        <v>19</v>
      </c>
      <c r="AC102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/>
      <c r="AB103" s="16" t="s">
        <v>36</v>
      </c>
      <c r="AC103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/>
      <c r="AB104" s="16" t="s">
        <v>18</v>
      </c>
      <c r="AC104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/>
      <c r="AB105" s="16" t="s">
        <v>30</v>
      </c>
      <c r="AC105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/>
      <c r="AB106" s="16" t="s">
        <v>17</v>
      </c>
      <c r="AC106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/>
      <c r="AB107" s="16" t="s">
        <v>17</v>
      </c>
      <c r="AC107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33">
        <v>2.96</v>
      </c>
      <c r="M108" s="33">
        <v>3.09</v>
      </c>
      <c r="N108" s="33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/>
      <c r="AB108" s="16" t="s">
        <v>17</v>
      </c>
      <c r="AC10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/>
      <c r="AB109" s="16" t="s">
        <v>19</v>
      </c>
      <c r="AC109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/>
      <c r="AB110" s="16" t="s">
        <v>19</v>
      </c>
      <c r="AC110" t="s">
        <v>256</v>
      </c>
      <c r="AD110" s="16" t="s">
        <v>17</v>
      </c>
    </row>
    <row r="111" spans="1:30" s="17" customFormat="1" x14ac:dyDescent="0.25">
      <c r="A111" s="35">
        <v>0.70220237603979008</v>
      </c>
      <c r="B111" s="35">
        <v>0.1755943331567838</v>
      </c>
      <c r="C111" s="35">
        <v>0.11426667246290891</v>
      </c>
      <c r="D111" s="36">
        <f t="shared" si="66"/>
        <v>1.4240908805232173</v>
      </c>
      <c r="E111" s="37">
        <f t="shared" si="67"/>
        <v>5.6949446034065625</v>
      </c>
      <c r="F111" s="37">
        <f t="shared" si="68"/>
        <v>8.7514581325066683</v>
      </c>
      <c r="G111" s="38">
        <v>3.5614994418009971E-2</v>
      </c>
      <c r="H111" s="39">
        <f t="shared" si="53"/>
        <v>1.03561499441801</v>
      </c>
      <c r="I111" s="39">
        <f t="shared" si="69"/>
        <v>1.3751161273244419</v>
      </c>
      <c r="J111" s="39">
        <f t="shared" si="70"/>
        <v>5.4990943874919278</v>
      </c>
      <c r="K111" s="39">
        <f t="shared" si="71"/>
        <v>8.4504938415117987</v>
      </c>
      <c r="L111" s="17">
        <v>1.51</v>
      </c>
      <c r="M111" s="17">
        <v>4.16</v>
      </c>
      <c r="N111" s="17">
        <v>7.52</v>
      </c>
      <c r="O111" s="39">
        <f t="shared" si="72"/>
        <v>1.5637786415711952</v>
      </c>
      <c r="P111" s="39">
        <f t="shared" si="73"/>
        <v>4.3081583767789215</v>
      </c>
      <c r="Q111" s="39">
        <f t="shared" si="74"/>
        <v>7.7878247580234348</v>
      </c>
      <c r="R111" s="40">
        <f t="shared" si="75"/>
        <v>0.63947669664758777</v>
      </c>
      <c r="S111" s="40">
        <f t="shared" si="76"/>
        <v>0.23211774325429269</v>
      </c>
      <c r="T111" s="40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41"/>
      <c r="AB111" s="41" t="s">
        <v>17</v>
      </c>
      <c r="AC111" s="17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/>
      <c r="AB112" s="16" t="s">
        <v>16</v>
      </c>
      <c r="AC112" s="34">
        <v>44204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/>
      <c r="AB113" s="16" t="s">
        <v>17</v>
      </c>
      <c r="AC113" s="34">
        <v>44204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/>
      <c r="AB114" s="16" t="s">
        <v>20</v>
      </c>
      <c r="AC114" s="34">
        <v>44204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/>
      <c r="AB115" s="16" t="s">
        <v>300</v>
      </c>
      <c r="AC115" s="34">
        <v>44204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/>
      <c r="AB116" s="16" t="s">
        <v>16</v>
      </c>
      <c r="AC116" s="34">
        <v>44204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/>
      <c r="AB117" s="16" t="s">
        <v>19</v>
      </c>
      <c r="AC117" s="34">
        <v>44204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/>
      <c r="AB118" s="16" t="s">
        <v>17</v>
      </c>
      <c r="AC118" s="34">
        <v>44204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/>
      <c r="AB119" s="16" t="s">
        <v>19</v>
      </c>
      <c r="AC119" s="34">
        <v>44204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/>
      <c r="AB120" s="16" t="s">
        <v>31</v>
      </c>
      <c r="AC120" s="34">
        <v>44204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/>
      <c r="AB121" s="16" t="s">
        <v>19</v>
      </c>
      <c r="AC121" s="34">
        <v>44204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/>
      <c r="AB122" s="16" t="s">
        <v>16</v>
      </c>
      <c r="AC122" s="34">
        <v>44204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/>
      <c r="AB123" s="16" t="s">
        <v>19</v>
      </c>
      <c r="AC123" s="34">
        <v>44204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34">
        <v>44204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/>
      <c r="AB125" s="16" t="s">
        <v>16</v>
      </c>
      <c r="AC125" s="34">
        <v>44204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/>
      <c r="AB126" s="16" t="s">
        <v>19</v>
      </c>
      <c r="AC126" s="34">
        <v>44204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/>
      <c r="AB127" s="16" t="s">
        <v>17</v>
      </c>
      <c r="AC127" s="34">
        <v>44204</v>
      </c>
      <c r="AD127" s="44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/>
      <c r="AB128" s="16" t="s">
        <v>19</v>
      </c>
      <c r="AC128" s="34">
        <v>44204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/>
      <c r="AB129" s="16" t="s">
        <v>19</v>
      </c>
      <c r="AC129" s="34">
        <v>44204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/>
      <c r="AB130" s="16" t="s">
        <v>19</v>
      </c>
      <c r="AC130" s="34">
        <v>44204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/>
      <c r="AB131" s="16" t="s">
        <v>19</v>
      </c>
      <c r="AC131" s="34">
        <v>44204</v>
      </c>
      <c r="AD131" s="44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/>
      <c r="AB132" s="16" t="s">
        <v>19</v>
      </c>
      <c r="AC132" s="34">
        <v>44204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/>
      <c r="AB133" s="16" t="s">
        <v>16</v>
      </c>
      <c r="AC133" s="34">
        <v>44204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/>
      <c r="AB134" s="16" t="s">
        <v>19</v>
      </c>
      <c r="AC134" s="34">
        <v>44204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/>
      <c r="AB135" s="16" t="s">
        <v>31</v>
      </c>
      <c r="AC135" s="34">
        <v>44204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34">
        <v>44204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/>
      <c r="AB137" s="16" t="s">
        <v>19</v>
      </c>
      <c r="AC137" s="34">
        <v>44204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/>
      <c r="AB138" s="16" t="s">
        <v>34</v>
      </c>
      <c r="AC138" s="34">
        <v>44204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/>
      <c r="AB139" s="16" t="s">
        <v>35</v>
      </c>
      <c r="AC139" s="34">
        <v>44204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/>
      <c r="AB140" s="16" t="s">
        <v>35</v>
      </c>
      <c r="AC140" s="34">
        <v>44204</v>
      </c>
      <c r="AD140" s="44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/>
      <c r="AB141" s="16" t="s">
        <v>36</v>
      </c>
      <c r="AC141" s="34">
        <v>44204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/>
      <c r="AB142" s="16" t="s">
        <v>330</v>
      </c>
      <c r="AC142" s="34">
        <v>44204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/>
      <c r="AB143" s="16" t="s">
        <v>341</v>
      </c>
      <c r="AC143" s="34">
        <v>44204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32"/>
      <c r="AB144" s="16" t="s">
        <v>30</v>
      </c>
      <c r="AC144" s="34">
        <v>44204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/>
      <c r="AB145" s="16" t="s">
        <v>16</v>
      </c>
      <c r="AC145" s="34">
        <v>44204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/>
      <c r="AB146" s="16" t="s">
        <v>31</v>
      </c>
      <c r="AC146" s="34">
        <v>44204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/>
      <c r="AB147" s="16" t="s">
        <v>16</v>
      </c>
      <c r="AC147" s="34">
        <v>44204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/>
      <c r="AB148" s="16" t="s">
        <v>29</v>
      </c>
      <c r="AC148" s="34">
        <v>44204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/>
      <c r="AB149" s="16" t="s">
        <v>19</v>
      </c>
      <c r="AC149" s="34">
        <v>44204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/>
      <c r="AB150" s="16" t="s">
        <v>19</v>
      </c>
      <c r="AC150" s="34">
        <v>44204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/>
      <c r="AB151" s="16" t="s">
        <v>28</v>
      </c>
      <c r="AC151" s="34">
        <v>44204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/>
      <c r="AB152" s="16" t="s">
        <v>19</v>
      </c>
      <c r="AC152" s="34">
        <v>44235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/>
      <c r="AB153" s="16" t="s">
        <v>17</v>
      </c>
      <c r="AC153" s="34">
        <v>44235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/>
      <c r="AB154" s="16" t="s">
        <v>19</v>
      </c>
      <c r="AC154" s="34">
        <v>44235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/>
      <c r="AB155" s="16" t="s">
        <v>17</v>
      </c>
      <c r="AC155" s="34">
        <v>44235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/>
      <c r="AB156" s="16" t="s">
        <v>17</v>
      </c>
      <c r="AC156" s="34">
        <v>44235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/>
      <c r="AB157" s="16" t="s">
        <v>19</v>
      </c>
      <c r="AC157" s="34">
        <v>44235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/>
      <c r="AB158" s="16" t="s">
        <v>17</v>
      </c>
      <c r="AC158" s="34">
        <v>44235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/>
      <c r="AB159" s="16" t="s">
        <v>19</v>
      </c>
      <c r="AC159" s="34">
        <v>44235</v>
      </c>
      <c r="AD159" s="44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/>
      <c r="AB160" s="16" t="s">
        <v>17</v>
      </c>
      <c r="AC160" s="34">
        <v>44235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/>
      <c r="AB161" s="16" t="s">
        <v>16</v>
      </c>
      <c r="AC161" s="34">
        <v>44235</v>
      </c>
      <c r="AD161" s="44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/>
      <c r="AB162" s="16" t="s">
        <v>19</v>
      </c>
      <c r="AC162" s="34">
        <v>44235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/>
      <c r="AB163" s="16" t="s">
        <v>19</v>
      </c>
      <c r="AC163" s="34">
        <v>44235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/>
      <c r="AB164" s="16" t="s">
        <v>17</v>
      </c>
      <c r="AC164" s="34">
        <v>44235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/>
      <c r="AB165" s="16" t="s">
        <v>19</v>
      </c>
      <c r="AC165" s="34">
        <v>44235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/>
      <c r="AB166" s="16" t="s">
        <v>19</v>
      </c>
      <c r="AC166" s="34">
        <v>44235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/>
      <c r="AB167" s="16" t="s">
        <v>19</v>
      </c>
      <c r="AC167" s="34">
        <v>44235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/>
      <c r="AB168" s="16" t="s">
        <v>16</v>
      </c>
      <c r="AC168" s="34">
        <v>44263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/>
      <c r="AB169" s="16" t="s">
        <v>32</v>
      </c>
      <c r="AC169" s="34">
        <v>44263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/>
      <c r="AB170" s="16" t="s">
        <v>17</v>
      </c>
      <c r="AC170" s="34">
        <v>44263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/>
      <c r="AB171" s="16" t="s">
        <v>35</v>
      </c>
      <c r="AC171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/>
      <c r="AB172" s="16" t="s">
        <v>28</v>
      </c>
      <c r="AC172" t="s">
        <v>298</v>
      </c>
      <c r="AD172" s="44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/>
      <c r="AB173" s="16" t="s">
        <v>32</v>
      </c>
      <c r="AC173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/>
      <c r="AB174" s="16" t="s">
        <v>18</v>
      </c>
      <c r="AC174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/>
      <c r="AB175" s="16" t="s">
        <v>17</v>
      </c>
      <c r="AC175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/>
      <c r="AB176" s="16" t="s">
        <v>17</v>
      </c>
      <c r="AC176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/>
      <c r="AB177" s="16" t="s">
        <v>17</v>
      </c>
      <c r="AC177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/>
      <c r="AB178" s="16" t="s">
        <v>19</v>
      </c>
      <c r="AC17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/>
      <c r="AB179" s="16" t="s">
        <v>35</v>
      </c>
      <c r="AC179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/>
      <c r="AB181" s="16" t="s">
        <v>20</v>
      </c>
      <c r="AC181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/>
      <c r="AB182" s="16" t="s">
        <v>17</v>
      </c>
      <c r="AC182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/>
      <c r="AB184" s="16" t="s">
        <v>16</v>
      </c>
      <c r="AC184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/>
      <c r="AB186" s="16" t="s">
        <v>17</v>
      </c>
      <c r="AC186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/>
      <c r="AB187" s="16" t="s">
        <v>17</v>
      </c>
      <c r="AC187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/>
      <c r="AB188" s="16" t="s">
        <v>28</v>
      </c>
      <c r="AC18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/>
      <c r="AB189" s="16" t="s">
        <v>18</v>
      </c>
      <c r="AC189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/>
      <c r="AB190" s="16" t="s">
        <v>17</v>
      </c>
      <c r="AC190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/>
      <c r="AB191" s="16" t="s">
        <v>20</v>
      </c>
      <c r="AC191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/>
      <c r="AB192" s="16" t="s">
        <v>16</v>
      </c>
      <c r="AC192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/>
      <c r="AB193" s="16" t="s">
        <v>31</v>
      </c>
      <c r="AC193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/>
      <c r="AB194" s="16" t="s">
        <v>19</v>
      </c>
      <c r="AC194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/>
      <c r="AB195" s="16" t="s">
        <v>32</v>
      </c>
      <c r="AC195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/>
      <c r="AB196" s="19" t="s">
        <v>28</v>
      </c>
      <c r="AC196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/>
      <c r="AB198" s="19" t="s">
        <v>18</v>
      </c>
      <c r="AC19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/>
      <c r="AB199" s="19" t="s">
        <v>17</v>
      </c>
      <c r="AC199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/>
      <c r="AB200" s="19" t="s">
        <v>19</v>
      </c>
      <c r="AC200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/>
      <c r="AB201" s="19" t="s">
        <v>16</v>
      </c>
      <c r="AC201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/>
      <c r="AB202" s="19" t="s">
        <v>19</v>
      </c>
      <c r="AC202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/>
      <c r="AB203" s="19" t="s">
        <v>17</v>
      </c>
      <c r="AC203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/>
      <c r="AB204" s="19" t="s">
        <v>16</v>
      </c>
      <c r="AC204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/>
      <c r="AB208" s="19" t="s">
        <v>35</v>
      </c>
      <c r="AC20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/>
      <c r="AB209" s="19" t="s">
        <v>19</v>
      </c>
      <c r="AC209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/>
      <c r="AB210" s="19" t="s">
        <v>17</v>
      </c>
      <c r="AC210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/>
      <c r="AB211" s="19" t="s">
        <v>28</v>
      </c>
      <c r="AC211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/>
      <c r="AB212" s="48" t="s">
        <v>332</v>
      </c>
      <c r="AC212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/>
      <c r="AB213" s="19" t="s">
        <v>32</v>
      </c>
      <c r="AC213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/>
      <c r="AB214" s="19" t="s">
        <v>19</v>
      </c>
      <c r="AC214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/>
      <c r="AB215" s="19" t="s">
        <v>28</v>
      </c>
      <c r="AC215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/>
      <c r="AB216" s="19" t="s">
        <v>36</v>
      </c>
      <c r="AC216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/>
      <c r="AB217" s="19" t="s">
        <v>28</v>
      </c>
      <c r="AC217" t="s">
        <v>299</v>
      </c>
      <c r="AD217" s="16" t="s">
        <v>18</v>
      </c>
    </row>
    <row r="218" spans="1:30" s="17" customFormat="1" x14ac:dyDescent="0.25">
      <c r="A218" s="35">
        <v>0.40938843891777826</v>
      </c>
      <c r="B218" s="35">
        <v>0.27500649687269735</v>
      </c>
      <c r="C218" s="35">
        <v>0.29536239133901809</v>
      </c>
      <c r="D218" s="36">
        <f t="shared" si="97"/>
        <v>2.4426679039679486</v>
      </c>
      <c r="E218" s="37">
        <f t="shared" si="98"/>
        <v>3.6362777293327286</v>
      </c>
      <c r="F218" s="37">
        <f t="shared" si="99"/>
        <v>3.3856713966410035</v>
      </c>
      <c r="G218" s="38">
        <v>2.8120415711068381E-2</v>
      </c>
      <c r="H218" s="39">
        <f t="shared" si="112"/>
        <v>1.0281204157110684</v>
      </c>
      <c r="I218" s="39">
        <f t="shared" si="100"/>
        <v>2.375857795099372</v>
      </c>
      <c r="J218" s="39">
        <f t="shared" si="101"/>
        <v>3.5368208565509391</v>
      </c>
      <c r="K218" s="39">
        <f t="shared" si="102"/>
        <v>3.2930689293815902</v>
      </c>
      <c r="L218" s="17">
        <v>2.34</v>
      </c>
      <c r="M218" s="17">
        <v>3.65</v>
      </c>
      <c r="N218" s="17">
        <v>3.06</v>
      </c>
      <c r="O218" s="39">
        <f t="shared" si="103"/>
        <v>2.4058017727638998</v>
      </c>
      <c r="P218" s="39">
        <f t="shared" si="104"/>
        <v>3.7526395173453997</v>
      </c>
      <c r="Q218" s="39">
        <f t="shared" si="105"/>
        <v>3.1460484720758695</v>
      </c>
      <c r="R218" s="40">
        <f t="shared" si="106"/>
        <v>0.41566184351554131</v>
      </c>
      <c r="S218" s="40">
        <f t="shared" si="107"/>
        <v>0.26647909967845657</v>
      </c>
      <c r="T218" s="40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41"/>
      <c r="AB218" s="45" t="s">
        <v>19</v>
      </c>
      <c r="AC218" s="17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/>
      <c r="AB219" s="19" t="s">
        <v>18</v>
      </c>
      <c r="AC219" s="34">
        <v>44413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/>
      <c r="AB220" s="19" t="s">
        <v>28</v>
      </c>
      <c r="AC220" s="34">
        <v>44413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/>
      <c r="AB221" s="19" t="s">
        <v>35</v>
      </c>
      <c r="AC221" s="34">
        <v>44413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/>
      <c r="AB222" s="19" t="s">
        <v>36</v>
      </c>
      <c r="AC222" s="34">
        <v>44413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/>
      <c r="AB223" s="19" t="s">
        <v>35</v>
      </c>
      <c r="AC223" s="34">
        <v>44414</v>
      </c>
      <c r="AD223" s="44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/>
      <c r="AB224" s="19" t="s">
        <v>31</v>
      </c>
      <c r="AC224" s="34">
        <v>44414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/>
      <c r="AB225" s="19" t="s">
        <v>32</v>
      </c>
      <c r="AC225" s="34">
        <v>44414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/>
      <c r="AB226" s="19" t="s">
        <v>19</v>
      </c>
      <c r="AC226" s="34">
        <v>44414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/>
      <c r="AB227" s="19" t="s">
        <v>21</v>
      </c>
      <c r="AC227" s="34">
        <v>44414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/>
      <c r="AB228" s="19" t="s">
        <v>19</v>
      </c>
      <c r="AC228" s="34">
        <v>44414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34">
        <v>44414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/>
      <c r="AB230" s="19" t="s">
        <v>28</v>
      </c>
      <c r="AC230" s="34">
        <v>44414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/>
      <c r="AB231" s="19" t="s">
        <v>16</v>
      </c>
      <c r="AC231" s="34">
        <v>44414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/>
      <c r="AB232" s="19" t="s">
        <v>16</v>
      </c>
      <c r="AC232" s="34">
        <v>44414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/>
      <c r="AB233" s="19" t="s">
        <v>19</v>
      </c>
      <c r="AC233" s="34">
        <v>44414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34">
        <v>44414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/>
      <c r="AB235" s="19" t="s">
        <v>19</v>
      </c>
      <c r="AC235" s="34">
        <v>44414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/>
      <c r="AB236" s="19" t="s">
        <v>19</v>
      </c>
      <c r="AC236" s="34">
        <v>44414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/>
      <c r="AB237" s="19" t="s">
        <v>32</v>
      </c>
      <c r="AC237" s="34">
        <v>44414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/>
      <c r="AB238" s="19" t="s">
        <v>16</v>
      </c>
      <c r="AC238" s="34">
        <v>44414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/>
      <c r="AB239" s="19" t="s">
        <v>19</v>
      </c>
      <c r="AC239" s="34">
        <v>44415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/>
      <c r="AB240" s="19" t="s">
        <v>19</v>
      </c>
      <c r="AC240" s="34">
        <v>44415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/>
      <c r="AB241" s="19" t="s">
        <v>19</v>
      </c>
      <c r="AC241" s="34">
        <v>44415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/>
      <c r="AB242" s="19" t="s">
        <v>19</v>
      </c>
      <c r="AC242" s="34">
        <v>44415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/>
      <c r="AB243" s="19" t="s">
        <v>329</v>
      </c>
      <c r="AC243" s="34">
        <v>44415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/>
      <c r="AB244" s="19" t="s">
        <v>17</v>
      </c>
      <c r="AC244" s="34">
        <v>44415</v>
      </c>
      <c r="AD244" s="44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/>
      <c r="AB245" s="19" t="s">
        <v>36</v>
      </c>
      <c r="AC245" s="34">
        <v>44415</v>
      </c>
      <c r="AD245" s="44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/>
      <c r="AB246" s="19" t="s">
        <v>17</v>
      </c>
      <c r="AC246" s="34">
        <v>44415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/>
      <c r="AB247" s="19" t="s">
        <v>19</v>
      </c>
      <c r="AC247" s="34">
        <v>44415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/>
      <c r="AB248" s="19" t="s">
        <v>31</v>
      </c>
      <c r="AC248" s="34">
        <v>44415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34">
        <v>44415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/>
      <c r="AB250" s="19" t="s">
        <v>17</v>
      </c>
      <c r="AC250" s="34">
        <v>44415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/>
      <c r="AB251" s="19" t="s">
        <v>16</v>
      </c>
      <c r="AC251" s="34">
        <v>44415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/>
      <c r="AB252" s="19" t="s">
        <v>19</v>
      </c>
      <c r="AC252" s="34">
        <v>44415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/>
      <c r="AB253" s="19" t="s">
        <v>17</v>
      </c>
      <c r="AC253" s="34">
        <v>44415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/>
      <c r="AB254" s="19" t="s">
        <v>19</v>
      </c>
      <c r="AC254" s="34">
        <v>44415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34">
        <v>44415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/>
      <c r="AB256" s="19" t="s">
        <v>17</v>
      </c>
      <c r="AC256" s="34">
        <v>44415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34">
        <v>44415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34">
        <v>44415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/>
      <c r="AB259" s="19" t="s">
        <v>36</v>
      </c>
      <c r="AC259" s="34">
        <v>44415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34">
        <v>44415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34">
        <v>44415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/>
      <c r="AB262" s="19" t="s">
        <v>19</v>
      </c>
      <c r="AC262" s="34">
        <v>44415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/>
      <c r="AB263" s="19" t="s">
        <v>19</v>
      </c>
      <c r="AC263" s="34">
        <v>44415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/>
      <c r="AB264" s="48" t="s">
        <v>19</v>
      </c>
      <c r="AC264" s="34">
        <v>44415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/>
      <c r="AB265" s="48" t="s">
        <v>17</v>
      </c>
      <c r="AC265" s="34">
        <v>44415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/>
      <c r="AB266" s="19" t="s">
        <v>302</v>
      </c>
      <c r="AC266" s="34">
        <v>44416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/>
      <c r="AB267" s="19" t="s">
        <v>20</v>
      </c>
      <c r="AC267" s="34">
        <v>44416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/>
      <c r="AB268" s="19" t="s">
        <v>16</v>
      </c>
      <c r="AC268" s="34">
        <v>44416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/>
      <c r="AB269" s="19" t="s">
        <v>19</v>
      </c>
      <c r="AC269" s="34">
        <v>44416</v>
      </c>
      <c r="AD269" s="44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/>
      <c r="AB270" s="19" t="s">
        <v>17</v>
      </c>
      <c r="AC270" s="34">
        <v>44416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/>
      <c r="AB271" s="19" t="s">
        <v>17</v>
      </c>
      <c r="AC271" s="34">
        <v>44416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/>
      <c r="AB272" s="19" t="s">
        <v>16</v>
      </c>
      <c r="AC272" s="34">
        <v>44416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/>
      <c r="AB273" s="19" t="s">
        <v>330</v>
      </c>
      <c r="AC273" s="34">
        <v>44416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/>
      <c r="AB274" s="19" t="s">
        <v>17</v>
      </c>
      <c r="AC274" s="34">
        <v>44416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/>
      <c r="AB275" s="19" t="s">
        <v>18</v>
      </c>
      <c r="AC275" s="34">
        <v>44416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/>
      <c r="AB276" s="19" t="s">
        <v>18</v>
      </c>
      <c r="AC276" s="34">
        <v>44416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/>
      <c r="AB277" s="19" t="s">
        <v>35</v>
      </c>
      <c r="AC277" s="34">
        <v>44416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/>
      <c r="AB278" s="19" t="s">
        <v>17</v>
      </c>
      <c r="AC278" s="34">
        <v>44416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/>
      <c r="AB279" s="19" t="s">
        <v>17</v>
      </c>
      <c r="AC279" s="34">
        <v>44416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/>
      <c r="AB280" s="19" t="s">
        <v>20</v>
      </c>
      <c r="AC280" s="34">
        <v>44416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/>
      <c r="AB281" s="19" t="s">
        <v>20</v>
      </c>
      <c r="AC281" s="34">
        <v>44416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/>
      <c r="AB282" s="19" t="s">
        <v>19</v>
      </c>
      <c r="AC282" s="34">
        <v>44416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/>
      <c r="AB283" s="19" t="s">
        <v>16</v>
      </c>
      <c r="AC283" s="34">
        <v>44416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/>
      <c r="AB284" s="19" t="s">
        <v>19</v>
      </c>
      <c r="AC284" s="34">
        <v>44416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/>
      <c r="AB285" s="19" t="s">
        <v>19</v>
      </c>
      <c r="AC285" s="34">
        <v>44416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/>
      <c r="AB286" s="19" t="s">
        <v>16</v>
      </c>
      <c r="AC286" s="34">
        <v>44416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/>
      <c r="AB287" s="19" t="s">
        <v>17</v>
      </c>
      <c r="AC287" s="34">
        <v>44416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/>
      <c r="AB288" s="19" t="s">
        <v>17</v>
      </c>
      <c r="AC288" s="34">
        <v>44416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/>
      <c r="AB289" s="19" t="s">
        <v>19</v>
      </c>
      <c r="AC289" s="34">
        <v>44416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/>
      <c r="AB290" s="19" t="s">
        <v>17</v>
      </c>
      <c r="AC290" s="34">
        <v>44416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/>
      <c r="AB291" s="19" t="s">
        <v>19</v>
      </c>
      <c r="AC291" s="34">
        <v>44416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/>
      <c r="AB292" s="19" t="s">
        <v>28</v>
      </c>
      <c r="AC292" s="34">
        <v>44416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/>
      <c r="AB293" s="19" t="s">
        <v>19</v>
      </c>
      <c r="AC293" s="34">
        <v>44416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/>
      <c r="AB294" s="19" t="s">
        <v>17</v>
      </c>
      <c r="AC294" s="34">
        <v>44416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/>
      <c r="AB295" s="19" t="s">
        <v>16</v>
      </c>
      <c r="AC295" s="34">
        <v>44416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/>
      <c r="AB296" s="19" t="s">
        <v>19</v>
      </c>
      <c r="AC296" s="34">
        <v>44416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/>
      <c r="AB297" s="19" t="s">
        <v>21</v>
      </c>
      <c r="AC297" s="34">
        <v>44416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/>
      <c r="AB298" s="19" t="s">
        <v>19</v>
      </c>
      <c r="AC298" s="34">
        <v>44416</v>
      </c>
      <c r="AD298" s="44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/>
      <c r="AB299" s="19" t="s">
        <v>19</v>
      </c>
      <c r="AC299" s="34">
        <v>44416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/>
      <c r="AB300" s="19" t="s">
        <v>17</v>
      </c>
      <c r="AC300" s="34">
        <v>44416</v>
      </c>
      <c r="AD300" s="44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/>
      <c r="AB301" s="19" t="s">
        <v>19</v>
      </c>
      <c r="AC301" s="34">
        <v>44416</v>
      </c>
      <c r="AD301" s="44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/>
      <c r="AB302" s="19" t="s">
        <v>19</v>
      </c>
      <c r="AC302" s="34">
        <v>44416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/>
      <c r="AB303" s="19" t="s">
        <v>19</v>
      </c>
      <c r="AC303" s="34">
        <v>44416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/>
      <c r="AB304" s="19" t="s">
        <v>28</v>
      </c>
      <c r="AC304" s="34">
        <v>44416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/>
      <c r="AB305" s="19" t="s">
        <v>35</v>
      </c>
      <c r="AC305" s="34">
        <v>44416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/>
      <c r="AB306" s="19" t="s">
        <v>19</v>
      </c>
      <c r="AC306" s="34">
        <v>44416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/>
      <c r="AB307" s="19" t="s">
        <v>20</v>
      </c>
      <c r="AC307" s="34">
        <v>44416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/>
      <c r="AB308" s="19" t="s">
        <v>18</v>
      </c>
      <c r="AC308" s="34">
        <v>44416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/>
      <c r="AB309" s="48" t="s">
        <v>332</v>
      </c>
      <c r="AC309" s="34">
        <v>44416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/>
      <c r="AB310" s="19" t="s">
        <v>331</v>
      </c>
      <c r="AC310" s="34">
        <v>44416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/>
      <c r="AB311" s="19" t="s">
        <v>19</v>
      </c>
      <c r="AC311" s="34">
        <v>44416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/>
      <c r="AB312" s="19" t="s">
        <v>16</v>
      </c>
      <c r="AC312" s="34">
        <v>44416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/>
      <c r="AB313" s="19" t="s">
        <v>19</v>
      </c>
      <c r="AC313" s="34">
        <v>44416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/>
      <c r="AB314" s="19" t="s">
        <v>16</v>
      </c>
      <c r="AC314" s="34">
        <v>44416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/>
      <c r="AB315" s="19" t="s">
        <v>19</v>
      </c>
      <c r="AC315" s="34">
        <v>44416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/>
      <c r="AB316" s="19" t="s">
        <v>17</v>
      </c>
      <c r="AC316" s="34">
        <v>44416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/>
      <c r="AB317" s="19" t="s">
        <v>16</v>
      </c>
      <c r="AC317" s="34">
        <v>44416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/>
      <c r="AB318" s="19" t="s">
        <v>17</v>
      </c>
      <c r="AC318" s="34">
        <v>44416</v>
      </c>
      <c r="AD318" s="44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/>
      <c r="AB319" s="19" t="s">
        <v>18</v>
      </c>
      <c r="AC319" s="34">
        <v>44416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/>
      <c r="AB320" s="19" t="s">
        <v>19</v>
      </c>
      <c r="AC320" s="34">
        <v>44416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/>
      <c r="AB321" s="21" t="s">
        <v>35</v>
      </c>
      <c r="AC321" s="34">
        <v>44417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/>
      <c r="AB322" s="21" t="s">
        <v>17</v>
      </c>
      <c r="AC322" s="34">
        <v>44417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/>
      <c r="AB323" s="21" t="s">
        <v>19</v>
      </c>
      <c r="AC323" s="34">
        <v>44417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/>
      <c r="AB324" s="21" t="s">
        <v>17</v>
      </c>
      <c r="AC324" s="34">
        <v>44417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/>
      <c r="AB325" s="21" t="s">
        <v>17</v>
      </c>
      <c r="AC325" s="34">
        <v>44417</v>
      </c>
      <c r="AD325" s="44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/>
      <c r="AB326" s="21" t="s">
        <v>21</v>
      </c>
      <c r="AC326" s="34">
        <v>44417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/>
      <c r="AB327" s="21" t="s">
        <v>35</v>
      </c>
      <c r="AC327" s="34">
        <v>44417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/>
      <c r="AB328" s="21" t="s">
        <v>31</v>
      </c>
      <c r="AC328" s="34">
        <v>44417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/>
      <c r="AB329" s="21" t="s">
        <v>19</v>
      </c>
      <c r="AC329" s="34">
        <v>44417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/>
      <c r="AB330" s="21" t="s">
        <v>17</v>
      </c>
      <c r="AC330" s="34">
        <v>44417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/>
      <c r="AB331" s="21" t="s">
        <v>331</v>
      </c>
      <c r="AC331" s="34">
        <v>44417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/>
      <c r="AB332" s="21" t="s">
        <v>28</v>
      </c>
      <c r="AC332" s="34">
        <v>44417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/>
      <c r="AB333" s="21" t="s">
        <v>35</v>
      </c>
      <c r="AC333" s="34">
        <v>44417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/>
      <c r="AB334" s="21" t="s">
        <v>35</v>
      </c>
      <c r="AC334" s="34">
        <v>44417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34">
        <v>44417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34">
        <v>44417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/>
      <c r="AB337" s="21" t="s">
        <v>19</v>
      </c>
      <c r="AC337" s="34">
        <v>44417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/>
      <c r="AB338" s="21" t="s">
        <v>17</v>
      </c>
      <c r="AC338" s="34">
        <v>44417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/>
      <c r="AB339" s="21" t="s">
        <v>17</v>
      </c>
      <c r="AC339" s="34">
        <v>44417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/>
      <c r="AB340" s="21" t="s">
        <v>330</v>
      </c>
      <c r="AC340" s="34">
        <v>44417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/>
      <c r="AB341" s="21" t="s">
        <v>16</v>
      </c>
      <c r="AC341" s="34">
        <v>44417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/>
      <c r="AB342" s="21" t="s">
        <v>19</v>
      </c>
      <c r="AC342" s="34">
        <v>44417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/>
      <c r="AB343" s="21" t="s">
        <v>17</v>
      </c>
      <c r="AC343" s="34">
        <v>44417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/>
      <c r="AB344" s="21" t="s">
        <v>30</v>
      </c>
      <c r="AC344" s="34">
        <v>44418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/>
      <c r="AB345" s="21" t="s">
        <v>19</v>
      </c>
      <c r="AC345" s="34">
        <v>44418</v>
      </c>
      <c r="AD345" s="16" t="s">
        <v>17</v>
      </c>
    </row>
    <row r="346" spans="1:30" s="17" customFormat="1" x14ac:dyDescent="0.25">
      <c r="A346" s="35">
        <v>0.31226069077011831</v>
      </c>
      <c r="B346" s="35">
        <v>0.33005539691232233</v>
      </c>
      <c r="C346" s="35">
        <v>0.33487837045734586</v>
      </c>
      <c r="D346" s="36">
        <f t="shared" si="129"/>
        <v>3.2024524045397222</v>
      </c>
      <c r="E346" s="37">
        <f t="shared" si="130"/>
        <v>3.0297944204367768</v>
      </c>
      <c r="F346" s="37">
        <f t="shared" si="131"/>
        <v>2.986158821288734</v>
      </c>
      <c r="G346" s="38">
        <v>3.3070210600968153E-2</v>
      </c>
      <c r="H346" s="39">
        <f t="shared" si="144"/>
        <v>1.0330702106009682</v>
      </c>
      <c r="I346" s="39">
        <f t="shared" si="132"/>
        <v>3.0999368403786987</v>
      </c>
      <c r="J346" s="39">
        <f t="shared" si="133"/>
        <v>2.9328059112983751</v>
      </c>
      <c r="K346" s="39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9">
        <f t="shared" si="135"/>
        <v>2.3347386759581878</v>
      </c>
      <c r="P346" s="39">
        <f t="shared" si="136"/>
        <v>3.3884702907711755</v>
      </c>
      <c r="Q346" s="39">
        <f t="shared" si="137"/>
        <v>3.6157457371033885</v>
      </c>
      <c r="R346" s="40">
        <f t="shared" si="138"/>
        <v>0.4283134597877834</v>
      </c>
      <c r="S346" s="40">
        <f t="shared" si="139"/>
        <v>0.2951184204635337</v>
      </c>
      <c r="T346" s="40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41"/>
      <c r="AB346" s="46" t="s">
        <v>19</v>
      </c>
      <c r="AC346" s="47">
        <v>44418</v>
      </c>
      <c r="AD346" s="41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/>
      <c r="AB347" s="21" t="s">
        <v>28</v>
      </c>
      <c r="AC347" s="34">
        <v>44508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/>
      <c r="AB348" s="21" t="s">
        <v>28</v>
      </c>
      <c r="AC348" s="34">
        <v>44508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/>
      <c r="AB349" s="21" t="s">
        <v>16</v>
      </c>
      <c r="AC349" s="34">
        <v>44508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/>
      <c r="AB350" s="21" t="s">
        <v>28</v>
      </c>
      <c r="AC350" s="34">
        <v>44508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/>
      <c r="AB351" s="21" t="s">
        <v>19</v>
      </c>
      <c r="AC351" s="34">
        <v>44538</v>
      </c>
      <c r="AD351" s="16" t="s">
        <v>28</v>
      </c>
    </row>
    <row r="352" spans="1:30" s="17" customFormat="1" x14ac:dyDescent="0.25">
      <c r="A352" s="35">
        <v>0.31671767820688146</v>
      </c>
      <c r="B352" s="35">
        <v>0.26082449664392937</v>
      </c>
      <c r="C352" s="35">
        <v>0.38692790341274441</v>
      </c>
      <c r="D352" s="36">
        <f t="shared" si="145"/>
        <v>3.1573861164352035</v>
      </c>
      <c r="E352" s="37">
        <f t="shared" si="146"/>
        <v>3.8339957054155587</v>
      </c>
      <c r="F352" s="37">
        <f t="shared" si="147"/>
        <v>2.5844608031105945</v>
      </c>
      <c r="G352" s="38">
        <v>3.2688922954635657E-2</v>
      </c>
      <c r="H352" s="39">
        <f t="shared" si="144"/>
        <v>1.0326889229546357</v>
      </c>
      <c r="I352" s="39">
        <f t="shared" si="148"/>
        <v>3.0574416421564563</v>
      </c>
      <c r="J352" s="39">
        <f t="shared" si="149"/>
        <v>3.7126337081703933</v>
      </c>
      <c r="K352" s="39">
        <f t="shared" si="150"/>
        <v>2.502651810882381</v>
      </c>
      <c r="L352" s="17">
        <v>2.4</v>
      </c>
      <c r="M352" s="17">
        <v>3.42</v>
      </c>
      <c r="N352" s="17">
        <v>3.09</v>
      </c>
      <c r="O352" s="39">
        <f t="shared" si="151"/>
        <v>2.4784534150911255</v>
      </c>
      <c r="P352" s="39">
        <f t="shared" si="152"/>
        <v>3.5317961165048537</v>
      </c>
      <c r="Q352" s="39">
        <f t="shared" si="153"/>
        <v>3.1910087719298241</v>
      </c>
      <c r="R352" s="40">
        <f t="shared" si="154"/>
        <v>0.40347742423201161</v>
      </c>
      <c r="S352" s="40">
        <f t="shared" si="155"/>
        <v>0.28314205209263976</v>
      </c>
      <c r="T352" s="40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41"/>
      <c r="AB352" s="46" t="s">
        <v>19</v>
      </c>
      <c r="AC352" s="17" t="s">
        <v>340</v>
      </c>
      <c r="AD352" s="41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/>
      <c r="AB353" s="21" t="s">
        <v>17</v>
      </c>
      <c r="AC353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/>
      <c r="AB354" s="21" t="s">
        <v>16</v>
      </c>
      <c r="AC354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/>
      <c r="AB355" s="21" t="s">
        <v>31</v>
      </c>
      <c r="AC355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/>
      <c r="AB356" s="21" t="s">
        <v>19</v>
      </c>
      <c r="AC356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/>
      <c r="AB357" s="21" t="s">
        <v>17</v>
      </c>
      <c r="AC357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/>
      <c r="AB358" s="21" t="s">
        <v>29</v>
      </c>
      <c r="AC35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/>
      <c r="AB359" s="21" t="s">
        <v>19</v>
      </c>
      <c r="AC359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/>
      <c r="AB360" s="21" t="s">
        <v>18</v>
      </c>
      <c r="AC360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/>
      <c r="AB361" s="21" t="s">
        <v>331</v>
      </c>
      <c r="AC361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/>
      <c r="AB362" s="21" t="s">
        <v>17</v>
      </c>
      <c r="AC362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/>
      <c r="AB363" s="21" t="s">
        <v>31</v>
      </c>
      <c r="AC363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/>
      <c r="AB364" s="21" t="s">
        <v>19</v>
      </c>
      <c r="AC364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/>
      <c r="AB365" s="21" t="s">
        <v>36</v>
      </c>
      <c r="AC365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/>
      <c r="AB366" s="21" t="s">
        <v>19</v>
      </c>
      <c r="AC366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/>
      <c r="AB367" s="21" t="s">
        <v>17</v>
      </c>
      <c r="AC367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/>
      <c r="AB368" s="21" t="s">
        <v>302</v>
      </c>
      <c r="AC36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/>
      <c r="AB369" s="21" t="s">
        <v>19</v>
      </c>
      <c r="AC369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/>
      <c r="AB370" s="21" t="s">
        <v>21</v>
      </c>
      <c r="AC370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/>
      <c r="AB371" s="21" t="s">
        <v>17</v>
      </c>
      <c r="AC371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/>
      <c r="AB372" s="21" t="s">
        <v>17</v>
      </c>
      <c r="AC372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/>
      <c r="AB373" s="21" t="s">
        <v>31</v>
      </c>
      <c r="AC373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/>
      <c r="AB374" s="21" t="s">
        <v>19</v>
      </c>
      <c r="AC374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/>
      <c r="AB375" s="21" t="s">
        <v>19</v>
      </c>
      <c r="AC375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/>
      <c r="AB376" s="21" t="s">
        <v>34</v>
      </c>
      <c r="AC376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/>
      <c r="AB377" s="21" t="s">
        <v>21</v>
      </c>
      <c r="AC377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/>
      <c r="AB378" s="21" t="s">
        <v>19</v>
      </c>
      <c r="AC37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/>
      <c r="AB379" s="21" t="s">
        <v>16</v>
      </c>
      <c r="AC379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/>
      <c r="AB380" s="21" t="s">
        <v>19</v>
      </c>
      <c r="AC380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/>
      <c r="AB381" s="21" t="s">
        <v>17</v>
      </c>
      <c r="AC381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/>
      <c r="AB382" s="21" t="s">
        <v>19</v>
      </c>
      <c r="AC382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/>
      <c r="AB383" s="21" t="s">
        <v>19</v>
      </c>
      <c r="AC383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/>
      <c r="AB384" s="21" t="s">
        <v>17</v>
      </c>
      <c r="AC384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/>
      <c r="AB385" s="21" t="s">
        <v>31</v>
      </c>
      <c r="AC385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/>
      <c r="AB386" s="21" t="s">
        <v>30</v>
      </c>
      <c r="AC386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/>
      <c r="AB387" s="21" t="s">
        <v>28</v>
      </c>
      <c r="AC387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/>
      <c r="AB388" s="21" t="s">
        <v>18</v>
      </c>
      <c r="AC38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/>
      <c r="AB389" s="21" t="s">
        <v>35</v>
      </c>
      <c r="AC389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/>
      <c r="AB390" s="21" t="s">
        <v>18</v>
      </c>
      <c r="AC390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/>
      <c r="AB391" s="21" t="s">
        <v>35</v>
      </c>
      <c r="AC391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/>
      <c r="AB392" s="21" t="s">
        <v>19</v>
      </c>
      <c r="AC392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/>
      <c r="AB393" s="21" t="s">
        <v>21</v>
      </c>
      <c r="AC393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/>
      <c r="AB394" s="21" t="s">
        <v>16</v>
      </c>
      <c r="AC394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/>
      <c r="AB395" s="21" t="s">
        <v>34</v>
      </c>
      <c r="AC395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/>
      <c r="AB396" s="16" t="s">
        <v>32</v>
      </c>
      <c r="AC396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/>
      <c r="AB397" s="16" t="s">
        <v>17</v>
      </c>
      <c r="AC397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/>
      <c r="AB398" s="16" t="s">
        <v>19</v>
      </c>
      <c r="AC39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/>
      <c r="AB399" s="16" t="s">
        <v>19</v>
      </c>
      <c r="AC399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/>
      <c r="AB400" s="16" t="s">
        <v>28</v>
      </c>
      <c r="AC400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/>
      <c r="AB401" s="16" t="s">
        <v>17</v>
      </c>
      <c r="AC401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/>
      <c r="AB402" s="16" t="s">
        <v>19</v>
      </c>
      <c r="AC402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/>
      <c r="AB403" s="16" t="s">
        <v>16</v>
      </c>
      <c r="AC403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/>
      <c r="AB404" s="16" t="s">
        <v>331</v>
      </c>
      <c r="AC404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/>
      <c r="AB405" s="16" t="s">
        <v>16</v>
      </c>
      <c r="AC405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/>
      <c r="AB406" s="16" t="s">
        <v>19</v>
      </c>
      <c r="AC406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/>
      <c r="AB407" s="16" t="s">
        <v>16</v>
      </c>
      <c r="AC407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/>
      <c r="AB408" s="16" t="s">
        <v>35</v>
      </c>
      <c r="AC40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/>
      <c r="AB409" s="16" t="s">
        <v>19</v>
      </c>
      <c r="AC409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/>
      <c r="AB410" s="16" t="s">
        <v>21</v>
      </c>
      <c r="AC410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/>
      <c r="AB411" s="16" t="s">
        <v>19</v>
      </c>
      <c r="AC411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/>
      <c r="AB412" s="16" t="s">
        <v>28</v>
      </c>
      <c r="AC412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/>
      <c r="AB413" s="16" t="s">
        <v>18</v>
      </c>
      <c r="AC413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/>
      <c r="AB414" s="16" t="s">
        <v>33</v>
      </c>
      <c r="AC414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/>
      <c r="AB415" s="16" t="s">
        <v>31</v>
      </c>
      <c r="AC415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/>
      <c r="AB416" s="16" t="s">
        <v>21</v>
      </c>
      <c r="AC416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/>
      <c r="AB417" s="16" t="s">
        <v>29</v>
      </c>
      <c r="AC417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/>
      <c r="AB418" s="16" t="s">
        <v>28</v>
      </c>
      <c r="AC41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/>
      <c r="AB419" s="16" t="s">
        <v>19</v>
      </c>
      <c r="AC419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/>
      <c r="AB420" s="16" t="s">
        <v>17</v>
      </c>
      <c r="AC420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/>
      <c r="AB421" s="16" t="s">
        <v>16</v>
      </c>
      <c r="AC421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/>
      <c r="AB422" s="16" t="s">
        <v>19</v>
      </c>
      <c r="AC422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/>
      <c r="AB423" s="16" t="s">
        <v>28</v>
      </c>
      <c r="AC423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/>
      <c r="AB424" s="16" t="s">
        <v>17</v>
      </c>
      <c r="AC424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/>
      <c r="AB425" s="16" t="s">
        <v>19</v>
      </c>
      <c r="AC425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/>
      <c r="AB426" s="16" t="s">
        <v>17</v>
      </c>
      <c r="AC426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/>
      <c r="AB427" s="16" t="s">
        <v>17</v>
      </c>
      <c r="AC427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/>
      <c r="AB428" s="16" t="s">
        <v>19</v>
      </c>
      <c r="AC42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/>
      <c r="AB429" s="16" t="s">
        <v>16</v>
      </c>
      <c r="AC429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/>
      <c r="AB430" s="16" t="s">
        <v>16</v>
      </c>
      <c r="AC430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/>
      <c r="AB431" s="16" t="s">
        <v>16</v>
      </c>
      <c r="AC431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/>
      <c r="AB432" s="16" t="s">
        <v>21</v>
      </c>
      <c r="AC432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/>
      <c r="AB433" s="16" t="s">
        <v>21</v>
      </c>
      <c r="AC433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/>
      <c r="AB434" s="16" t="s">
        <v>336</v>
      </c>
      <c r="AC434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/>
      <c r="AB435" s="16" t="s">
        <v>16</v>
      </c>
      <c r="AC435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/>
      <c r="AB436" s="16" t="s">
        <v>300</v>
      </c>
      <c r="AC436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/>
      <c r="AB437" s="16" t="s">
        <v>18</v>
      </c>
      <c r="AC437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/>
      <c r="AB438" s="16" t="s">
        <v>28</v>
      </c>
      <c r="AC43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/>
      <c r="AB439" s="16" t="s">
        <v>32</v>
      </c>
      <c r="AC439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/>
      <c r="AB440" s="16" t="s">
        <v>334</v>
      </c>
      <c r="AC440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/>
      <c r="AB441" s="16" t="s">
        <v>18</v>
      </c>
      <c r="AC441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/>
      <c r="AB442" s="16" t="s">
        <v>35</v>
      </c>
      <c r="AC442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/>
      <c r="AB443" s="16" t="s">
        <v>330</v>
      </c>
      <c r="AC443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/>
      <c r="AB444" s="16" t="s">
        <v>18</v>
      </c>
      <c r="AC444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/>
      <c r="AB445" s="16" t="s">
        <v>20</v>
      </c>
      <c r="AC445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/>
      <c r="AB446" s="16" t="s">
        <v>20</v>
      </c>
      <c r="AC446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/>
      <c r="AB447" s="16" t="s">
        <v>20</v>
      </c>
      <c r="AC447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/>
      <c r="AB448" s="16" t="s">
        <v>332</v>
      </c>
      <c r="AC4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/>
      <c r="AB449" s="16" t="s">
        <v>16</v>
      </c>
      <c r="AC449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/>
      <c r="AB450" s="16" t="s">
        <v>20</v>
      </c>
      <c r="AC450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/>
      <c r="AB451" s="16" t="s">
        <v>19</v>
      </c>
      <c r="AC451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/>
      <c r="AB452" s="16" t="s">
        <v>19</v>
      </c>
      <c r="AC452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/>
      <c r="AB453" s="16" t="s">
        <v>19</v>
      </c>
      <c r="AC453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/>
      <c r="AB454" s="16" t="s">
        <v>20</v>
      </c>
      <c r="AC454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/>
      <c r="AB455" s="16" t="s">
        <v>19</v>
      </c>
      <c r="AC455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/>
      <c r="AB456" s="16" t="s">
        <v>17</v>
      </c>
      <c r="AC456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/>
      <c r="AB457" s="16" t="s">
        <v>19</v>
      </c>
      <c r="AC457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/>
      <c r="AB458" s="16" t="s">
        <v>31</v>
      </c>
      <c r="AC45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/>
      <c r="AB459" s="16" t="s">
        <v>17</v>
      </c>
      <c r="AC459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/>
      <c r="AB460" s="16" t="s">
        <v>28</v>
      </c>
      <c r="AC460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/>
      <c r="AB461" s="16" t="s">
        <v>19</v>
      </c>
      <c r="AC461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492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/>
      <c r="AB462" s="16" t="s">
        <v>329</v>
      </c>
      <c r="AC462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/>
      <c r="AB463" s="16" t="s">
        <v>29</v>
      </c>
      <c r="AC463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/>
      <c r="AB464" s="16" t="s">
        <v>16</v>
      </c>
      <c r="AC464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/>
      <c r="AB465" s="16" t="s">
        <v>17</v>
      </c>
      <c r="AC465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/>
      <c r="AB466" s="16" t="s">
        <v>19</v>
      </c>
      <c r="AC466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/>
      <c r="AB467" s="16" t="s">
        <v>16</v>
      </c>
      <c r="AC467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/>
      <c r="AB468" s="16" t="s">
        <v>19</v>
      </c>
      <c r="AC46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/>
      <c r="AB469" s="16" t="s">
        <v>34</v>
      </c>
      <c r="AC469" t="s">
        <v>354</v>
      </c>
      <c r="AD469" s="16" t="s">
        <v>36</v>
      </c>
    </row>
    <row r="470" spans="1:30" s="17" customFormat="1" x14ac:dyDescent="0.25">
      <c r="A470" s="35">
        <v>9.1618662756777033E-2</v>
      </c>
      <c r="B470" s="35">
        <v>0.35948904736361226</v>
      </c>
      <c r="C470" s="35">
        <v>0.50011312699225263</v>
      </c>
      <c r="D470" s="36">
        <f t="shared" si="176"/>
        <v>10.914806764367777</v>
      </c>
      <c r="E470" s="37">
        <f t="shared" si="177"/>
        <v>2.7817259171975004</v>
      </c>
      <c r="F470" s="37">
        <f t="shared" si="178"/>
        <v>1.9995475943895615</v>
      </c>
      <c r="G470" s="38">
        <v>3.9365382652929437E-2</v>
      </c>
      <c r="H470" s="39">
        <f t="shared" si="191"/>
        <v>1.0393653826529294</v>
      </c>
      <c r="I470" s="39">
        <f t="shared" si="179"/>
        <v>10.50141456174754</v>
      </c>
      <c r="J470" s="39">
        <f t="shared" si="180"/>
        <v>2.6763696036299387</v>
      </c>
      <c r="K470" s="39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9">
        <f t="shared" si="182"/>
        <v>3.3571501859689619</v>
      </c>
      <c r="P470" s="39">
        <f t="shared" si="183"/>
        <v>3.523448647193431</v>
      </c>
      <c r="Q470" s="39">
        <f t="shared" si="184"/>
        <v>2.3905403801017373</v>
      </c>
      <c r="R470" s="40">
        <f t="shared" si="185"/>
        <v>0.29787169015537318</v>
      </c>
      <c r="S470" s="40">
        <f t="shared" si="186"/>
        <v>0.28381284932208117</v>
      </c>
      <c r="T470" s="40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41"/>
      <c r="AB470" s="41" t="s">
        <v>18</v>
      </c>
      <c r="AC470" s="17" t="s">
        <v>354</v>
      </c>
      <c r="AD470" s="41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/>
      <c r="AB471" s="16" t="s">
        <v>17</v>
      </c>
      <c r="AC471" s="34">
        <v>44425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/>
      <c r="AB472" s="16" t="s">
        <v>19</v>
      </c>
      <c r="AC472" s="34">
        <v>44426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/>
      <c r="AB473" s="16" t="s">
        <v>16</v>
      </c>
      <c r="AC473" s="34">
        <v>44426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/>
      <c r="AB474" s="16" t="s">
        <v>16</v>
      </c>
      <c r="AC474" s="34">
        <v>44426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/>
      <c r="AB475" s="16" t="s">
        <v>19</v>
      </c>
      <c r="AC475" s="34">
        <v>44426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/>
      <c r="AB476" s="16" t="s">
        <v>16</v>
      </c>
      <c r="AC476" s="34">
        <v>44426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/>
      <c r="AB477" s="16" t="s">
        <v>16</v>
      </c>
      <c r="AC477" s="34">
        <v>44426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/>
      <c r="AB478" s="16" t="s">
        <v>17</v>
      </c>
      <c r="AC478" s="34">
        <v>44427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/>
      <c r="AB479" s="16" t="s">
        <v>17</v>
      </c>
      <c r="AC479" s="34">
        <v>44427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/>
      <c r="AB480" s="16" t="s">
        <v>16</v>
      </c>
      <c r="AC480" s="34">
        <v>44427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/>
      <c r="AB481" s="16" t="s">
        <v>16</v>
      </c>
      <c r="AC481" s="34">
        <v>44427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/>
      <c r="AB482" s="16" t="s">
        <v>17</v>
      </c>
      <c r="AC482" s="34">
        <v>44427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/>
      <c r="AB483" s="16" t="s">
        <v>16</v>
      </c>
      <c r="AC483" s="34">
        <v>44427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/>
      <c r="AB484" s="16" t="s">
        <v>16</v>
      </c>
      <c r="AC484" s="34">
        <v>44427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/>
      <c r="AB485" s="16" t="s">
        <v>21</v>
      </c>
      <c r="AC485" s="34">
        <v>44427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/>
      <c r="AB486" s="16" t="s">
        <v>16</v>
      </c>
      <c r="AC486" s="34">
        <v>44427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/>
      <c r="AB487" s="16" t="s">
        <v>17</v>
      </c>
      <c r="AC487" s="34">
        <v>44427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/>
      <c r="AB488" s="16" t="s">
        <v>17</v>
      </c>
      <c r="AC488" s="34">
        <v>44427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/>
      <c r="AB489" s="16" t="s">
        <v>16</v>
      </c>
      <c r="AC489" s="34">
        <v>44427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/>
      <c r="AB490" s="16" t="s">
        <v>20</v>
      </c>
      <c r="AC490" s="34">
        <v>44427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/>
      <c r="AB491" s="16" t="s">
        <v>19</v>
      </c>
      <c r="AC491" s="34">
        <v>44427</v>
      </c>
      <c r="AD491" s="16" t="s">
        <v>16</v>
      </c>
    </row>
    <row r="492" spans="1:30" x14ac:dyDescent="0.25">
      <c r="A492" s="11">
        <v>0.37258310366052572</v>
      </c>
      <c r="B492" s="11">
        <v>0.27596208305350384</v>
      </c>
      <c r="C492" s="11">
        <v>0.32660946050304362</v>
      </c>
      <c r="D492" s="13">
        <f t="shared" si="192"/>
        <v>2.6839649736536018</v>
      </c>
      <c r="E492" s="14">
        <f t="shared" si="193"/>
        <v>3.6236862286842459</v>
      </c>
      <c r="F492" s="14">
        <f t="shared" si="194"/>
        <v>3.0617606681074112</v>
      </c>
      <c r="G492" s="10">
        <v>3.6675563317532633E-2</v>
      </c>
      <c r="H492" s="7">
        <f t="shared" si="191"/>
        <v>1.0366755633175326</v>
      </c>
      <c r="I492" s="5">
        <f t="shared" si="195"/>
        <v>2.5890115178026107</v>
      </c>
      <c r="J492" s="5">
        <f t="shared" si="196"/>
        <v>3.4954872642004342</v>
      </c>
      <c r="K492" s="5">
        <f t="shared" si="197"/>
        <v>2.9534415360474715</v>
      </c>
      <c r="L492">
        <v>1.79</v>
      </c>
      <c r="M492">
        <v>3.83</v>
      </c>
      <c r="N492">
        <v>4.6100000000000003</v>
      </c>
      <c r="O492" s="5">
        <f t="shared" si="198"/>
        <v>1.8556492583383835</v>
      </c>
      <c r="P492" s="5">
        <f t="shared" si="199"/>
        <v>3.9704674075061499</v>
      </c>
      <c r="Q492" s="5">
        <f t="shared" si="200"/>
        <v>4.7790743468938262</v>
      </c>
      <c r="R492" s="6">
        <f t="shared" si="201"/>
        <v>0.53889494229929891</v>
      </c>
      <c r="S492" s="6">
        <f t="shared" si="202"/>
        <v>0.25185951611377155</v>
      </c>
      <c r="T492" s="6">
        <f t="shared" si="203"/>
        <v>0.20924554158692948</v>
      </c>
      <c r="U492">
        <f t="shared" si="204"/>
        <v>0.69138355997706757</v>
      </c>
      <c r="V492">
        <f t="shared" si="205"/>
        <v>1.0956984564714423</v>
      </c>
      <c r="W492">
        <f t="shared" si="206"/>
        <v>1.560890894142928</v>
      </c>
      <c r="X492" t="s">
        <v>205</v>
      </c>
      <c r="Y492" t="s">
        <v>208</v>
      </c>
      <c r="Z492" t="s">
        <v>269</v>
      </c>
      <c r="AA492" s="16"/>
      <c r="AB492" s="16" t="s">
        <v>19</v>
      </c>
      <c r="AC492" s="34">
        <v>44427</v>
      </c>
      <c r="AD492" s="16" t="s">
        <v>17</v>
      </c>
    </row>
    <row r="493" spans="1:30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30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30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30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2021-08-20T14:49:09Z</dcterms:modified>
</cp:coreProperties>
</file>