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K787" i="1" l="1"/>
  <c r="L787" i="1"/>
  <c r="N787" i="1" s="1"/>
  <c r="M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N931" i="1" s="1"/>
  <c r="M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J787" i="2" s="1"/>
  <c r="V787" i="2" s="1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I787" i="2"/>
  <c r="U787" i="2" s="1"/>
  <c r="K787" i="2"/>
  <c r="W787" i="2" s="1"/>
  <c r="I788" i="2"/>
  <c r="U788" i="2" s="1"/>
  <c r="J788" i="2"/>
  <c r="V788" i="2" s="1"/>
  <c r="K788" i="2"/>
  <c r="W788" i="2" s="1"/>
  <c r="I789" i="2"/>
  <c r="U789" i="2" s="1"/>
  <c r="J789" i="2"/>
  <c r="V789" i="2" s="1"/>
  <c r="K789" i="2"/>
  <c r="W789" i="2" s="1"/>
  <c r="I790" i="2"/>
  <c r="U790" i="2" s="1"/>
  <c r="J790" i="2"/>
  <c r="V790" i="2" s="1"/>
  <c r="K790" i="2"/>
  <c r="W790" i="2" s="1"/>
  <c r="I791" i="2"/>
  <c r="U791" i="2" s="1"/>
  <c r="J791" i="2"/>
  <c r="V791" i="2" s="1"/>
  <c r="K791" i="2"/>
  <c r="W791" i="2" s="1"/>
  <c r="I792" i="2"/>
  <c r="U792" i="2" s="1"/>
  <c r="J792" i="2"/>
  <c r="V792" i="2" s="1"/>
  <c r="K792" i="2"/>
  <c r="W792" i="2" s="1"/>
  <c r="I793" i="2"/>
  <c r="U793" i="2" s="1"/>
  <c r="J793" i="2"/>
  <c r="V793" i="2" s="1"/>
  <c r="K793" i="2"/>
  <c r="W793" i="2" s="1"/>
  <c r="I794" i="2"/>
  <c r="U794" i="2" s="1"/>
  <c r="J794" i="2"/>
  <c r="V794" i="2" s="1"/>
  <c r="K794" i="2"/>
  <c r="W794" i="2" s="1"/>
  <c r="I795" i="2"/>
  <c r="U795" i="2" s="1"/>
  <c r="J795" i="2"/>
  <c r="V795" i="2" s="1"/>
  <c r="K795" i="2"/>
  <c r="W795" i="2" s="1"/>
  <c r="I796" i="2"/>
  <c r="U796" i="2" s="1"/>
  <c r="J796" i="2"/>
  <c r="V796" i="2" s="1"/>
  <c r="K796" i="2"/>
  <c r="W796" i="2" s="1"/>
  <c r="I797" i="2"/>
  <c r="U797" i="2" s="1"/>
  <c r="J797" i="2"/>
  <c r="V797" i="2" s="1"/>
  <c r="K797" i="2"/>
  <c r="W797" i="2" s="1"/>
  <c r="I798" i="2"/>
  <c r="U798" i="2" s="1"/>
  <c r="J798" i="2"/>
  <c r="V798" i="2" s="1"/>
  <c r="K798" i="2"/>
  <c r="W798" i="2" s="1"/>
  <c r="I799" i="2"/>
  <c r="U799" i="2" s="1"/>
  <c r="J799" i="2"/>
  <c r="V799" i="2" s="1"/>
  <c r="K799" i="2"/>
  <c r="W799" i="2" s="1"/>
  <c r="I800" i="2"/>
  <c r="U800" i="2" s="1"/>
  <c r="J800" i="2"/>
  <c r="V800" i="2" s="1"/>
  <c r="K800" i="2"/>
  <c r="W800" i="2" s="1"/>
  <c r="I801" i="2"/>
  <c r="U801" i="2" s="1"/>
  <c r="J801" i="2"/>
  <c r="V801" i="2" s="1"/>
  <c r="K801" i="2"/>
  <c r="W801" i="2" s="1"/>
  <c r="I802" i="2"/>
  <c r="U802" i="2" s="1"/>
  <c r="J802" i="2"/>
  <c r="V802" i="2" s="1"/>
  <c r="K802" i="2"/>
  <c r="W802" i="2" s="1"/>
  <c r="I803" i="2"/>
  <c r="U803" i="2" s="1"/>
  <c r="J803" i="2"/>
  <c r="V803" i="2" s="1"/>
  <c r="K803" i="2"/>
  <c r="W803" i="2" s="1"/>
  <c r="I804" i="2"/>
  <c r="U804" i="2" s="1"/>
  <c r="J804" i="2"/>
  <c r="V804" i="2" s="1"/>
  <c r="K804" i="2"/>
  <c r="W804" i="2" s="1"/>
  <c r="I805" i="2"/>
  <c r="U805" i="2" s="1"/>
  <c r="J805" i="2"/>
  <c r="V805" i="2" s="1"/>
  <c r="K805" i="2"/>
  <c r="W805" i="2" s="1"/>
  <c r="I806" i="2"/>
  <c r="U806" i="2" s="1"/>
  <c r="J806" i="2"/>
  <c r="V806" i="2" s="1"/>
  <c r="K806" i="2"/>
  <c r="W806" i="2" s="1"/>
  <c r="I807" i="2"/>
  <c r="U807" i="2" s="1"/>
  <c r="J807" i="2"/>
  <c r="V807" i="2" s="1"/>
  <c r="K807" i="2"/>
  <c r="W807" i="2" s="1"/>
  <c r="I808" i="2"/>
  <c r="U808" i="2" s="1"/>
  <c r="J808" i="2"/>
  <c r="V808" i="2" s="1"/>
  <c r="K808" i="2"/>
  <c r="W808" i="2" s="1"/>
  <c r="I809" i="2"/>
  <c r="U809" i="2" s="1"/>
  <c r="J809" i="2"/>
  <c r="V809" i="2" s="1"/>
  <c r="K809" i="2"/>
  <c r="W809" i="2" s="1"/>
  <c r="I810" i="2"/>
  <c r="U810" i="2" s="1"/>
  <c r="J810" i="2"/>
  <c r="V810" i="2" s="1"/>
  <c r="K810" i="2"/>
  <c r="W810" i="2" s="1"/>
  <c r="I811" i="2"/>
  <c r="U811" i="2" s="1"/>
  <c r="J811" i="2"/>
  <c r="V811" i="2" s="1"/>
  <c r="K811" i="2"/>
  <c r="W811" i="2" s="1"/>
  <c r="I812" i="2"/>
  <c r="U812" i="2" s="1"/>
  <c r="J812" i="2"/>
  <c r="V812" i="2" s="1"/>
  <c r="K812" i="2"/>
  <c r="W812" i="2" s="1"/>
  <c r="I813" i="2"/>
  <c r="U813" i="2" s="1"/>
  <c r="J813" i="2"/>
  <c r="V813" i="2" s="1"/>
  <c r="K813" i="2"/>
  <c r="W813" i="2" s="1"/>
  <c r="I814" i="2"/>
  <c r="U814" i="2" s="1"/>
  <c r="J814" i="2"/>
  <c r="V814" i="2" s="1"/>
  <c r="K814" i="2"/>
  <c r="W814" i="2" s="1"/>
  <c r="I815" i="2"/>
  <c r="U815" i="2" s="1"/>
  <c r="J815" i="2"/>
  <c r="V815" i="2" s="1"/>
  <c r="K815" i="2"/>
  <c r="W815" i="2" s="1"/>
  <c r="I816" i="2"/>
  <c r="U816" i="2" s="1"/>
  <c r="J816" i="2"/>
  <c r="V816" i="2" s="1"/>
  <c r="K816" i="2"/>
  <c r="W816" i="2" s="1"/>
  <c r="I817" i="2"/>
  <c r="U817" i="2" s="1"/>
  <c r="J817" i="2"/>
  <c r="V817" i="2" s="1"/>
  <c r="K817" i="2"/>
  <c r="W817" i="2" s="1"/>
  <c r="I818" i="2"/>
  <c r="U818" i="2" s="1"/>
  <c r="J818" i="2"/>
  <c r="V818" i="2" s="1"/>
  <c r="K818" i="2"/>
  <c r="W818" i="2" s="1"/>
  <c r="I819" i="2"/>
  <c r="U819" i="2" s="1"/>
  <c r="J819" i="2"/>
  <c r="V819" i="2" s="1"/>
  <c r="K819" i="2"/>
  <c r="W819" i="2" s="1"/>
  <c r="I820" i="2"/>
  <c r="U820" i="2" s="1"/>
  <c r="J820" i="2"/>
  <c r="V820" i="2" s="1"/>
  <c r="K820" i="2"/>
  <c r="W820" i="2" s="1"/>
  <c r="I821" i="2"/>
  <c r="U821" i="2" s="1"/>
  <c r="J821" i="2"/>
  <c r="V821" i="2" s="1"/>
  <c r="K821" i="2"/>
  <c r="W821" i="2" s="1"/>
  <c r="I822" i="2"/>
  <c r="U822" i="2" s="1"/>
  <c r="J822" i="2"/>
  <c r="V822" i="2" s="1"/>
  <c r="K822" i="2"/>
  <c r="W822" i="2" s="1"/>
  <c r="I823" i="2"/>
  <c r="U823" i="2" s="1"/>
  <c r="J823" i="2"/>
  <c r="V823" i="2" s="1"/>
  <c r="K823" i="2"/>
  <c r="W823" i="2" s="1"/>
  <c r="I824" i="2"/>
  <c r="U824" i="2" s="1"/>
  <c r="J824" i="2"/>
  <c r="V824" i="2" s="1"/>
  <c r="K824" i="2"/>
  <c r="W824" i="2" s="1"/>
  <c r="I825" i="2"/>
  <c r="U825" i="2" s="1"/>
  <c r="J825" i="2"/>
  <c r="V825" i="2" s="1"/>
  <c r="K825" i="2"/>
  <c r="W825" i="2" s="1"/>
  <c r="I826" i="2"/>
  <c r="U826" i="2" s="1"/>
  <c r="J826" i="2"/>
  <c r="V826" i="2" s="1"/>
  <c r="K826" i="2"/>
  <c r="W826" i="2" s="1"/>
  <c r="I827" i="2"/>
  <c r="U827" i="2" s="1"/>
  <c r="J827" i="2"/>
  <c r="V827" i="2" s="1"/>
  <c r="K827" i="2"/>
  <c r="W827" i="2" s="1"/>
  <c r="I828" i="2"/>
  <c r="U828" i="2" s="1"/>
  <c r="J828" i="2"/>
  <c r="V828" i="2" s="1"/>
  <c r="K828" i="2"/>
  <c r="W828" i="2" s="1"/>
  <c r="I829" i="2"/>
  <c r="U829" i="2" s="1"/>
  <c r="J829" i="2"/>
  <c r="V829" i="2" s="1"/>
  <c r="K829" i="2"/>
  <c r="W829" i="2" s="1"/>
  <c r="I830" i="2"/>
  <c r="U830" i="2" s="1"/>
  <c r="J830" i="2"/>
  <c r="V830" i="2" s="1"/>
  <c r="K830" i="2"/>
  <c r="W830" i="2" s="1"/>
  <c r="I831" i="2"/>
  <c r="U831" i="2" s="1"/>
  <c r="J831" i="2"/>
  <c r="V831" i="2" s="1"/>
  <c r="K831" i="2"/>
  <c r="W831" i="2" s="1"/>
  <c r="I832" i="2"/>
  <c r="U832" i="2" s="1"/>
  <c r="J832" i="2"/>
  <c r="V832" i="2" s="1"/>
  <c r="K832" i="2"/>
  <c r="W832" i="2" s="1"/>
  <c r="I833" i="2"/>
  <c r="U833" i="2" s="1"/>
  <c r="J833" i="2"/>
  <c r="V833" i="2" s="1"/>
  <c r="K833" i="2"/>
  <c r="W833" i="2" s="1"/>
  <c r="I834" i="2"/>
  <c r="U834" i="2" s="1"/>
  <c r="J834" i="2"/>
  <c r="V834" i="2" s="1"/>
  <c r="K834" i="2"/>
  <c r="W834" i="2" s="1"/>
  <c r="I835" i="2"/>
  <c r="U835" i="2" s="1"/>
  <c r="J835" i="2"/>
  <c r="V835" i="2" s="1"/>
  <c r="K835" i="2"/>
  <c r="W835" i="2" s="1"/>
  <c r="I836" i="2"/>
  <c r="U836" i="2" s="1"/>
  <c r="J836" i="2"/>
  <c r="V836" i="2" s="1"/>
  <c r="K836" i="2"/>
  <c r="W836" i="2" s="1"/>
  <c r="I837" i="2"/>
  <c r="U837" i="2" s="1"/>
  <c r="J837" i="2"/>
  <c r="V837" i="2" s="1"/>
  <c r="K837" i="2"/>
  <c r="W837" i="2" s="1"/>
  <c r="I838" i="2"/>
  <c r="U838" i="2" s="1"/>
  <c r="J838" i="2"/>
  <c r="V838" i="2" s="1"/>
  <c r="K838" i="2"/>
  <c r="W838" i="2" s="1"/>
  <c r="I839" i="2"/>
  <c r="U839" i="2" s="1"/>
  <c r="J839" i="2"/>
  <c r="V839" i="2" s="1"/>
  <c r="K839" i="2"/>
  <c r="W839" i="2" s="1"/>
  <c r="I840" i="2"/>
  <c r="U840" i="2" s="1"/>
  <c r="J840" i="2"/>
  <c r="V840" i="2" s="1"/>
  <c r="K840" i="2"/>
  <c r="W840" i="2" s="1"/>
  <c r="I841" i="2"/>
  <c r="U841" i="2" s="1"/>
  <c r="J841" i="2"/>
  <c r="V841" i="2" s="1"/>
  <c r="K841" i="2"/>
  <c r="W841" i="2" s="1"/>
  <c r="I842" i="2"/>
  <c r="U842" i="2" s="1"/>
  <c r="J842" i="2"/>
  <c r="V842" i="2" s="1"/>
  <c r="K842" i="2"/>
  <c r="W842" i="2" s="1"/>
  <c r="I843" i="2"/>
  <c r="U843" i="2" s="1"/>
  <c r="J843" i="2"/>
  <c r="V843" i="2" s="1"/>
  <c r="K843" i="2"/>
  <c r="W843" i="2" s="1"/>
  <c r="I844" i="2"/>
  <c r="U844" i="2" s="1"/>
  <c r="J844" i="2"/>
  <c r="V844" i="2" s="1"/>
  <c r="K844" i="2"/>
  <c r="W844" i="2" s="1"/>
  <c r="I845" i="2"/>
  <c r="U845" i="2" s="1"/>
  <c r="J845" i="2"/>
  <c r="V845" i="2" s="1"/>
  <c r="K845" i="2"/>
  <c r="W845" i="2" s="1"/>
  <c r="I846" i="2"/>
  <c r="U846" i="2" s="1"/>
  <c r="J846" i="2"/>
  <c r="V846" i="2" s="1"/>
  <c r="K846" i="2"/>
  <c r="W846" i="2" s="1"/>
  <c r="I847" i="2"/>
  <c r="U847" i="2" s="1"/>
  <c r="J847" i="2"/>
  <c r="V847" i="2" s="1"/>
  <c r="K847" i="2"/>
  <c r="W847" i="2" s="1"/>
  <c r="I848" i="2"/>
  <c r="U848" i="2" s="1"/>
  <c r="J848" i="2"/>
  <c r="V848" i="2" s="1"/>
  <c r="K848" i="2"/>
  <c r="W848" i="2" s="1"/>
  <c r="I849" i="2"/>
  <c r="U849" i="2" s="1"/>
  <c r="J849" i="2"/>
  <c r="V849" i="2" s="1"/>
  <c r="K849" i="2"/>
  <c r="W849" i="2" s="1"/>
  <c r="I850" i="2"/>
  <c r="U850" i="2" s="1"/>
  <c r="J850" i="2"/>
  <c r="V850" i="2" s="1"/>
  <c r="K850" i="2"/>
  <c r="W850" i="2" s="1"/>
  <c r="I851" i="2"/>
  <c r="U851" i="2" s="1"/>
  <c r="J851" i="2"/>
  <c r="V851" i="2" s="1"/>
  <c r="K851" i="2"/>
  <c r="W851" i="2" s="1"/>
  <c r="I852" i="2"/>
  <c r="U852" i="2" s="1"/>
  <c r="J852" i="2"/>
  <c r="V852" i="2" s="1"/>
  <c r="K852" i="2"/>
  <c r="W852" i="2" s="1"/>
  <c r="I853" i="2"/>
  <c r="U853" i="2" s="1"/>
  <c r="J853" i="2"/>
  <c r="V853" i="2" s="1"/>
  <c r="K853" i="2"/>
  <c r="W853" i="2" s="1"/>
  <c r="I854" i="2"/>
  <c r="U854" i="2" s="1"/>
  <c r="J854" i="2"/>
  <c r="V854" i="2" s="1"/>
  <c r="K854" i="2"/>
  <c r="W854" i="2" s="1"/>
  <c r="I855" i="2"/>
  <c r="U855" i="2" s="1"/>
  <c r="J855" i="2"/>
  <c r="V855" i="2" s="1"/>
  <c r="K855" i="2"/>
  <c r="W855" i="2" s="1"/>
  <c r="I856" i="2"/>
  <c r="U856" i="2" s="1"/>
  <c r="J856" i="2"/>
  <c r="V856" i="2" s="1"/>
  <c r="K856" i="2"/>
  <c r="W856" i="2" s="1"/>
  <c r="I857" i="2"/>
  <c r="U857" i="2" s="1"/>
  <c r="J857" i="2"/>
  <c r="V857" i="2" s="1"/>
  <c r="K857" i="2"/>
  <c r="W857" i="2" s="1"/>
  <c r="I858" i="2"/>
  <c r="U858" i="2" s="1"/>
  <c r="J858" i="2"/>
  <c r="V858" i="2" s="1"/>
  <c r="K858" i="2"/>
  <c r="W858" i="2" s="1"/>
  <c r="I859" i="2"/>
  <c r="U859" i="2" s="1"/>
  <c r="J859" i="2"/>
  <c r="V859" i="2" s="1"/>
  <c r="K859" i="2"/>
  <c r="W859" i="2" s="1"/>
  <c r="I860" i="2"/>
  <c r="U860" i="2" s="1"/>
  <c r="J860" i="2"/>
  <c r="V860" i="2" s="1"/>
  <c r="K860" i="2"/>
  <c r="W860" i="2" s="1"/>
  <c r="I861" i="2"/>
  <c r="U861" i="2" s="1"/>
  <c r="J861" i="2"/>
  <c r="V861" i="2" s="1"/>
  <c r="K861" i="2"/>
  <c r="W861" i="2" s="1"/>
  <c r="I862" i="2"/>
  <c r="U862" i="2" s="1"/>
  <c r="J862" i="2"/>
  <c r="V862" i="2" s="1"/>
  <c r="K862" i="2"/>
  <c r="W862" i="2" s="1"/>
  <c r="I863" i="2"/>
  <c r="U863" i="2" s="1"/>
  <c r="J863" i="2"/>
  <c r="V863" i="2" s="1"/>
  <c r="K863" i="2"/>
  <c r="W863" i="2" s="1"/>
  <c r="I864" i="2"/>
  <c r="U864" i="2" s="1"/>
  <c r="J864" i="2"/>
  <c r="V864" i="2" s="1"/>
  <c r="K864" i="2"/>
  <c r="W864" i="2" s="1"/>
  <c r="I865" i="2"/>
  <c r="U865" i="2" s="1"/>
  <c r="J865" i="2"/>
  <c r="V865" i="2" s="1"/>
  <c r="K865" i="2"/>
  <c r="W865" i="2" s="1"/>
  <c r="I866" i="2"/>
  <c r="U866" i="2" s="1"/>
  <c r="J866" i="2"/>
  <c r="V866" i="2" s="1"/>
  <c r="K866" i="2"/>
  <c r="W866" i="2" s="1"/>
  <c r="I867" i="2"/>
  <c r="U867" i="2" s="1"/>
  <c r="J867" i="2"/>
  <c r="V867" i="2" s="1"/>
  <c r="K867" i="2"/>
  <c r="W867" i="2" s="1"/>
  <c r="I868" i="2"/>
  <c r="U868" i="2" s="1"/>
  <c r="J868" i="2"/>
  <c r="V868" i="2" s="1"/>
  <c r="K868" i="2"/>
  <c r="W868" i="2" s="1"/>
  <c r="I869" i="2"/>
  <c r="U869" i="2" s="1"/>
  <c r="J869" i="2"/>
  <c r="V869" i="2" s="1"/>
  <c r="K869" i="2"/>
  <c r="W869" i="2" s="1"/>
  <c r="I870" i="2"/>
  <c r="U870" i="2" s="1"/>
  <c r="J870" i="2"/>
  <c r="V870" i="2" s="1"/>
  <c r="K870" i="2"/>
  <c r="W870" i="2" s="1"/>
  <c r="I871" i="2"/>
  <c r="U871" i="2" s="1"/>
  <c r="J871" i="2"/>
  <c r="V871" i="2" s="1"/>
  <c r="K871" i="2"/>
  <c r="W871" i="2" s="1"/>
  <c r="I872" i="2"/>
  <c r="U872" i="2" s="1"/>
  <c r="J872" i="2"/>
  <c r="V872" i="2" s="1"/>
  <c r="K872" i="2"/>
  <c r="W872" i="2" s="1"/>
  <c r="I873" i="2"/>
  <c r="U873" i="2" s="1"/>
  <c r="J873" i="2"/>
  <c r="V873" i="2" s="1"/>
  <c r="K873" i="2"/>
  <c r="W873" i="2" s="1"/>
  <c r="I874" i="2"/>
  <c r="U874" i="2" s="1"/>
  <c r="J874" i="2"/>
  <c r="V874" i="2" s="1"/>
  <c r="K874" i="2"/>
  <c r="W874" i="2" s="1"/>
  <c r="I875" i="2"/>
  <c r="U875" i="2" s="1"/>
  <c r="J875" i="2"/>
  <c r="V875" i="2" s="1"/>
  <c r="K875" i="2"/>
  <c r="W875" i="2" s="1"/>
  <c r="I876" i="2"/>
  <c r="U876" i="2" s="1"/>
  <c r="J876" i="2"/>
  <c r="V876" i="2" s="1"/>
  <c r="K876" i="2"/>
  <c r="W876" i="2" s="1"/>
  <c r="I877" i="2"/>
  <c r="U877" i="2" s="1"/>
  <c r="J877" i="2"/>
  <c r="V877" i="2" s="1"/>
  <c r="K877" i="2"/>
  <c r="W877" i="2" s="1"/>
  <c r="I878" i="2"/>
  <c r="U878" i="2" s="1"/>
  <c r="J878" i="2"/>
  <c r="V878" i="2" s="1"/>
  <c r="K878" i="2"/>
  <c r="W878" i="2" s="1"/>
  <c r="I879" i="2"/>
  <c r="U879" i="2" s="1"/>
  <c r="J879" i="2"/>
  <c r="V879" i="2" s="1"/>
  <c r="K879" i="2"/>
  <c r="W879" i="2" s="1"/>
  <c r="I880" i="2"/>
  <c r="U880" i="2" s="1"/>
  <c r="J880" i="2"/>
  <c r="V880" i="2" s="1"/>
  <c r="K880" i="2"/>
  <c r="W880" i="2" s="1"/>
  <c r="I881" i="2"/>
  <c r="U881" i="2" s="1"/>
  <c r="J881" i="2"/>
  <c r="V881" i="2" s="1"/>
  <c r="K881" i="2"/>
  <c r="W881" i="2" s="1"/>
  <c r="I882" i="2"/>
  <c r="U882" i="2" s="1"/>
  <c r="J882" i="2"/>
  <c r="V882" i="2" s="1"/>
  <c r="K882" i="2"/>
  <c r="W882" i="2" s="1"/>
  <c r="I883" i="2"/>
  <c r="U883" i="2" s="1"/>
  <c r="J883" i="2"/>
  <c r="V883" i="2" s="1"/>
  <c r="K883" i="2"/>
  <c r="W883" i="2" s="1"/>
  <c r="I884" i="2"/>
  <c r="U884" i="2" s="1"/>
  <c r="J884" i="2"/>
  <c r="V884" i="2" s="1"/>
  <c r="K884" i="2"/>
  <c r="W884" i="2" s="1"/>
  <c r="I885" i="2"/>
  <c r="U885" i="2" s="1"/>
  <c r="J885" i="2"/>
  <c r="V885" i="2" s="1"/>
  <c r="K885" i="2"/>
  <c r="W885" i="2" s="1"/>
  <c r="I886" i="2"/>
  <c r="U886" i="2" s="1"/>
  <c r="J886" i="2"/>
  <c r="V886" i="2" s="1"/>
  <c r="K886" i="2"/>
  <c r="W886" i="2" s="1"/>
  <c r="I887" i="2"/>
  <c r="U887" i="2" s="1"/>
  <c r="J887" i="2"/>
  <c r="V887" i="2" s="1"/>
  <c r="K887" i="2"/>
  <c r="W887" i="2" s="1"/>
  <c r="I888" i="2"/>
  <c r="U888" i="2" s="1"/>
  <c r="J888" i="2"/>
  <c r="V888" i="2" s="1"/>
  <c r="K888" i="2"/>
  <c r="W888" i="2" s="1"/>
  <c r="I889" i="2"/>
  <c r="U889" i="2" s="1"/>
  <c r="J889" i="2"/>
  <c r="V889" i="2" s="1"/>
  <c r="K889" i="2"/>
  <c r="W889" i="2" s="1"/>
  <c r="I890" i="2"/>
  <c r="U890" i="2" s="1"/>
  <c r="J890" i="2"/>
  <c r="V890" i="2" s="1"/>
  <c r="K890" i="2"/>
  <c r="W890" i="2" s="1"/>
  <c r="I891" i="2"/>
  <c r="U891" i="2" s="1"/>
  <c r="J891" i="2"/>
  <c r="V891" i="2" s="1"/>
  <c r="K891" i="2"/>
  <c r="W891" i="2" s="1"/>
  <c r="I892" i="2"/>
  <c r="U892" i="2" s="1"/>
  <c r="J892" i="2"/>
  <c r="V892" i="2" s="1"/>
  <c r="K892" i="2"/>
  <c r="W892" i="2" s="1"/>
  <c r="I893" i="2"/>
  <c r="U893" i="2" s="1"/>
  <c r="J893" i="2"/>
  <c r="V893" i="2" s="1"/>
  <c r="K893" i="2"/>
  <c r="W893" i="2" s="1"/>
  <c r="I894" i="2"/>
  <c r="U894" i="2" s="1"/>
  <c r="J894" i="2"/>
  <c r="V894" i="2" s="1"/>
  <c r="K894" i="2"/>
  <c r="W894" i="2" s="1"/>
  <c r="I895" i="2"/>
  <c r="U895" i="2" s="1"/>
  <c r="J895" i="2"/>
  <c r="V895" i="2" s="1"/>
  <c r="K895" i="2"/>
  <c r="W895" i="2" s="1"/>
  <c r="I896" i="2"/>
  <c r="U896" i="2" s="1"/>
  <c r="J896" i="2"/>
  <c r="V896" i="2" s="1"/>
  <c r="K896" i="2"/>
  <c r="W896" i="2" s="1"/>
  <c r="I897" i="2"/>
  <c r="U897" i="2" s="1"/>
  <c r="J897" i="2"/>
  <c r="V897" i="2" s="1"/>
  <c r="K897" i="2"/>
  <c r="W897" i="2" s="1"/>
  <c r="I898" i="2"/>
  <c r="U898" i="2" s="1"/>
  <c r="J898" i="2"/>
  <c r="V898" i="2" s="1"/>
  <c r="K898" i="2"/>
  <c r="W898" i="2" s="1"/>
  <c r="I899" i="2"/>
  <c r="U899" i="2" s="1"/>
  <c r="J899" i="2"/>
  <c r="V899" i="2" s="1"/>
  <c r="K899" i="2"/>
  <c r="W899" i="2" s="1"/>
  <c r="I900" i="2"/>
  <c r="U900" i="2" s="1"/>
  <c r="J900" i="2"/>
  <c r="V900" i="2" s="1"/>
  <c r="K900" i="2"/>
  <c r="W900" i="2" s="1"/>
  <c r="I901" i="2"/>
  <c r="U901" i="2" s="1"/>
  <c r="J901" i="2"/>
  <c r="V901" i="2" s="1"/>
  <c r="K901" i="2"/>
  <c r="W901" i="2" s="1"/>
  <c r="I902" i="2"/>
  <c r="U902" i="2" s="1"/>
  <c r="J902" i="2"/>
  <c r="V902" i="2" s="1"/>
  <c r="K902" i="2"/>
  <c r="W902" i="2" s="1"/>
  <c r="I903" i="2"/>
  <c r="U903" i="2" s="1"/>
  <c r="J903" i="2"/>
  <c r="V903" i="2" s="1"/>
  <c r="K903" i="2"/>
  <c r="W903" i="2" s="1"/>
  <c r="I904" i="2"/>
  <c r="U904" i="2" s="1"/>
  <c r="J904" i="2"/>
  <c r="V904" i="2" s="1"/>
  <c r="K904" i="2"/>
  <c r="W904" i="2" s="1"/>
  <c r="I905" i="2"/>
  <c r="U905" i="2" s="1"/>
  <c r="J905" i="2"/>
  <c r="V905" i="2" s="1"/>
  <c r="K905" i="2"/>
  <c r="W905" i="2" s="1"/>
  <c r="I906" i="2"/>
  <c r="U906" i="2" s="1"/>
  <c r="J906" i="2"/>
  <c r="V906" i="2" s="1"/>
  <c r="K906" i="2"/>
  <c r="W906" i="2" s="1"/>
  <c r="I907" i="2"/>
  <c r="U907" i="2" s="1"/>
  <c r="J907" i="2"/>
  <c r="V907" i="2" s="1"/>
  <c r="K907" i="2"/>
  <c r="W907" i="2" s="1"/>
  <c r="I908" i="2"/>
  <c r="U908" i="2" s="1"/>
  <c r="J908" i="2"/>
  <c r="V908" i="2" s="1"/>
  <c r="K908" i="2"/>
  <c r="W908" i="2" s="1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W910" i="2" s="1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W915" i="2" s="1"/>
  <c r="I916" i="2"/>
  <c r="U916" i="2" s="1"/>
  <c r="J916" i="2"/>
  <c r="V916" i="2" s="1"/>
  <c r="K916" i="2"/>
  <c r="W916" i="2" s="1"/>
  <c r="I917" i="2"/>
  <c r="U917" i="2" s="1"/>
  <c r="J917" i="2"/>
  <c r="V917" i="2" s="1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U921" i="2" s="1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I932" i="2"/>
  <c r="U932" i="2" s="1"/>
  <c r="J932" i="2"/>
  <c r="V932" i="2" s="1"/>
  <c r="K932" i="2"/>
  <c r="W932" i="2" s="1"/>
  <c r="I933" i="2"/>
  <c r="U933" i="2" s="1"/>
  <c r="J933" i="2"/>
  <c r="V933" i="2" s="1"/>
  <c r="K933" i="2"/>
  <c r="W933" i="2" s="1"/>
  <c r="I934" i="2"/>
  <c r="U934" i="2" s="1"/>
  <c r="J934" i="2"/>
  <c r="V934" i="2" s="1"/>
  <c r="K934" i="2"/>
  <c r="W934" i="2" s="1"/>
  <c r="I935" i="2"/>
  <c r="U935" i="2" s="1"/>
  <c r="J935" i="2"/>
  <c r="V935" i="2" s="1"/>
  <c r="K935" i="2"/>
  <c r="W935" i="2" s="1"/>
  <c r="I936" i="2"/>
  <c r="U936" i="2" s="1"/>
  <c r="J936" i="2"/>
  <c r="V936" i="2" s="1"/>
  <c r="K936" i="2"/>
  <c r="W936" i="2" s="1"/>
  <c r="I937" i="2"/>
  <c r="U937" i="2" s="1"/>
  <c r="J937" i="2"/>
  <c r="V937" i="2" s="1"/>
  <c r="K937" i="2"/>
  <c r="W937" i="2" s="1"/>
  <c r="I938" i="2"/>
  <c r="U938" i="2" s="1"/>
  <c r="J938" i="2"/>
  <c r="V938" i="2" s="1"/>
  <c r="K938" i="2"/>
  <c r="W938" i="2" s="1"/>
  <c r="I939" i="2"/>
  <c r="U939" i="2" s="1"/>
  <c r="J939" i="2"/>
  <c r="V939" i="2" s="1"/>
  <c r="K939" i="2"/>
  <c r="W939" i="2" s="1"/>
  <c r="I940" i="2"/>
  <c r="U940" i="2" s="1"/>
  <c r="J940" i="2"/>
  <c r="V940" i="2" s="1"/>
  <c r="K940" i="2"/>
  <c r="W940" i="2" s="1"/>
  <c r="I941" i="2"/>
  <c r="U941" i="2" s="1"/>
  <c r="J941" i="2"/>
  <c r="V941" i="2" s="1"/>
  <c r="K941" i="2"/>
  <c r="W941" i="2" s="1"/>
  <c r="I942" i="2"/>
  <c r="U942" i="2" s="1"/>
  <c r="J942" i="2"/>
  <c r="V942" i="2" s="1"/>
  <c r="K942" i="2"/>
  <c r="W942" i="2" s="1"/>
  <c r="I943" i="2"/>
  <c r="U943" i="2" s="1"/>
  <c r="J943" i="2"/>
  <c r="V943" i="2" s="1"/>
  <c r="K943" i="2"/>
  <c r="W943" i="2" s="1"/>
  <c r="I944" i="2"/>
  <c r="U944" i="2" s="1"/>
  <c r="J944" i="2"/>
  <c r="V944" i="2" s="1"/>
  <c r="K944" i="2"/>
  <c r="W944" i="2" s="1"/>
  <c r="I945" i="2"/>
  <c r="U945" i="2" s="1"/>
  <c r="J945" i="2"/>
  <c r="V945" i="2" s="1"/>
  <c r="K945" i="2"/>
  <c r="W945" i="2" s="1"/>
  <c r="I946" i="2"/>
  <c r="U946" i="2" s="1"/>
  <c r="J946" i="2"/>
  <c r="V946" i="2" s="1"/>
  <c r="K946" i="2"/>
  <c r="W946" i="2" s="1"/>
  <c r="I947" i="2"/>
  <c r="U947" i="2" s="1"/>
  <c r="J947" i="2"/>
  <c r="V947" i="2" s="1"/>
  <c r="K947" i="2"/>
  <c r="W947" i="2" s="1"/>
  <c r="I948" i="2"/>
  <c r="U948" i="2" s="1"/>
  <c r="J948" i="2"/>
  <c r="V948" i="2" s="1"/>
  <c r="K948" i="2"/>
  <c r="W948" i="2" s="1"/>
  <c r="I949" i="2"/>
  <c r="U949" i="2" s="1"/>
  <c r="J949" i="2"/>
  <c r="V949" i="2" s="1"/>
  <c r="K949" i="2"/>
  <c r="W949" i="2" s="1"/>
  <c r="I950" i="2"/>
  <c r="U950" i="2" s="1"/>
  <c r="J950" i="2"/>
  <c r="V950" i="2" s="1"/>
  <c r="K950" i="2"/>
  <c r="W950" i="2" s="1"/>
  <c r="I951" i="2"/>
  <c r="U951" i="2" s="1"/>
  <c r="J951" i="2"/>
  <c r="V951" i="2" s="1"/>
  <c r="K951" i="2"/>
  <c r="W951" i="2" s="1"/>
  <c r="I952" i="2"/>
  <c r="U952" i="2" s="1"/>
  <c r="J952" i="2"/>
  <c r="V952" i="2" s="1"/>
  <c r="K952" i="2"/>
  <c r="W952" i="2" s="1"/>
  <c r="I953" i="2"/>
  <c r="U953" i="2" s="1"/>
  <c r="J953" i="2"/>
  <c r="V953" i="2" s="1"/>
  <c r="K953" i="2"/>
  <c r="W953" i="2" s="1"/>
  <c r="I954" i="2"/>
  <c r="U954" i="2" s="1"/>
  <c r="J954" i="2"/>
  <c r="V954" i="2" s="1"/>
  <c r="K954" i="2"/>
  <c r="W954" i="2" s="1"/>
  <c r="I955" i="2"/>
  <c r="U955" i="2" s="1"/>
  <c r="J955" i="2"/>
  <c r="V955" i="2" s="1"/>
  <c r="K955" i="2"/>
  <c r="W955" i="2" s="1"/>
  <c r="I956" i="2"/>
  <c r="U956" i="2" s="1"/>
  <c r="J956" i="2"/>
  <c r="V956" i="2" s="1"/>
  <c r="K956" i="2"/>
  <c r="W956" i="2" s="1"/>
  <c r="I957" i="2"/>
  <c r="U957" i="2" s="1"/>
  <c r="J957" i="2"/>
  <c r="V957" i="2" s="1"/>
  <c r="K957" i="2"/>
  <c r="W957" i="2" s="1"/>
  <c r="I958" i="2"/>
  <c r="U958" i="2" s="1"/>
  <c r="J958" i="2"/>
  <c r="V958" i="2" s="1"/>
  <c r="K958" i="2"/>
  <c r="W958" i="2" s="1"/>
  <c r="I959" i="2"/>
  <c r="U959" i="2" s="1"/>
  <c r="J959" i="2"/>
  <c r="V959" i="2" s="1"/>
  <c r="K959" i="2"/>
  <c r="W959" i="2" s="1"/>
  <c r="I960" i="2"/>
  <c r="U960" i="2" s="1"/>
  <c r="J960" i="2"/>
  <c r="V960" i="2" s="1"/>
  <c r="K960" i="2"/>
  <c r="W960" i="2" s="1"/>
  <c r="I961" i="2"/>
  <c r="U961" i="2" s="1"/>
  <c r="J961" i="2"/>
  <c r="V961" i="2" s="1"/>
  <c r="K961" i="2"/>
  <c r="W961" i="2" s="1"/>
  <c r="I962" i="2"/>
  <c r="U962" i="2" s="1"/>
  <c r="J962" i="2"/>
  <c r="V962" i="2" s="1"/>
  <c r="K962" i="2"/>
  <c r="W962" i="2" s="1"/>
  <c r="I963" i="2"/>
  <c r="U963" i="2" s="1"/>
  <c r="J963" i="2"/>
  <c r="V963" i="2" s="1"/>
  <c r="K963" i="2"/>
  <c r="W963" i="2" s="1"/>
  <c r="I964" i="2"/>
  <c r="U964" i="2" s="1"/>
  <c r="J964" i="2"/>
  <c r="V964" i="2" s="1"/>
  <c r="K964" i="2"/>
  <c r="W964" i="2" s="1"/>
  <c r="I965" i="2"/>
  <c r="U965" i="2" s="1"/>
  <c r="J965" i="2"/>
  <c r="V965" i="2" s="1"/>
  <c r="K965" i="2"/>
  <c r="W965" i="2" s="1"/>
  <c r="I966" i="2"/>
  <c r="U966" i="2" s="1"/>
  <c r="J966" i="2"/>
  <c r="V966" i="2" s="1"/>
  <c r="K966" i="2"/>
  <c r="W966" i="2" s="1"/>
  <c r="I967" i="2"/>
  <c r="U967" i="2" s="1"/>
  <c r="J967" i="2"/>
  <c r="V967" i="2" s="1"/>
  <c r="K967" i="2"/>
  <c r="W967" i="2" s="1"/>
  <c r="I968" i="2"/>
  <c r="U968" i="2" s="1"/>
  <c r="J968" i="2"/>
  <c r="V968" i="2" s="1"/>
  <c r="K968" i="2"/>
  <c r="W968" i="2" s="1"/>
  <c r="I969" i="2"/>
  <c r="U969" i="2" s="1"/>
  <c r="J969" i="2"/>
  <c r="V969" i="2" s="1"/>
  <c r="K969" i="2"/>
  <c r="W969" i="2" s="1"/>
  <c r="I970" i="2"/>
  <c r="U970" i="2" s="1"/>
  <c r="J970" i="2"/>
  <c r="V970" i="2" s="1"/>
  <c r="K970" i="2"/>
  <c r="W970" i="2" s="1"/>
  <c r="I971" i="2"/>
  <c r="U971" i="2" s="1"/>
  <c r="J971" i="2"/>
  <c r="V971" i="2" s="1"/>
  <c r="K971" i="2"/>
  <c r="W971" i="2" s="1"/>
  <c r="I972" i="2"/>
  <c r="U972" i="2" s="1"/>
  <c r="J972" i="2"/>
  <c r="V972" i="2" s="1"/>
  <c r="K972" i="2"/>
  <c r="W972" i="2" s="1"/>
  <c r="I973" i="2"/>
  <c r="U973" i="2" s="1"/>
  <c r="J973" i="2"/>
  <c r="V973" i="2" s="1"/>
  <c r="K973" i="2"/>
  <c r="W973" i="2" s="1"/>
  <c r="I974" i="2"/>
  <c r="U974" i="2" s="1"/>
  <c r="J974" i="2"/>
  <c r="V974" i="2" s="1"/>
  <c r="K974" i="2"/>
  <c r="W974" i="2" s="1"/>
  <c r="I975" i="2"/>
  <c r="U975" i="2" s="1"/>
  <c r="J975" i="2"/>
  <c r="V975" i="2" s="1"/>
  <c r="K975" i="2"/>
  <c r="W975" i="2" s="1"/>
  <c r="I976" i="2"/>
  <c r="U976" i="2" s="1"/>
  <c r="J976" i="2"/>
  <c r="V976" i="2" s="1"/>
  <c r="K976" i="2"/>
  <c r="W976" i="2" s="1"/>
  <c r="I977" i="2"/>
  <c r="U977" i="2" s="1"/>
  <c r="J977" i="2"/>
  <c r="V977" i="2" s="1"/>
  <c r="K977" i="2"/>
  <c r="W977" i="2" s="1"/>
  <c r="I978" i="2"/>
  <c r="U978" i="2" s="1"/>
  <c r="J978" i="2"/>
  <c r="V978" i="2" s="1"/>
  <c r="K978" i="2"/>
  <c r="W978" i="2" s="1"/>
  <c r="I979" i="2"/>
  <c r="U979" i="2" s="1"/>
  <c r="J979" i="2"/>
  <c r="V979" i="2" s="1"/>
  <c r="K979" i="2"/>
  <c r="W979" i="2" s="1"/>
  <c r="I980" i="2"/>
  <c r="U980" i="2" s="1"/>
  <c r="J980" i="2"/>
  <c r="V980" i="2" s="1"/>
  <c r="K980" i="2"/>
  <c r="W980" i="2" s="1"/>
  <c r="I981" i="2"/>
  <c r="U981" i="2" s="1"/>
  <c r="J981" i="2"/>
  <c r="V981" i="2" s="1"/>
  <c r="K981" i="2"/>
  <c r="W981" i="2" s="1"/>
  <c r="I982" i="2"/>
  <c r="U982" i="2" s="1"/>
  <c r="J982" i="2"/>
  <c r="V982" i="2" s="1"/>
  <c r="K982" i="2"/>
  <c r="W982" i="2" s="1"/>
  <c r="I983" i="2"/>
  <c r="U983" i="2" s="1"/>
  <c r="J983" i="2"/>
  <c r="V983" i="2" s="1"/>
  <c r="K983" i="2"/>
  <c r="W983" i="2" s="1"/>
  <c r="I984" i="2"/>
  <c r="U984" i="2" s="1"/>
  <c r="J984" i="2"/>
  <c r="V984" i="2" s="1"/>
  <c r="K984" i="2"/>
  <c r="W984" i="2" s="1"/>
  <c r="O787" i="2"/>
  <c r="P787" i="2"/>
  <c r="S787" i="2" s="1"/>
  <c r="Q787" i="2"/>
  <c r="R787" i="2"/>
  <c r="T787" i="2"/>
  <c r="O788" i="2"/>
  <c r="P788" i="2"/>
  <c r="S788" i="2" s="1"/>
  <c r="Q788" i="2"/>
  <c r="R788" i="2"/>
  <c r="T788" i="2"/>
  <c r="O789" i="2"/>
  <c r="P789" i="2"/>
  <c r="S789" i="2" s="1"/>
  <c r="Q789" i="2"/>
  <c r="R789" i="2"/>
  <c r="T789" i="2"/>
  <c r="O790" i="2"/>
  <c r="P790" i="2"/>
  <c r="S790" i="2" s="1"/>
  <c r="Q790" i="2"/>
  <c r="R790" i="2"/>
  <c r="T790" i="2"/>
  <c r="O791" i="2"/>
  <c r="P791" i="2"/>
  <c r="S791" i="2" s="1"/>
  <c r="Q791" i="2"/>
  <c r="R791" i="2"/>
  <c r="T791" i="2"/>
  <c r="O792" i="2"/>
  <c r="P792" i="2"/>
  <c r="S792" i="2" s="1"/>
  <c r="Q792" i="2"/>
  <c r="R792" i="2"/>
  <c r="T792" i="2"/>
  <c r="O793" i="2"/>
  <c r="P793" i="2"/>
  <c r="S793" i="2" s="1"/>
  <c r="Q793" i="2"/>
  <c r="R793" i="2"/>
  <c r="T793" i="2"/>
  <c r="O794" i="2"/>
  <c r="P794" i="2"/>
  <c r="S794" i="2" s="1"/>
  <c r="Q794" i="2"/>
  <c r="R794" i="2"/>
  <c r="T794" i="2"/>
  <c r="O795" i="2"/>
  <c r="P795" i="2"/>
  <c r="S795" i="2" s="1"/>
  <c r="Q795" i="2"/>
  <c r="R795" i="2"/>
  <c r="T795" i="2"/>
  <c r="O796" i="2"/>
  <c r="P796" i="2"/>
  <c r="S796" i="2" s="1"/>
  <c r="Q796" i="2"/>
  <c r="R796" i="2"/>
  <c r="T796" i="2"/>
  <c r="O797" i="2"/>
  <c r="P797" i="2"/>
  <c r="S797" i="2" s="1"/>
  <c r="Q797" i="2"/>
  <c r="R797" i="2"/>
  <c r="T797" i="2"/>
  <c r="O798" i="2"/>
  <c r="P798" i="2"/>
  <c r="S798" i="2" s="1"/>
  <c r="Q798" i="2"/>
  <c r="R798" i="2"/>
  <c r="T798" i="2"/>
  <c r="O799" i="2"/>
  <c r="P799" i="2"/>
  <c r="S799" i="2" s="1"/>
  <c r="Q799" i="2"/>
  <c r="R799" i="2"/>
  <c r="T799" i="2"/>
  <c r="O800" i="2"/>
  <c r="P800" i="2"/>
  <c r="S800" i="2" s="1"/>
  <c r="Q800" i="2"/>
  <c r="R800" i="2"/>
  <c r="T800" i="2"/>
  <c r="O801" i="2"/>
  <c r="P801" i="2"/>
  <c r="S801" i="2" s="1"/>
  <c r="Q801" i="2"/>
  <c r="R801" i="2"/>
  <c r="T801" i="2"/>
  <c r="O802" i="2"/>
  <c r="P802" i="2"/>
  <c r="S802" i="2" s="1"/>
  <c r="Q802" i="2"/>
  <c r="R802" i="2"/>
  <c r="T802" i="2"/>
  <c r="O803" i="2"/>
  <c r="P803" i="2"/>
  <c r="S803" i="2" s="1"/>
  <c r="Q803" i="2"/>
  <c r="R803" i="2"/>
  <c r="T803" i="2"/>
  <c r="O804" i="2"/>
  <c r="P804" i="2"/>
  <c r="S804" i="2" s="1"/>
  <c r="Q804" i="2"/>
  <c r="R804" i="2"/>
  <c r="T804" i="2"/>
  <c r="O805" i="2"/>
  <c r="P805" i="2"/>
  <c r="S805" i="2" s="1"/>
  <c r="Q805" i="2"/>
  <c r="R805" i="2"/>
  <c r="T805" i="2"/>
  <c r="O806" i="2"/>
  <c r="P806" i="2"/>
  <c r="S806" i="2" s="1"/>
  <c r="Q806" i="2"/>
  <c r="R806" i="2"/>
  <c r="T806" i="2"/>
  <c r="O807" i="2"/>
  <c r="P807" i="2"/>
  <c r="S807" i="2" s="1"/>
  <c r="Q807" i="2"/>
  <c r="R807" i="2"/>
  <c r="T807" i="2"/>
  <c r="O808" i="2"/>
  <c r="P808" i="2"/>
  <c r="S808" i="2" s="1"/>
  <c r="Q808" i="2"/>
  <c r="R808" i="2"/>
  <c r="T808" i="2"/>
  <c r="O809" i="2"/>
  <c r="P809" i="2"/>
  <c r="S809" i="2" s="1"/>
  <c r="Q809" i="2"/>
  <c r="R809" i="2"/>
  <c r="T809" i="2"/>
  <c r="O810" i="2"/>
  <c r="P810" i="2"/>
  <c r="S810" i="2" s="1"/>
  <c r="Q810" i="2"/>
  <c r="R810" i="2"/>
  <c r="T810" i="2"/>
  <c r="O811" i="2"/>
  <c r="P811" i="2"/>
  <c r="S811" i="2" s="1"/>
  <c r="Q811" i="2"/>
  <c r="R811" i="2"/>
  <c r="T811" i="2"/>
  <c r="O812" i="2"/>
  <c r="P812" i="2"/>
  <c r="S812" i="2" s="1"/>
  <c r="Q812" i="2"/>
  <c r="R812" i="2"/>
  <c r="T812" i="2"/>
  <c r="O813" i="2"/>
  <c r="P813" i="2"/>
  <c r="S813" i="2" s="1"/>
  <c r="Q813" i="2"/>
  <c r="R813" i="2"/>
  <c r="T813" i="2"/>
  <c r="O814" i="2"/>
  <c r="P814" i="2"/>
  <c r="S814" i="2" s="1"/>
  <c r="Q814" i="2"/>
  <c r="R814" i="2"/>
  <c r="T814" i="2"/>
  <c r="O815" i="2"/>
  <c r="P815" i="2"/>
  <c r="S815" i="2" s="1"/>
  <c r="Q815" i="2"/>
  <c r="R815" i="2"/>
  <c r="T815" i="2"/>
  <c r="O816" i="2"/>
  <c r="P816" i="2"/>
  <c r="S816" i="2" s="1"/>
  <c r="Q816" i="2"/>
  <c r="R816" i="2"/>
  <c r="T816" i="2"/>
  <c r="O817" i="2"/>
  <c r="P817" i="2"/>
  <c r="S817" i="2" s="1"/>
  <c r="Q817" i="2"/>
  <c r="R817" i="2"/>
  <c r="T817" i="2"/>
  <c r="O818" i="2"/>
  <c r="P818" i="2"/>
  <c r="S818" i="2" s="1"/>
  <c r="Q818" i="2"/>
  <c r="R818" i="2"/>
  <c r="T818" i="2"/>
  <c r="O819" i="2"/>
  <c r="P819" i="2"/>
  <c r="S819" i="2" s="1"/>
  <c r="Q819" i="2"/>
  <c r="R819" i="2"/>
  <c r="T819" i="2"/>
  <c r="O820" i="2"/>
  <c r="P820" i="2"/>
  <c r="S820" i="2" s="1"/>
  <c r="Q820" i="2"/>
  <c r="R820" i="2"/>
  <c r="T820" i="2"/>
  <c r="O821" i="2"/>
  <c r="P821" i="2"/>
  <c r="S821" i="2" s="1"/>
  <c r="Q821" i="2"/>
  <c r="R821" i="2"/>
  <c r="T821" i="2"/>
  <c r="O822" i="2"/>
  <c r="P822" i="2"/>
  <c r="S822" i="2" s="1"/>
  <c r="Q822" i="2"/>
  <c r="R822" i="2"/>
  <c r="T822" i="2"/>
  <c r="O823" i="2"/>
  <c r="P823" i="2"/>
  <c r="S823" i="2" s="1"/>
  <c r="Q823" i="2"/>
  <c r="R823" i="2"/>
  <c r="T823" i="2"/>
  <c r="O824" i="2"/>
  <c r="P824" i="2"/>
  <c r="S824" i="2" s="1"/>
  <c r="Q824" i="2"/>
  <c r="R824" i="2"/>
  <c r="T824" i="2"/>
  <c r="O825" i="2"/>
  <c r="P825" i="2"/>
  <c r="S825" i="2" s="1"/>
  <c r="Q825" i="2"/>
  <c r="R825" i="2"/>
  <c r="T825" i="2"/>
  <c r="O826" i="2"/>
  <c r="P826" i="2"/>
  <c r="S826" i="2" s="1"/>
  <c r="Q826" i="2"/>
  <c r="R826" i="2"/>
  <c r="T826" i="2"/>
  <c r="O827" i="2"/>
  <c r="P827" i="2"/>
  <c r="S827" i="2" s="1"/>
  <c r="Q827" i="2"/>
  <c r="R827" i="2"/>
  <c r="T827" i="2"/>
  <c r="O828" i="2"/>
  <c r="P828" i="2"/>
  <c r="S828" i="2" s="1"/>
  <c r="Q828" i="2"/>
  <c r="R828" i="2"/>
  <c r="T828" i="2"/>
  <c r="O829" i="2"/>
  <c r="P829" i="2"/>
  <c r="S829" i="2" s="1"/>
  <c r="Q829" i="2"/>
  <c r="R829" i="2"/>
  <c r="T829" i="2"/>
  <c r="O830" i="2"/>
  <c r="P830" i="2"/>
  <c r="S830" i="2" s="1"/>
  <c r="Q830" i="2"/>
  <c r="R830" i="2"/>
  <c r="T830" i="2"/>
  <c r="O831" i="2"/>
  <c r="P831" i="2"/>
  <c r="S831" i="2" s="1"/>
  <c r="Q831" i="2"/>
  <c r="R831" i="2"/>
  <c r="T831" i="2"/>
  <c r="O832" i="2"/>
  <c r="P832" i="2"/>
  <c r="S832" i="2" s="1"/>
  <c r="Q832" i="2"/>
  <c r="R832" i="2"/>
  <c r="T832" i="2"/>
  <c r="O833" i="2"/>
  <c r="P833" i="2"/>
  <c r="S833" i="2" s="1"/>
  <c r="Q833" i="2"/>
  <c r="R833" i="2"/>
  <c r="T833" i="2"/>
  <c r="O834" i="2"/>
  <c r="P834" i="2"/>
  <c r="S834" i="2" s="1"/>
  <c r="Q834" i="2"/>
  <c r="R834" i="2"/>
  <c r="T834" i="2"/>
  <c r="O835" i="2"/>
  <c r="P835" i="2"/>
  <c r="S835" i="2" s="1"/>
  <c r="Q835" i="2"/>
  <c r="R835" i="2"/>
  <c r="T835" i="2"/>
  <c r="O836" i="2"/>
  <c r="P836" i="2"/>
  <c r="S836" i="2" s="1"/>
  <c r="Q836" i="2"/>
  <c r="R836" i="2"/>
  <c r="T836" i="2"/>
  <c r="O837" i="2"/>
  <c r="P837" i="2"/>
  <c r="S837" i="2" s="1"/>
  <c r="Q837" i="2"/>
  <c r="R837" i="2"/>
  <c r="T837" i="2"/>
  <c r="O838" i="2"/>
  <c r="P838" i="2"/>
  <c r="S838" i="2" s="1"/>
  <c r="Q838" i="2"/>
  <c r="R838" i="2"/>
  <c r="T838" i="2"/>
  <c r="O839" i="2"/>
  <c r="P839" i="2"/>
  <c r="S839" i="2" s="1"/>
  <c r="Q839" i="2"/>
  <c r="R839" i="2"/>
  <c r="T839" i="2"/>
  <c r="O840" i="2"/>
  <c r="P840" i="2"/>
  <c r="S840" i="2" s="1"/>
  <c r="Q840" i="2"/>
  <c r="R840" i="2"/>
  <c r="T840" i="2"/>
  <c r="O841" i="2"/>
  <c r="P841" i="2"/>
  <c r="S841" i="2" s="1"/>
  <c r="Q841" i="2"/>
  <c r="R841" i="2"/>
  <c r="T841" i="2"/>
  <c r="O842" i="2"/>
  <c r="P842" i="2"/>
  <c r="S842" i="2" s="1"/>
  <c r="Q842" i="2"/>
  <c r="R842" i="2"/>
  <c r="T842" i="2"/>
  <c r="O843" i="2"/>
  <c r="P843" i="2"/>
  <c r="S843" i="2" s="1"/>
  <c r="Q843" i="2"/>
  <c r="R843" i="2"/>
  <c r="T843" i="2"/>
  <c r="O844" i="2"/>
  <c r="P844" i="2"/>
  <c r="S844" i="2" s="1"/>
  <c r="Q844" i="2"/>
  <c r="R844" i="2"/>
  <c r="T844" i="2"/>
  <c r="O845" i="2"/>
  <c r="P845" i="2"/>
  <c r="S845" i="2" s="1"/>
  <c r="Q845" i="2"/>
  <c r="R845" i="2"/>
  <c r="T845" i="2"/>
  <c r="O846" i="2"/>
  <c r="P846" i="2"/>
  <c r="S846" i="2" s="1"/>
  <c r="Q846" i="2"/>
  <c r="R846" i="2"/>
  <c r="T846" i="2"/>
  <c r="O847" i="2"/>
  <c r="P847" i="2"/>
  <c r="S847" i="2" s="1"/>
  <c r="Q847" i="2"/>
  <c r="R847" i="2"/>
  <c r="T847" i="2"/>
  <c r="O848" i="2"/>
  <c r="P848" i="2"/>
  <c r="S848" i="2" s="1"/>
  <c r="Q848" i="2"/>
  <c r="R848" i="2"/>
  <c r="T848" i="2"/>
  <c r="O849" i="2"/>
  <c r="P849" i="2"/>
  <c r="S849" i="2" s="1"/>
  <c r="Q849" i="2"/>
  <c r="R849" i="2"/>
  <c r="T849" i="2"/>
  <c r="O850" i="2"/>
  <c r="P850" i="2"/>
  <c r="S850" i="2" s="1"/>
  <c r="Q850" i="2"/>
  <c r="R850" i="2"/>
  <c r="T850" i="2"/>
  <c r="O851" i="2"/>
  <c r="P851" i="2"/>
  <c r="S851" i="2" s="1"/>
  <c r="Q851" i="2"/>
  <c r="R851" i="2"/>
  <c r="T851" i="2"/>
  <c r="O852" i="2"/>
  <c r="P852" i="2"/>
  <c r="S852" i="2" s="1"/>
  <c r="Q852" i="2"/>
  <c r="R852" i="2"/>
  <c r="T852" i="2"/>
  <c r="O853" i="2"/>
  <c r="P853" i="2"/>
  <c r="S853" i="2" s="1"/>
  <c r="Q853" i="2"/>
  <c r="R853" i="2"/>
  <c r="T853" i="2"/>
  <c r="O854" i="2"/>
  <c r="P854" i="2"/>
  <c r="S854" i="2" s="1"/>
  <c r="Q854" i="2"/>
  <c r="R854" i="2"/>
  <c r="T854" i="2"/>
  <c r="O855" i="2"/>
  <c r="P855" i="2"/>
  <c r="S855" i="2" s="1"/>
  <c r="Q855" i="2"/>
  <c r="R855" i="2"/>
  <c r="T855" i="2"/>
  <c r="O856" i="2"/>
  <c r="P856" i="2"/>
  <c r="S856" i="2" s="1"/>
  <c r="Q856" i="2"/>
  <c r="R856" i="2"/>
  <c r="T856" i="2"/>
  <c r="O857" i="2"/>
  <c r="P857" i="2"/>
  <c r="S857" i="2" s="1"/>
  <c r="Q857" i="2"/>
  <c r="R857" i="2"/>
  <c r="T857" i="2"/>
  <c r="O858" i="2"/>
  <c r="P858" i="2"/>
  <c r="S858" i="2" s="1"/>
  <c r="Q858" i="2"/>
  <c r="R858" i="2"/>
  <c r="T858" i="2"/>
  <c r="O859" i="2"/>
  <c r="P859" i="2"/>
  <c r="S859" i="2" s="1"/>
  <c r="Q859" i="2"/>
  <c r="R859" i="2"/>
  <c r="T859" i="2"/>
  <c r="O860" i="2"/>
  <c r="P860" i="2"/>
  <c r="S860" i="2" s="1"/>
  <c r="Q860" i="2"/>
  <c r="R860" i="2"/>
  <c r="T860" i="2"/>
  <c r="O861" i="2"/>
  <c r="P861" i="2"/>
  <c r="S861" i="2" s="1"/>
  <c r="Q861" i="2"/>
  <c r="R861" i="2"/>
  <c r="T861" i="2"/>
  <c r="O862" i="2"/>
  <c r="P862" i="2"/>
  <c r="S862" i="2" s="1"/>
  <c r="Q862" i="2"/>
  <c r="R862" i="2"/>
  <c r="T862" i="2"/>
  <c r="O863" i="2"/>
  <c r="P863" i="2"/>
  <c r="S863" i="2" s="1"/>
  <c r="Q863" i="2"/>
  <c r="R863" i="2"/>
  <c r="T863" i="2"/>
  <c r="O864" i="2"/>
  <c r="P864" i="2"/>
  <c r="S864" i="2" s="1"/>
  <c r="Q864" i="2"/>
  <c r="R864" i="2"/>
  <c r="T864" i="2"/>
  <c r="O865" i="2"/>
  <c r="P865" i="2"/>
  <c r="S865" i="2" s="1"/>
  <c r="Q865" i="2"/>
  <c r="R865" i="2"/>
  <c r="T865" i="2"/>
  <c r="O866" i="2"/>
  <c r="P866" i="2"/>
  <c r="S866" i="2" s="1"/>
  <c r="Q866" i="2"/>
  <c r="R866" i="2"/>
  <c r="T866" i="2"/>
  <c r="O867" i="2"/>
  <c r="P867" i="2"/>
  <c r="S867" i="2" s="1"/>
  <c r="Q867" i="2"/>
  <c r="R867" i="2"/>
  <c r="T867" i="2"/>
  <c r="O868" i="2"/>
  <c r="P868" i="2"/>
  <c r="S868" i="2" s="1"/>
  <c r="Q868" i="2"/>
  <c r="R868" i="2"/>
  <c r="T868" i="2"/>
  <c r="O869" i="2"/>
  <c r="P869" i="2"/>
  <c r="S869" i="2" s="1"/>
  <c r="Q869" i="2"/>
  <c r="R869" i="2"/>
  <c r="T869" i="2"/>
  <c r="O870" i="2"/>
  <c r="P870" i="2"/>
  <c r="S870" i="2" s="1"/>
  <c r="Q870" i="2"/>
  <c r="R870" i="2"/>
  <c r="T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R873" i="2" s="1"/>
  <c r="P873" i="2"/>
  <c r="Q873" i="2"/>
  <c r="T873" i="2" s="1"/>
  <c r="S873" i="2"/>
  <c r="O874" i="2"/>
  <c r="R874" i="2" s="1"/>
  <c r="P874" i="2"/>
  <c r="Q874" i="2"/>
  <c r="T874" i="2" s="1"/>
  <c r="S874" i="2"/>
  <c r="O875" i="2"/>
  <c r="R875" i="2" s="1"/>
  <c r="P875" i="2"/>
  <c r="Q875" i="2"/>
  <c r="T875" i="2" s="1"/>
  <c r="S875" i="2"/>
  <c r="O876" i="2"/>
  <c r="R876" i="2" s="1"/>
  <c r="P876" i="2"/>
  <c r="Q876" i="2"/>
  <c r="T876" i="2" s="1"/>
  <c r="S876" i="2"/>
  <c r="O877" i="2"/>
  <c r="R877" i="2" s="1"/>
  <c r="P877" i="2"/>
  <c r="Q877" i="2"/>
  <c r="T877" i="2" s="1"/>
  <c r="S877" i="2"/>
  <c r="O878" i="2"/>
  <c r="R878" i="2" s="1"/>
  <c r="P878" i="2"/>
  <c r="Q878" i="2"/>
  <c r="T878" i="2" s="1"/>
  <c r="S878" i="2"/>
  <c r="O879" i="2"/>
  <c r="R879" i="2" s="1"/>
  <c r="P879" i="2"/>
  <c r="Q879" i="2"/>
  <c r="T879" i="2" s="1"/>
  <c r="S879" i="2"/>
  <c r="O880" i="2"/>
  <c r="R880" i="2" s="1"/>
  <c r="P880" i="2"/>
  <c r="Q880" i="2"/>
  <c r="T880" i="2" s="1"/>
  <c r="S880" i="2"/>
  <c r="O881" i="2"/>
  <c r="R881" i="2" s="1"/>
  <c r="P881" i="2"/>
  <c r="Q881" i="2"/>
  <c r="T881" i="2" s="1"/>
  <c r="S881" i="2"/>
  <c r="O882" i="2"/>
  <c r="R882" i="2" s="1"/>
  <c r="P882" i="2"/>
  <c r="Q882" i="2"/>
  <c r="T882" i="2" s="1"/>
  <c r="S882" i="2"/>
  <c r="O883" i="2"/>
  <c r="R883" i="2" s="1"/>
  <c r="P883" i="2"/>
  <c r="Q883" i="2"/>
  <c r="T883" i="2" s="1"/>
  <c r="S883" i="2"/>
  <c r="O884" i="2"/>
  <c r="R884" i="2" s="1"/>
  <c r="P884" i="2"/>
  <c r="Q884" i="2"/>
  <c r="T884" i="2" s="1"/>
  <c r="S884" i="2"/>
  <c r="O885" i="2"/>
  <c r="R885" i="2" s="1"/>
  <c r="P885" i="2"/>
  <c r="Q885" i="2"/>
  <c r="T885" i="2" s="1"/>
  <c r="S885" i="2"/>
  <c r="O886" i="2"/>
  <c r="R886" i="2" s="1"/>
  <c r="P886" i="2"/>
  <c r="Q886" i="2"/>
  <c r="T886" i="2" s="1"/>
  <c r="S886" i="2"/>
  <c r="O887" i="2"/>
  <c r="R887" i="2" s="1"/>
  <c r="P887" i="2"/>
  <c r="Q887" i="2"/>
  <c r="T887" i="2" s="1"/>
  <c r="S887" i="2"/>
  <c r="O888" i="2"/>
  <c r="R888" i="2" s="1"/>
  <c r="P888" i="2"/>
  <c r="Q888" i="2"/>
  <c r="T888" i="2" s="1"/>
  <c r="S888" i="2"/>
  <c r="O889" i="2"/>
  <c r="R889" i="2" s="1"/>
  <c r="P889" i="2"/>
  <c r="Q889" i="2"/>
  <c r="T889" i="2" s="1"/>
  <c r="S889" i="2"/>
  <c r="O890" i="2"/>
  <c r="R890" i="2" s="1"/>
  <c r="P890" i="2"/>
  <c r="Q890" i="2"/>
  <c r="T890" i="2" s="1"/>
  <c r="S890" i="2"/>
  <c r="O891" i="2"/>
  <c r="R891" i="2" s="1"/>
  <c r="P891" i="2"/>
  <c r="Q891" i="2"/>
  <c r="T891" i="2" s="1"/>
  <c r="S891" i="2"/>
  <c r="O892" i="2"/>
  <c r="R892" i="2" s="1"/>
  <c r="P892" i="2"/>
  <c r="Q892" i="2"/>
  <c r="T892" i="2" s="1"/>
  <c r="S892" i="2"/>
  <c r="O893" i="2"/>
  <c r="R893" i="2" s="1"/>
  <c r="P893" i="2"/>
  <c r="Q893" i="2"/>
  <c r="T893" i="2" s="1"/>
  <c r="S893" i="2"/>
  <c r="O894" i="2"/>
  <c r="R894" i="2" s="1"/>
  <c r="P894" i="2"/>
  <c r="Q894" i="2"/>
  <c r="T894" i="2" s="1"/>
  <c r="S894" i="2"/>
  <c r="O895" i="2"/>
  <c r="R895" i="2" s="1"/>
  <c r="P895" i="2"/>
  <c r="Q895" i="2"/>
  <c r="T895" i="2" s="1"/>
  <c r="S895" i="2"/>
  <c r="O896" i="2"/>
  <c r="R896" i="2" s="1"/>
  <c r="P896" i="2"/>
  <c r="Q896" i="2"/>
  <c r="T896" i="2" s="1"/>
  <c r="S896" i="2"/>
  <c r="O897" i="2"/>
  <c r="R897" i="2" s="1"/>
  <c r="P897" i="2"/>
  <c r="Q897" i="2"/>
  <c r="T897" i="2" s="1"/>
  <c r="S897" i="2"/>
  <c r="O898" i="2"/>
  <c r="R898" i="2" s="1"/>
  <c r="P898" i="2"/>
  <c r="Q898" i="2"/>
  <c r="T898" i="2" s="1"/>
  <c r="S898" i="2"/>
  <c r="O899" i="2"/>
  <c r="R899" i="2" s="1"/>
  <c r="P899" i="2"/>
  <c r="Q899" i="2"/>
  <c r="T899" i="2" s="1"/>
  <c r="S899" i="2"/>
  <c r="O900" i="2"/>
  <c r="R900" i="2" s="1"/>
  <c r="P900" i="2"/>
  <c r="Q900" i="2"/>
  <c r="T900" i="2" s="1"/>
  <c r="S900" i="2"/>
  <c r="O901" i="2"/>
  <c r="R901" i="2" s="1"/>
  <c r="P901" i="2"/>
  <c r="Q901" i="2"/>
  <c r="T901" i="2" s="1"/>
  <c r="S901" i="2"/>
  <c r="O902" i="2"/>
  <c r="R902" i="2" s="1"/>
  <c r="P902" i="2"/>
  <c r="Q902" i="2"/>
  <c r="T902" i="2" s="1"/>
  <c r="S902" i="2"/>
  <c r="O903" i="2"/>
  <c r="R903" i="2" s="1"/>
  <c r="P903" i="2"/>
  <c r="Q903" i="2"/>
  <c r="T903" i="2" s="1"/>
  <c r="S903" i="2"/>
  <c r="O904" i="2"/>
  <c r="R904" i="2" s="1"/>
  <c r="P904" i="2"/>
  <c r="Q904" i="2"/>
  <c r="T904" i="2" s="1"/>
  <c r="S904" i="2"/>
  <c r="O905" i="2"/>
  <c r="R905" i="2" s="1"/>
  <c r="P905" i="2"/>
  <c r="Q905" i="2"/>
  <c r="T905" i="2" s="1"/>
  <c r="S905" i="2"/>
  <c r="O906" i="2"/>
  <c r="R906" i="2" s="1"/>
  <c r="P906" i="2"/>
  <c r="Q906" i="2"/>
  <c r="T906" i="2" s="1"/>
  <c r="S906" i="2"/>
  <c r="O907" i="2"/>
  <c r="R907" i="2" s="1"/>
  <c r="P907" i="2"/>
  <c r="Q907" i="2"/>
  <c r="T907" i="2" s="1"/>
  <c r="S907" i="2"/>
  <c r="O908" i="2"/>
  <c r="R908" i="2" s="1"/>
  <c r="P908" i="2"/>
  <c r="Q908" i="2"/>
  <c r="T908" i="2" s="1"/>
  <c r="S908" i="2"/>
  <c r="O909" i="2"/>
  <c r="R909" i="2" s="1"/>
  <c r="P909" i="2"/>
  <c r="Q909" i="2"/>
  <c r="T909" i="2" s="1"/>
  <c r="S909" i="2"/>
  <c r="O910" i="2"/>
  <c r="R910" i="2" s="1"/>
  <c r="P910" i="2"/>
  <c r="Q910" i="2"/>
  <c r="T910" i="2" s="1"/>
  <c r="S910" i="2"/>
  <c r="O911" i="2"/>
  <c r="R911" i="2" s="1"/>
  <c r="P911" i="2"/>
  <c r="Q911" i="2"/>
  <c r="T911" i="2" s="1"/>
  <c r="S911" i="2"/>
  <c r="O912" i="2"/>
  <c r="R912" i="2" s="1"/>
  <c r="P912" i="2"/>
  <c r="Q912" i="2"/>
  <c r="T912" i="2" s="1"/>
  <c r="S912" i="2"/>
  <c r="O913" i="2"/>
  <c r="R913" i="2" s="1"/>
  <c r="P913" i="2"/>
  <c r="Q913" i="2"/>
  <c r="T913" i="2" s="1"/>
  <c r="S913" i="2"/>
  <c r="O914" i="2"/>
  <c r="R914" i="2" s="1"/>
  <c r="P914" i="2"/>
  <c r="Q914" i="2"/>
  <c r="T914" i="2" s="1"/>
  <c r="S914" i="2"/>
  <c r="O915" i="2"/>
  <c r="R915" i="2" s="1"/>
  <c r="P915" i="2"/>
  <c r="Q915" i="2"/>
  <c r="T915" i="2" s="1"/>
  <c r="S915" i="2"/>
  <c r="O916" i="2"/>
  <c r="R916" i="2" s="1"/>
  <c r="P916" i="2"/>
  <c r="Q916" i="2"/>
  <c r="T916" i="2" s="1"/>
  <c r="S916" i="2"/>
  <c r="O917" i="2"/>
  <c r="R917" i="2" s="1"/>
  <c r="P917" i="2"/>
  <c r="Q917" i="2"/>
  <c r="T917" i="2" s="1"/>
  <c r="S917" i="2"/>
  <c r="O918" i="2"/>
  <c r="R918" i="2" s="1"/>
  <c r="P918" i="2"/>
  <c r="Q918" i="2"/>
  <c r="T918" i="2" s="1"/>
  <c r="S918" i="2"/>
  <c r="O919" i="2"/>
  <c r="R919" i="2" s="1"/>
  <c r="P919" i="2"/>
  <c r="Q919" i="2"/>
  <c r="T919" i="2" s="1"/>
  <c r="S919" i="2"/>
  <c r="O920" i="2"/>
  <c r="R920" i="2" s="1"/>
  <c r="P920" i="2"/>
  <c r="Q920" i="2"/>
  <c r="T920" i="2" s="1"/>
  <c r="S920" i="2"/>
  <c r="O921" i="2"/>
  <c r="R921" i="2" s="1"/>
  <c r="P921" i="2"/>
  <c r="Q921" i="2"/>
  <c r="T921" i="2" s="1"/>
  <c r="S921" i="2"/>
  <c r="O922" i="2"/>
  <c r="R922" i="2" s="1"/>
  <c r="P922" i="2"/>
  <c r="Q922" i="2"/>
  <c r="T922" i="2" s="1"/>
  <c r="S922" i="2"/>
  <c r="O923" i="2"/>
  <c r="R923" i="2" s="1"/>
  <c r="P923" i="2"/>
  <c r="Q923" i="2"/>
  <c r="T923" i="2" s="1"/>
  <c r="S923" i="2"/>
  <c r="O924" i="2"/>
  <c r="R924" i="2" s="1"/>
  <c r="P924" i="2"/>
  <c r="Q924" i="2"/>
  <c r="T924" i="2" s="1"/>
  <c r="S924" i="2"/>
  <c r="O925" i="2"/>
  <c r="R925" i="2" s="1"/>
  <c r="P925" i="2"/>
  <c r="Q925" i="2"/>
  <c r="T925" i="2" s="1"/>
  <c r="S925" i="2"/>
  <c r="O926" i="2"/>
  <c r="R926" i="2" s="1"/>
  <c r="P926" i="2"/>
  <c r="Q926" i="2"/>
  <c r="T926" i="2" s="1"/>
  <c r="S926" i="2"/>
  <c r="O927" i="2"/>
  <c r="R927" i="2" s="1"/>
  <c r="P927" i="2"/>
  <c r="Q927" i="2"/>
  <c r="T927" i="2" s="1"/>
  <c r="S927" i="2"/>
  <c r="O928" i="2"/>
  <c r="R928" i="2" s="1"/>
  <c r="P928" i="2"/>
  <c r="Q928" i="2"/>
  <c r="T928" i="2" s="1"/>
  <c r="S928" i="2"/>
  <c r="O929" i="2"/>
  <c r="R929" i="2" s="1"/>
  <c r="P929" i="2"/>
  <c r="Q929" i="2"/>
  <c r="T929" i="2" s="1"/>
  <c r="S929" i="2"/>
  <c r="O930" i="2"/>
  <c r="R930" i="2" s="1"/>
  <c r="P930" i="2"/>
  <c r="Q930" i="2"/>
  <c r="T930" i="2" s="1"/>
  <c r="S930" i="2"/>
  <c r="O931" i="2"/>
  <c r="R931" i="2" s="1"/>
  <c r="P931" i="2"/>
  <c r="Q931" i="2"/>
  <c r="T931" i="2" s="1"/>
  <c r="S931" i="2"/>
  <c r="O932" i="2"/>
  <c r="R932" i="2" s="1"/>
  <c r="P932" i="2"/>
  <c r="Q932" i="2"/>
  <c r="T932" i="2" s="1"/>
  <c r="S932" i="2"/>
  <c r="O933" i="2"/>
  <c r="R933" i="2" s="1"/>
  <c r="P933" i="2"/>
  <c r="Q933" i="2"/>
  <c r="T933" i="2" s="1"/>
  <c r="S933" i="2"/>
  <c r="O934" i="2"/>
  <c r="R934" i="2" s="1"/>
  <c r="P934" i="2"/>
  <c r="Q934" i="2"/>
  <c r="T934" i="2" s="1"/>
  <c r="S934" i="2"/>
  <c r="O935" i="2"/>
  <c r="R935" i="2" s="1"/>
  <c r="P935" i="2"/>
  <c r="Q935" i="2"/>
  <c r="T935" i="2" s="1"/>
  <c r="S935" i="2"/>
  <c r="O936" i="2"/>
  <c r="R936" i="2" s="1"/>
  <c r="P936" i="2"/>
  <c r="Q936" i="2"/>
  <c r="T936" i="2" s="1"/>
  <c r="S936" i="2"/>
  <c r="O937" i="2"/>
  <c r="R937" i="2" s="1"/>
  <c r="P937" i="2"/>
  <c r="Q937" i="2"/>
  <c r="T937" i="2" s="1"/>
  <c r="S937" i="2"/>
  <c r="O938" i="2"/>
  <c r="R938" i="2" s="1"/>
  <c r="P938" i="2"/>
  <c r="Q938" i="2"/>
  <c r="T938" i="2" s="1"/>
  <c r="S938" i="2"/>
  <c r="O939" i="2"/>
  <c r="R939" i="2" s="1"/>
  <c r="P939" i="2"/>
  <c r="Q939" i="2"/>
  <c r="T939" i="2" s="1"/>
  <c r="S939" i="2"/>
  <c r="O940" i="2"/>
  <c r="R940" i="2" s="1"/>
  <c r="P940" i="2"/>
  <c r="Q940" i="2"/>
  <c r="T940" i="2" s="1"/>
  <c r="S940" i="2"/>
  <c r="O941" i="2"/>
  <c r="R941" i="2" s="1"/>
  <c r="P941" i="2"/>
  <c r="Q941" i="2"/>
  <c r="T941" i="2" s="1"/>
  <c r="S941" i="2"/>
  <c r="O942" i="2"/>
  <c r="R942" i="2" s="1"/>
  <c r="P942" i="2"/>
  <c r="Q942" i="2"/>
  <c r="T942" i="2" s="1"/>
  <c r="S942" i="2"/>
  <c r="O943" i="2"/>
  <c r="R943" i="2" s="1"/>
  <c r="P943" i="2"/>
  <c r="Q943" i="2"/>
  <c r="T943" i="2" s="1"/>
  <c r="S943" i="2"/>
  <c r="O944" i="2"/>
  <c r="R944" i="2" s="1"/>
  <c r="P944" i="2"/>
  <c r="Q944" i="2"/>
  <c r="T944" i="2" s="1"/>
  <c r="S944" i="2"/>
  <c r="O945" i="2"/>
  <c r="R945" i="2" s="1"/>
  <c r="P945" i="2"/>
  <c r="Q945" i="2"/>
  <c r="T945" i="2" s="1"/>
  <c r="S945" i="2"/>
  <c r="O946" i="2"/>
  <c r="R946" i="2" s="1"/>
  <c r="P946" i="2"/>
  <c r="Q946" i="2"/>
  <c r="T946" i="2" s="1"/>
  <c r="S946" i="2"/>
  <c r="O947" i="2"/>
  <c r="R947" i="2" s="1"/>
  <c r="P947" i="2"/>
  <c r="Q947" i="2"/>
  <c r="T947" i="2" s="1"/>
  <c r="S947" i="2"/>
  <c r="O948" i="2"/>
  <c r="R948" i="2" s="1"/>
  <c r="P948" i="2"/>
  <c r="Q948" i="2"/>
  <c r="T948" i="2" s="1"/>
  <c r="S948" i="2"/>
  <c r="O949" i="2"/>
  <c r="R949" i="2" s="1"/>
  <c r="P949" i="2"/>
  <c r="Q949" i="2"/>
  <c r="T949" i="2" s="1"/>
  <c r="S949" i="2"/>
  <c r="O950" i="2"/>
  <c r="R950" i="2" s="1"/>
  <c r="P950" i="2"/>
  <c r="Q950" i="2"/>
  <c r="T950" i="2" s="1"/>
  <c r="S950" i="2"/>
  <c r="O951" i="2"/>
  <c r="R951" i="2" s="1"/>
  <c r="P951" i="2"/>
  <c r="Q951" i="2"/>
  <c r="T951" i="2" s="1"/>
  <c r="S951" i="2"/>
  <c r="O952" i="2"/>
  <c r="R952" i="2" s="1"/>
  <c r="P952" i="2"/>
  <c r="Q952" i="2"/>
  <c r="T952" i="2" s="1"/>
  <c r="S952" i="2"/>
  <c r="O953" i="2"/>
  <c r="R953" i="2" s="1"/>
  <c r="P953" i="2"/>
  <c r="Q953" i="2"/>
  <c r="T953" i="2" s="1"/>
  <c r="S953" i="2"/>
  <c r="O954" i="2"/>
  <c r="R954" i="2" s="1"/>
  <c r="P954" i="2"/>
  <c r="Q954" i="2"/>
  <c r="T954" i="2" s="1"/>
  <c r="S954" i="2"/>
  <c r="O955" i="2"/>
  <c r="R955" i="2" s="1"/>
  <c r="P955" i="2"/>
  <c r="Q955" i="2"/>
  <c r="T955" i="2" s="1"/>
  <c r="S955" i="2"/>
  <c r="O956" i="2"/>
  <c r="R956" i="2" s="1"/>
  <c r="P956" i="2"/>
  <c r="Q956" i="2"/>
  <c r="T956" i="2" s="1"/>
  <c r="S956" i="2"/>
  <c r="O957" i="2"/>
  <c r="R957" i="2" s="1"/>
  <c r="P957" i="2"/>
  <c r="Q957" i="2"/>
  <c r="T957" i="2" s="1"/>
  <c r="S957" i="2"/>
  <c r="O958" i="2"/>
  <c r="R958" i="2" s="1"/>
  <c r="P958" i="2"/>
  <c r="Q958" i="2"/>
  <c r="T958" i="2" s="1"/>
  <c r="S958" i="2"/>
  <c r="O959" i="2"/>
  <c r="R959" i="2" s="1"/>
  <c r="P959" i="2"/>
  <c r="Q959" i="2"/>
  <c r="T959" i="2" s="1"/>
  <c r="S959" i="2"/>
  <c r="O960" i="2"/>
  <c r="R960" i="2" s="1"/>
  <c r="P960" i="2"/>
  <c r="Q960" i="2"/>
  <c r="T960" i="2" s="1"/>
  <c r="S960" i="2"/>
  <c r="O961" i="2"/>
  <c r="R961" i="2" s="1"/>
  <c r="P961" i="2"/>
  <c r="Q961" i="2"/>
  <c r="T961" i="2" s="1"/>
  <c r="S961" i="2"/>
  <c r="O962" i="2"/>
  <c r="R962" i="2" s="1"/>
  <c r="P962" i="2"/>
  <c r="Q962" i="2"/>
  <c r="T962" i="2" s="1"/>
  <c r="S962" i="2"/>
  <c r="O963" i="2"/>
  <c r="R963" i="2" s="1"/>
  <c r="P963" i="2"/>
  <c r="Q963" i="2"/>
  <c r="T963" i="2" s="1"/>
  <c r="S963" i="2"/>
  <c r="O964" i="2"/>
  <c r="R964" i="2" s="1"/>
  <c r="P964" i="2"/>
  <c r="Q964" i="2"/>
  <c r="T964" i="2" s="1"/>
  <c r="S964" i="2"/>
  <c r="O965" i="2"/>
  <c r="R965" i="2" s="1"/>
  <c r="P965" i="2"/>
  <c r="Q965" i="2"/>
  <c r="T965" i="2" s="1"/>
  <c r="S965" i="2"/>
  <c r="O966" i="2"/>
  <c r="R966" i="2" s="1"/>
  <c r="P966" i="2"/>
  <c r="Q966" i="2"/>
  <c r="T966" i="2" s="1"/>
  <c r="S966" i="2"/>
  <c r="O967" i="2"/>
  <c r="R967" i="2" s="1"/>
  <c r="P967" i="2"/>
  <c r="Q967" i="2"/>
  <c r="T967" i="2" s="1"/>
  <c r="S967" i="2"/>
  <c r="O968" i="2"/>
  <c r="R968" i="2" s="1"/>
  <c r="P968" i="2"/>
  <c r="Q968" i="2"/>
  <c r="T968" i="2" s="1"/>
  <c r="S968" i="2"/>
  <c r="O969" i="2"/>
  <c r="R969" i="2" s="1"/>
  <c r="P969" i="2"/>
  <c r="Q969" i="2"/>
  <c r="T969" i="2" s="1"/>
  <c r="S969" i="2"/>
  <c r="O970" i="2"/>
  <c r="R970" i="2" s="1"/>
  <c r="P970" i="2"/>
  <c r="Q970" i="2"/>
  <c r="T970" i="2" s="1"/>
  <c r="S970" i="2"/>
  <c r="O971" i="2"/>
  <c r="R971" i="2" s="1"/>
  <c r="P971" i="2"/>
  <c r="Q971" i="2"/>
  <c r="T971" i="2" s="1"/>
  <c r="S971" i="2"/>
  <c r="O972" i="2"/>
  <c r="R972" i="2" s="1"/>
  <c r="P972" i="2"/>
  <c r="Q972" i="2"/>
  <c r="T972" i="2" s="1"/>
  <c r="S972" i="2"/>
  <c r="O973" i="2"/>
  <c r="R973" i="2" s="1"/>
  <c r="P973" i="2"/>
  <c r="Q973" i="2"/>
  <c r="T973" i="2" s="1"/>
  <c r="S973" i="2"/>
  <c r="O974" i="2"/>
  <c r="R974" i="2" s="1"/>
  <c r="P974" i="2"/>
  <c r="Q974" i="2"/>
  <c r="T974" i="2" s="1"/>
  <c r="S974" i="2"/>
  <c r="O975" i="2"/>
  <c r="R975" i="2" s="1"/>
  <c r="P975" i="2"/>
  <c r="Q975" i="2"/>
  <c r="T975" i="2" s="1"/>
  <c r="S975" i="2"/>
  <c r="O976" i="2"/>
  <c r="R976" i="2" s="1"/>
  <c r="P976" i="2"/>
  <c r="Q976" i="2"/>
  <c r="T976" i="2" s="1"/>
  <c r="S976" i="2"/>
  <c r="O977" i="2"/>
  <c r="R977" i="2" s="1"/>
  <c r="P977" i="2"/>
  <c r="Q977" i="2"/>
  <c r="T977" i="2" s="1"/>
  <c r="S977" i="2"/>
  <c r="O978" i="2"/>
  <c r="R978" i="2" s="1"/>
  <c r="P978" i="2"/>
  <c r="Q978" i="2"/>
  <c r="T978" i="2" s="1"/>
  <c r="S978" i="2"/>
  <c r="O979" i="2"/>
  <c r="R979" i="2" s="1"/>
  <c r="P979" i="2"/>
  <c r="Q979" i="2"/>
  <c r="T979" i="2" s="1"/>
  <c r="S979" i="2"/>
  <c r="O980" i="2"/>
  <c r="R980" i="2" s="1"/>
  <c r="P980" i="2"/>
  <c r="Q980" i="2"/>
  <c r="T980" i="2" s="1"/>
  <c r="S980" i="2"/>
  <c r="O981" i="2"/>
  <c r="R981" i="2" s="1"/>
  <c r="P981" i="2"/>
  <c r="Q981" i="2"/>
  <c r="T981" i="2" s="1"/>
  <c r="S981" i="2"/>
  <c r="O982" i="2"/>
  <c r="R982" i="2" s="1"/>
  <c r="P982" i="2"/>
  <c r="Q982" i="2"/>
  <c r="T982" i="2" s="1"/>
  <c r="S982" i="2"/>
  <c r="O983" i="2"/>
  <c r="R983" i="2" s="1"/>
  <c r="P983" i="2"/>
  <c r="Q983" i="2"/>
  <c r="T983" i="2" s="1"/>
  <c r="S983" i="2"/>
  <c r="O984" i="2"/>
  <c r="R984" i="2" s="1"/>
  <c r="P984" i="2"/>
  <c r="Q984" i="2"/>
  <c r="T984" i="2" s="1"/>
  <c r="S984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Y786" i="1" l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<sst xmlns="http://schemas.openxmlformats.org/spreadsheetml/2006/main" count="12694" uniqueCount="521">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</sst>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959" activePane="bottomLeft" state="frozen"/>
      <selection pane="bottomLeft" activeCell="V2" sqref="V2:V98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12</v>
      </c>
      <c r="G1" s="52" t="s">
        <v>2</v>
      </c>
      <c r="H1" s="50"/>
      <c r="I1" s="49" t="s">
        <v>0</v>
      </c>
      <c r="J1" s="50"/>
      <c r="K1" s="49" t="s">
        <v>17</v>
      </c>
      <c r="L1" s="50"/>
      <c r="M1" s="53" t="s">
        <v>5</v>
      </c>
      <c r="N1" s="54"/>
      <c r="O1" s="51" t="s">
        <v>6</v>
      </c>
      <c r="P1" s="51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56" t="s">
        <v>84</v>
      </c>
      <c r="W2" s="16" t="s">
        <v>72</v>
      </c>
      <c r="X2" s="23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56" t="s">
        <v>85</v>
      </c>
      <c r="W3" s="16" t="s">
        <v>74</v>
      </c>
      <c r="X3" s="23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56" t="s">
        <v>85</v>
      </c>
      <c r="W4" s="16" t="s">
        <v>72</v>
      </c>
      <c r="X4" s="23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56" t="s">
        <v>85</v>
      </c>
      <c r="W5" s="16" t="s">
        <v>88</v>
      </c>
      <c r="X5" s="23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56" t="s">
        <v>85</v>
      </c>
      <c r="W6" s="16" t="s">
        <v>89</v>
      </c>
      <c r="X6" s="23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56" t="s">
        <v>85</v>
      </c>
      <c r="W7" s="16" t="s">
        <v>91</v>
      </c>
      <c r="X7" s="23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56" t="s">
        <v>85</v>
      </c>
      <c r="W8" s="16" t="s">
        <v>92</v>
      </c>
      <c r="X8" s="23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56" t="s">
        <v>85</v>
      </c>
      <c r="W9" s="16" t="s">
        <v>90</v>
      </c>
      <c r="X9" s="23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56" t="s">
        <v>85</v>
      </c>
      <c r="W10" s="16" t="s">
        <v>74</v>
      </c>
      <c r="X10" s="23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56" t="s">
        <v>85</v>
      </c>
      <c r="W11" s="16" t="s">
        <v>93</v>
      </c>
      <c r="X11" s="23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56" t="s">
        <v>85</v>
      </c>
      <c r="W12" s="16" t="s">
        <v>72</v>
      </c>
      <c r="X12" s="23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56" t="s">
        <v>85</v>
      </c>
      <c r="W13" s="16" t="s">
        <v>72</v>
      </c>
      <c r="X13" s="23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56" t="s">
        <v>85</v>
      </c>
      <c r="W14" s="16" t="s">
        <v>22</v>
      </c>
      <c r="X14" s="23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56" t="s">
        <v>85</v>
      </c>
      <c r="W15" s="16" t="s">
        <v>95</v>
      </c>
      <c r="X15" s="23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56" t="s">
        <v>85</v>
      </c>
      <c r="W16" s="16" t="s">
        <v>72</v>
      </c>
      <c r="X16" s="23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56" t="s">
        <v>85</v>
      </c>
      <c r="W17" s="16" t="s">
        <v>94</v>
      </c>
      <c r="X17" s="23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56" t="s">
        <v>85</v>
      </c>
      <c r="W18" s="16" t="s">
        <v>93</v>
      </c>
      <c r="X18" s="23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56" t="s">
        <v>85</v>
      </c>
      <c r="W19" s="16" t="s">
        <v>23</v>
      </c>
      <c r="X19" s="23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56" t="s">
        <v>85</v>
      </c>
      <c r="W20" s="16" t="s">
        <v>73</v>
      </c>
      <c r="X20" s="23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56" t="s">
        <v>86</v>
      </c>
      <c r="W21" s="16" t="s">
        <v>93</v>
      </c>
      <c r="X21" s="23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56" t="s">
        <v>86</v>
      </c>
      <c r="W22" s="16" t="s">
        <v>96</v>
      </c>
      <c r="X22" s="23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56" t="s">
        <v>86</v>
      </c>
      <c r="W23" s="16" t="s">
        <v>73</v>
      </c>
      <c r="X23" s="23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56" t="s">
        <v>86</v>
      </c>
      <c r="W24" s="16" t="s">
        <v>74</v>
      </c>
      <c r="X24" s="23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56" t="s">
        <v>86</v>
      </c>
      <c r="W25" s="16" t="s">
        <v>23</v>
      </c>
      <c r="X25" s="23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56" t="s">
        <v>86</v>
      </c>
      <c r="W26" s="16" t="s">
        <v>93</v>
      </c>
      <c r="X26" s="23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56" t="s">
        <v>86</v>
      </c>
      <c r="W27" s="16" t="s">
        <v>92</v>
      </c>
      <c r="X27" s="23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56" t="s">
        <v>87</v>
      </c>
      <c r="W28" s="16" t="s">
        <v>90</v>
      </c>
      <c r="X28" s="23">
        <v>3</v>
      </c>
      <c r="Y28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56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56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56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56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56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56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56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56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56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56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56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56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56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56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56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56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56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56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56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56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56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56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56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56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56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56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56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56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56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56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56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56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56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56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56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56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56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56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56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56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56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56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56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56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56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56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56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57" t="s">
        <v>147</v>
      </c>
      <c r="W77" s="36" t="s">
        <v>24</v>
      </c>
      <c r="X77" s="38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56">
        <v>44355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56">
        <v>44355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56">
        <v>44355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56">
        <v>44355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56">
        <v>44385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56">
        <v>44385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56">
        <v>44385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56">
        <v>44385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56">
        <v>44385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56">
        <v>44385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56">
        <v>44385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56">
        <v>44385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56">
        <v>44385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56">
        <v>44385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56">
        <v>44385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56">
        <v>44385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56">
        <v>44385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56">
        <v>44385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56">
        <v>44385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56">
        <v>44385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56">
        <v>44385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56">
        <v>44385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56">
        <v>44385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56">
        <v>44385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56">
        <v>44385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56">
        <v>44385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56">
        <v>44385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56">
        <v>44385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56">
        <v>44385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56">
        <v>44385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56">
        <v>44385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56">
        <v>44385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56">
        <v>44385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56">
        <v>44385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56">
        <v>44385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56">
        <v>44385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56">
        <v>44385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56">
        <v>44385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56">
        <v>44385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56">
        <v>44385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56">
        <v>44385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56">
        <v>44385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56">
        <v>44385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56">
        <v>44385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56">
        <v>44385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56">
        <v>44385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56">
        <v>44385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56">
        <v>44385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56">
        <v>44385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56">
        <v>44385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56">
        <v>44385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56">
        <v>44385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56">
        <v>44385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56">
        <v>44385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56">
        <v>44385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56">
        <v>44385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56">
        <v>44385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56">
        <v>44385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56">
        <v>44385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56">
        <v>44385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56">
        <v>44385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56">
        <v>44385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56">
        <v>44385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56">
        <v>44385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56">
        <v>44385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56">
        <v>44385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56">
        <v>44385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56">
        <v>44385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56">
        <v>44385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56">
        <v>44385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56">
        <v>44385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56">
        <v>44385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56">
        <v>44416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56">
        <v>44416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56">
        <v>44416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56">
        <v>44416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56">
        <v>44416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56">
        <v>44416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56">
        <v>44416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56">
        <v>44416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56">
        <v>44416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56">
        <v>44416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56">
        <v>44416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56">
        <v>44416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56">
        <v>44416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56">
        <v>44416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56">
        <v>44416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56">
        <v>44416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56">
        <v>44416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56">
        <v>44416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56">
        <v>44416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56">
        <v>44416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56">
        <v>44416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57">
        <v>44447</v>
      </c>
      <c r="W171" s="36" t="s">
        <v>90</v>
      </c>
      <c r="X171" s="38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56">
        <v>44508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56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56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56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56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56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56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56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56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56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56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56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56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56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56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56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56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56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56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56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56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56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56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56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56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56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56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56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56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56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56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56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56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56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56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56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56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56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56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56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56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56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56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56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56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56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56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56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56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56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56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56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56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56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56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56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56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56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56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56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56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56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56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56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56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56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56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56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56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56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56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56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56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56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56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56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56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56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56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56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56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56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56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56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56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56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56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56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56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56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56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56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56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56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56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56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56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56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56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56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56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56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56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56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56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56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56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56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56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56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56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56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56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56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56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56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56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56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56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56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56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56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56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56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56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56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56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56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56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56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56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56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56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56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56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56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56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56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56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56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56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56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56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56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56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56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56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56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56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56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56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57" t="s">
        <v>403</v>
      </c>
      <c r="W323" s="36" t="s">
        <v>92</v>
      </c>
      <c r="X323" s="38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56">
        <v>44425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56">
        <v>44425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56">
        <v>44425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56">
        <v>44425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56">
        <v>44425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56">
        <v>44425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56">
        <v>44425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56">
        <v>44425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56">
        <v>44425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56">
        <v>44425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56">
        <v>44425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56">
        <v>44425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56">
        <v>44425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56">
        <v>44425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56">
        <v>44425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56">
        <v>44425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56">
        <v>44425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56">
        <v>44425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56">
        <v>44425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56">
        <v>44425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56">
        <v>44425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56">
        <v>44425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56">
        <v>44425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56">
        <v>44425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56">
        <v>44425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56">
        <v>44425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56">
        <v>44425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56">
        <v>44425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56">
        <v>44426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56">
        <v>44426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56">
        <v>44426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58">
        <v>44426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56">
        <v>44426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57">
        <v>44426</v>
      </c>
      <c r="W357" s="36" t="s">
        <v>22</v>
      </c>
      <c r="X357" s="38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56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56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56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56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56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56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56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56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56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56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56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56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56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56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56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56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56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56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56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56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56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56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56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56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56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56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56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56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56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56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56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56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56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56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56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56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56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56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56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56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56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56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56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56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56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56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56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56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56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56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56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56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56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56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56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56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56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56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56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56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56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56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56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56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56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56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56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56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56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56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56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56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56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56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56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56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56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56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56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56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56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56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56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56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56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56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56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56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56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56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56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56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56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56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56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56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56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56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56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56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56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56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56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56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56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56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56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56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56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56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56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56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56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56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56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56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56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56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56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56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56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56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56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56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56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56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56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56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56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56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56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56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56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56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56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56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56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56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56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56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56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56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56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56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56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56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56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56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56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56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56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56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56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56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56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56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56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56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56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56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56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56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56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56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56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56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56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56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56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56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56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56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56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56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56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56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56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56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56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56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56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56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56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56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56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56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56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57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56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56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56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56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56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56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56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56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56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56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56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56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56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56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56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56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56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56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56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56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56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56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56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56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56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56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56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56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56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56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56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56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56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56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56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56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56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56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56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56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56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56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56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56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56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56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56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56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56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56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56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56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56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56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56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56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56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56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56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56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56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56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56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56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56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56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56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56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56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56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56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56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56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56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56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56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56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56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56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56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56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56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56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56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56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56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56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56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56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56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56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56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56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56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56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56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56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56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56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56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56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56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56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56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56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56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56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56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56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56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56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56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56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56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56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56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56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56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56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56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56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56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56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56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56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56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56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56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56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56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56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56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56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56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56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56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56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56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56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56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56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56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56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56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56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56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56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56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56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56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56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56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56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56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56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56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56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56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56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56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56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56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56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56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56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56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56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56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56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56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56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56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56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56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56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56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56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56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56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56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56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56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56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56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56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58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56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56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56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56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57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58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58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58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58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58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58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58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58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58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58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58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57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56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56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56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56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56" t="s">
        <v>513</v>
      </c>
      <c r="W753" s="16" t="s">
        <v>72</v>
      </c>
      <c r="X753" s="24">
        <v>2</v>
      </c>
      <c r="Y753" s="12" t="str">
        <f t="shared" ref="Y753:Y78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56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56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56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56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56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56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56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56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56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56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56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56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56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56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56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56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56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56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56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56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56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56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56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56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56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56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56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56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56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56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56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56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57" t="s">
        <v>515</v>
      </c>
      <c r="W786" s="36" t="s">
        <v>22</v>
      </c>
      <c r="X786" s="38">
        <v>3</v>
      </c>
      <c r="Y786" s="17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56" t="s">
        <v>516</v>
      </c>
      <c r="X787" s="24"/>
      <c r="Y787" s="12"/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56" t="s">
        <v>516</v>
      </c>
      <c r="X788" s="24"/>
      <c r="Y788" s="12"/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56" t="s">
        <v>516</v>
      </c>
      <c r="X789" s="24"/>
      <c r="Y789" s="12"/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56" t="s">
        <v>516</v>
      </c>
      <c r="X790" s="24"/>
      <c r="Y790" s="12"/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56" t="s">
        <v>516</v>
      </c>
      <c r="X791" s="24"/>
      <c r="Y791" s="12"/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56" t="s">
        <v>516</v>
      </c>
      <c r="X792" s="24"/>
      <c r="Y792" s="12"/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56" t="s">
        <v>516</v>
      </c>
      <c r="X793" s="24"/>
      <c r="Y793" s="12"/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56" t="s">
        <v>517</v>
      </c>
      <c r="X794" s="24"/>
      <c r="Y794" s="12"/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56" t="s">
        <v>517</v>
      </c>
      <c r="X795" s="24"/>
      <c r="Y795" s="12"/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56" t="s">
        <v>517</v>
      </c>
      <c r="X796" s="24"/>
      <c r="Y796" s="12"/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56" t="s">
        <v>517</v>
      </c>
      <c r="X797" s="24"/>
      <c r="Y797" s="12"/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56" t="s">
        <v>517</v>
      </c>
      <c r="X798" s="24"/>
      <c r="Y798" s="12"/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56" t="s">
        <v>517</v>
      </c>
      <c r="X799" s="24"/>
      <c r="Y799" s="12"/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56" t="s">
        <v>517</v>
      </c>
      <c r="X800" s="24"/>
      <c r="Y800" s="12"/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56" t="s">
        <v>517</v>
      </c>
      <c r="X801" s="24"/>
      <c r="Y801" s="12"/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56" t="s">
        <v>517</v>
      </c>
      <c r="X802" s="24"/>
      <c r="Y802" s="12"/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56" t="s">
        <v>517</v>
      </c>
      <c r="X803" s="24"/>
      <c r="Y803" s="12"/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56" t="s">
        <v>517</v>
      </c>
      <c r="X804" s="24"/>
      <c r="Y804" s="12"/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56" t="s">
        <v>517</v>
      </c>
      <c r="X805" s="24"/>
      <c r="Y805" s="12"/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56" t="s">
        <v>517</v>
      </c>
      <c r="X806" s="24"/>
      <c r="Y806" s="12"/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56" t="s">
        <v>517</v>
      </c>
      <c r="X807" s="24"/>
      <c r="Y807" s="12"/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56" t="s">
        <v>517</v>
      </c>
      <c r="X808" s="24"/>
      <c r="Y808" s="12"/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56" t="s">
        <v>517</v>
      </c>
      <c r="X809" s="24"/>
      <c r="Y809" s="12"/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56" t="s">
        <v>517</v>
      </c>
      <c r="X810" s="24"/>
      <c r="Y810" s="12"/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56" t="s">
        <v>517</v>
      </c>
      <c r="X811" s="24"/>
      <c r="Y811" s="12"/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56" t="s">
        <v>517</v>
      </c>
      <c r="X812" s="24"/>
      <c r="Y812" s="12"/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56" t="s">
        <v>517</v>
      </c>
      <c r="X813" s="24"/>
      <c r="Y813" s="12"/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56" t="s">
        <v>517</v>
      </c>
      <c r="X814" s="24"/>
      <c r="Y814" s="12"/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56" t="s">
        <v>517</v>
      </c>
      <c r="X815" s="24"/>
      <c r="Y815" s="12"/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56" t="s">
        <v>517</v>
      </c>
      <c r="X816" s="24"/>
      <c r="Y816" s="12"/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56" t="s">
        <v>517</v>
      </c>
      <c r="X817" s="24"/>
      <c r="Y817" s="12"/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56" t="s">
        <v>517</v>
      </c>
      <c r="X818" s="24"/>
      <c r="Y818" s="12"/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56" t="s">
        <v>517</v>
      </c>
      <c r="X819" s="24"/>
      <c r="Y819" s="12"/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56" t="s">
        <v>517</v>
      </c>
      <c r="X820" s="24"/>
      <c r="Y820" s="12"/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56" t="s">
        <v>517</v>
      </c>
      <c r="X821" s="24"/>
      <c r="Y821" s="12"/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56" t="s">
        <v>517</v>
      </c>
      <c r="X822" s="24"/>
      <c r="Y822" s="12"/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56" t="s">
        <v>517</v>
      </c>
      <c r="X823" s="24"/>
      <c r="Y823" s="12"/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56" t="s">
        <v>517</v>
      </c>
      <c r="X824" s="24"/>
      <c r="Y824" s="12"/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56" t="s">
        <v>517</v>
      </c>
      <c r="X825" s="24"/>
      <c r="Y825" s="12"/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56" t="s">
        <v>517</v>
      </c>
      <c r="X826" s="24"/>
      <c r="Y826" s="12"/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56" t="s">
        <v>517</v>
      </c>
      <c r="X827" s="24"/>
      <c r="Y827" s="12"/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56" t="s">
        <v>517</v>
      </c>
      <c r="X828" s="24"/>
      <c r="Y828" s="12"/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56" t="s">
        <v>517</v>
      </c>
      <c r="X829" s="24"/>
      <c r="Y829" s="12"/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56" t="s">
        <v>517</v>
      </c>
      <c r="X830" s="24"/>
      <c r="Y830" s="12"/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56" t="s">
        <v>517</v>
      </c>
      <c r="X831" s="24"/>
      <c r="Y831" s="12"/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56" t="s">
        <v>517</v>
      </c>
      <c r="X832" s="24"/>
      <c r="Y832" s="12"/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56" t="s">
        <v>517</v>
      </c>
      <c r="X833" s="24"/>
      <c r="Y833" s="12"/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56" t="s">
        <v>517</v>
      </c>
      <c r="X834" s="24"/>
      <c r="Y834" s="12"/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56" t="s">
        <v>517</v>
      </c>
      <c r="X835" s="24"/>
      <c r="Y835" s="12"/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56" t="s">
        <v>517</v>
      </c>
      <c r="X836" s="24"/>
      <c r="Y836" s="12"/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56" t="s">
        <v>517</v>
      </c>
      <c r="X837" s="24"/>
      <c r="Y837" s="12"/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56" t="s">
        <v>517</v>
      </c>
      <c r="X838" s="24"/>
      <c r="Y838" s="12"/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56" t="s">
        <v>517</v>
      </c>
      <c r="X839" s="24"/>
      <c r="Y839" s="12"/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56" t="s">
        <v>517</v>
      </c>
      <c r="X840" s="24"/>
      <c r="Y840" s="12"/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56" t="s">
        <v>517</v>
      </c>
      <c r="X841" s="24"/>
      <c r="Y841" s="12"/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56" t="s">
        <v>517</v>
      </c>
      <c r="X842" s="24"/>
      <c r="Y842" s="12"/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56" t="s">
        <v>517</v>
      </c>
      <c r="X843" s="24"/>
      <c r="Y843" s="12"/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56" t="s">
        <v>517</v>
      </c>
      <c r="X844" s="24"/>
      <c r="Y844" s="12"/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56" t="s">
        <v>517</v>
      </c>
      <c r="X845" s="24"/>
      <c r="Y845" s="12"/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56" t="s">
        <v>517</v>
      </c>
      <c r="X846" s="24"/>
      <c r="Y846" s="12"/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56" t="s">
        <v>517</v>
      </c>
      <c r="X847" s="24"/>
      <c r="Y847" s="12"/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56" t="s">
        <v>517</v>
      </c>
      <c r="X848" s="24"/>
      <c r="Y848" s="12"/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56" t="s">
        <v>517</v>
      </c>
      <c r="X849" s="24"/>
      <c r="Y849" s="12"/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56" t="s">
        <v>517</v>
      </c>
      <c r="X850" s="24"/>
      <c r="Y850" s="12"/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3">(100%/A851)</f>
        <v>1.8034548327882236</v>
      </c>
      <c r="D851" s="14">
        <f t="shared" ref="D851:D914" si="204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5">C851/F851</f>
        <v>1.7139884050519936</v>
      </c>
      <c r="H851" s="7">
        <f t="shared" ref="H851:H914" si="206">D851/F851</f>
        <v>2.1693892417742249</v>
      </c>
      <c r="I851">
        <v>1.75</v>
      </c>
      <c r="J851">
        <v>2.08</v>
      </c>
      <c r="K851" s="7">
        <f t="shared" ref="K851:K914" si="207">(I851*F851)</f>
        <v>1.8413461538461535</v>
      </c>
      <c r="L851" s="7">
        <f t="shared" ref="L851:L914" si="208">(J851*F851)</f>
        <v>2.1885714285714282</v>
      </c>
      <c r="M851" s="15">
        <f t="shared" ref="M851:M914" si="209">(1/K851)</f>
        <v>0.54308093994778073</v>
      </c>
      <c r="N851" s="15">
        <f t="shared" ref="N851:N914" si="210">(1/L851)</f>
        <v>0.45691906005221938</v>
      </c>
      <c r="O851" s="12">
        <f t="shared" ref="O851:O914" si="211">(I851/G851)</f>
        <v>1.0210104075627711</v>
      </c>
      <c r="P851" s="12">
        <f t="shared" ref="P851:P914" si="212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56" t="s">
        <v>517</v>
      </c>
      <c r="X851" s="24"/>
      <c r="Y851" s="12"/>
    </row>
    <row r="852" spans="1:25" x14ac:dyDescent="0.25">
      <c r="A852" s="11">
        <v>0.55106361406998439</v>
      </c>
      <c r="B852" s="11">
        <v>0.44145410009291947</v>
      </c>
      <c r="C852" s="13">
        <f t="shared" si="203"/>
        <v>1.8146725250362861</v>
      </c>
      <c r="D852" s="14">
        <f t="shared" si="204"/>
        <v>2.265241165026024</v>
      </c>
      <c r="E852" s="26">
        <v>5.1092474067534699E-2</v>
      </c>
      <c r="F852" s="7">
        <f t="shared" si="202"/>
        <v>1.0510924740675347</v>
      </c>
      <c r="G852" s="7">
        <f t="shared" si="205"/>
        <v>1.7264632463914777</v>
      </c>
      <c r="H852" s="7">
        <f t="shared" si="206"/>
        <v>2.1551302296552053</v>
      </c>
      <c r="I852">
        <v>1.84</v>
      </c>
      <c r="J852">
        <v>1.97</v>
      </c>
      <c r="K852" s="7">
        <f t="shared" si="207"/>
        <v>1.9340101522842639</v>
      </c>
      <c r="L852" s="7">
        <f t="shared" si="208"/>
        <v>2.0706521739130435</v>
      </c>
      <c r="M852" s="15">
        <f t="shared" si="209"/>
        <v>0.51706036745406825</v>
      </c>
      <c r="N852" s="15">
        <f t="shared" si="210"/>
        <v>0.48293963254593175</v>
      </c>
      <c r="O852" s="12">
        <f t="shared" si="211"/>
        <v>1.0657626241658074</v>
      </c>
      <c r="P852" s="12">
        <f t="shared" si="212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56" t="s">
        <v>517</v>
      </c>
      <c r="X852" s="24"/>
      <c r="Y852" s="12"/>
    </row>
    <row r="853" spans="1:25" x14ac:dyDescent="0.25">
      <c r="A853" s="11">
        <v>0.66595359839390411</v>
      </c>
      <c r="B853" s="11">
        <v>0.32937774158955874</v>
      </c>
      <c r="C853" s="13">
        <f t="shared" si="203"/>
        <v>1.5016061215251684</v>
      </c>
      <c r="D853" s="14">
        <f t="shared" si="204"/>
        <v>3.0360278602131867</v>
      </c>
      <c r="E853" s="26">
        <v>6.7887109077040542E-2</v>
      </c>
      <c r="F853" s="7">
        <f t="shared" si="202"/>
        <v>1.0678871090770405</v>
      </c>
      <c r="G853" s="7">
        <f t="shared" si="205"/>
        <v>1.4061468752282111</v>
      </c>
      <c r="H853" s="7">
        <f t="shared" si="206"/>
        <v>2.8430232319567765</v>
      </c>
      <c r="I853">
        <v>1.71</v>
      </c>
      <c r="J853">
        <v>2.0699999999999998</v>
      </c>
      <c r="K853" s="7">
        <f t="shared" si="207"/>
        <v>1.8260869565217392</v>
      </c>
      <c r="L853" s="7">
        <f t="shared" si="208"/>
        <v>2.2105263157894739</v>
      </c>
      <c r="M853" s="15">
        <f t="shared" si="209"/>
        <v>0.54761904761904756</v>
      </c>
      <c r="N853" s="15">
        <f t="shared" si="210"/>
        <v>0.45238095238095233</v>
      </c>
      <c r="O853" s="12">
        <f t="shared" si="211"/>
        <v>1.2160891796758251</v>
      </c>
      <c r="P853" s="12">
        <f t="shared" si="212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56" t="s">
        <v>517</v>
      </c>
      <c r="X853" s="24"/>
      <c r="Y853" s="12"/>
    </row>
    <row r="854" spans="1:25" x14ac:dyDescent="0.25">
      <c r="A854" s="11">
        <v>0.50170649243091892</v>
      </c>
      <c r="B854" s="11">
        <v>0.49512947618869302</v>
      </c>
      <c r="C854" s="13">
        <f t="shared" si="203"/>
        <v>1.9931972479660351</v>
      </c>
      <c r="D854" s="14">
        <f t="shared" si="204"/>
        <v>2.0196737380646304</v>
      </c>
      <c r="E854" s="26">
        <v>7.0585590648533092E-2</v>
      </c>
      <c r="F854" s="7">
        <f t="shared" si="202"/>
        <v>1.0705855906485331</v>
      </c>
      <c r="G854" s="7">
        <f t="shared" si="205"/>
        <v>1.8617822483101121</v>
      </c>
      <c r="H854" s="7">
        <f t="shared" si="206"/>
        <v>1.8865130968567998</v>
      </c>
      <c r="I854">
        <v>1.64</v>
      </c>
      <c r="J854">
        <v>2.17</v>
      </c>
      <c r="K854" s="7">
        <f t="shared" si="207"/>
        <v>1.7557603686635941</v>
      </c>
      <c r="L854" s="7">
        <f t="shared" si="208"/>
        <v>2.3231707317073167</v>
      </c>
      <c r="M854" s="15">
        <f t="shared" si="209"/>
        <v>0.56955380577427839</v>
      </c>
      <c r="N854" s="15">
        <f t="shared" si="210"/>
        <v>0.43044619422572183</v>
      </c>
      <c r="O854" s="12">
        <f t="shared" si="211"/>
        <v>0.88087637611142888</v>
      </c>
      <c r="P854" s="12">
        <f t="shared" si="212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56" t="s">
        <v>517</v>
      </c>
      <c r="X854" s="24"/>
      <c r="Y854" s="12"/>
    </row>
    <row r="855" spans="1:25" x14ac:dyDescent="0.25">
      <c r="A855" s="11">
        <v>0.40029835656210294</v>
      </c>
      <c r="B855" s="11">
        <v>0.59778253454253127</v>
      </c>
      <c r="C855" s="13">
        <f t="shared" si="203"/>
        <v>2.4981366613351517</v>
      </c>
      <c r="D855" s="14">
        <f t="shared" si="204"/>
        <v>1.6728491419798275</v>
      </c>
      <c r="E855" s="26">
        <v>5.2066559312936134E-2</v>
      </c>
      <c r="F855" s="7">
        <f t="shared" si="202"/>
        <v>1.0520665593129361</v>
      </c>
      <c r="G855" s="7">
        <f t="shared" si="205"/>
        <v>2.3745043877894836</v>
      </c>
      <c r="H855" s="7">
        <f t="shared" si="206"/>
        <v>1.5900601793410298</v>
      </c>
      <c r="I855">
        <v>1.62</v>
      </c>
      <c r="J855">
        <v>2.2999999999999998</v>
      </c>
      <c r="K855" s="7">
        <f t="shared" si="207"/>
        <v>1.7043478260869567</v>
      </c>
      <c r="L855" s="7">
        <f t="shared" si="208"/>
        <v>2.4197530864197527</v>
      </c>
      <c r="M855" s="15">
        <f t="shared" si="209"/>
        <v>0.58673469387755095</v>
      </c>
      <c r="N855" s="15">
        <f t="shared" si="210"/>
        <v>0.41326530612244905</v>
      </c>
      <c r="O855" s="12">
        <f t="shared" si="211"/>
        <v>0.68224763379280162</v>
      </c>
      <c r="P855" s="12">
        <f t="shared" si="212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56" t="s">
        <v>517</v>
      </c>
      <c r="X855" s="24"/>
      <c r="Y855" s="12"/>
    </row>
    <row r="856" spans="1:25" x14ac:dyDescent="0.25">
      <c r="A856" s="11">
        <v>0.49760873501171099</v>
      </c>
      <c r="B856" s="11">
        <v>0.5007301903860838</v>
      </c>
      <c r="C856" s="13">
        <f t="shared" si="203"/>
        <v>2.009611024968172</v>
      </c>
      <c r="D856" s="14">
        <f t="shared" si="204"/>
        <v>1.9970834976596048</v>
      </c>
      <c r="E856" s="26">
        <v>5.087891691232671E-2</v>
      </c>
      <c r="F856" s="7">
        <f t="shared" si="202"/>
        <v>1.0508789169123267</v>
      </c>
      <c r="G856" s="7">
        <f t="shared" si="205"/>
        <v>1.9123145327463362</v>
      </c>
      <c r="H856" s="7">
        <f t="shared" si="206"/>
        <v>1.9003935329936956</v>
      </c>
      <c r="I856">
        <v>1.72</v>
      </c>
      <c r="J856">
        <v>2.13</v>
      </c>
      <c r="K856" s="7">
        <f t="shared" si="207"/>
        <v>1.807511737089202</v>
      </c>
      <c r="L856" s="7">
        <f t="shared" si="208"/>
        <v>2.2383720930232558</v>
      </c>
      <c r="M856" s="15">
        <f t="shared" si="209"/>
        <v>0.55324675324675321</v>
      </c>
      <c r="N856" s="15">
        <f t="shared" si="210"/>
        <v>0.44675324675324674</v>
      </c>
      <c r="O856" s="12">
        <f t="shared" si="211"/>
        <v>0.89943362901177815</v>
      </c>
      <c r="P856" s="12">
        <f t="shared" si="212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56" t="s">
        <v>517</v>
      </c>
      <c r="X856" s="24"/>
      <c r="Y856" s="12"/>
    </row>
    <row r="857" spans="1:25" x14ac:dyDescent="0.25">
      <c r="A857" s="11">
        <v>0.41281921485599382</v>
      </c>
      <c r="B857" s="11">
        <v>0.58637866452261111</v>
      </c>
      <c r="C857" s="13">
        <f t="shared" si="203"/>
        <v>2.422367864705222</v>
      </c>
      <c r="D857" s="14">
        <f t="shared" si="204"/>
        <v>1.7053826486237025</v>
      </c>
      <c r="E857" s="26">
        <v>4.0639179325310693E-2</v>
      </c>
      <c r="F857" s="7">
        <f t="shared" si="202"/>
        <v>1.0406391793253107</v>
      </c>
      <c r="G857" s="7">
        <f t="shared" si="205"/>
        <v>2.327769233401094</v>
      </c>
      <c r="H857" s="7">
        <f t="shared" si="206"/>
        <v>1.6387838191229476</v>
      </c>
      <c r="I857">
        <v>1.48</v>
      </c>
      <c r="J857">
        <v>2.74</v>
      </c>
      <c r="K857" s="7">
        <f t="shared" si="207"/>
        <v>1.5401459854014599</v>
      </c>
      <c r="L857" s="7">
        <f t="shared" si="208"/>
        <v>2.8513513513513513</v>
      </c>
      <c r="M857" s="15">
        <f t="shared" si="209"/>
        <v>0.64928909952606639</v>
      </c>
      <c r="N857" s="15">
        <f t="shared" si="210"/>
        <v>0.35071090047393366</v>
      </c>
      <c r="O857" s="12">
        <f t="shared" si="211"/>
        <v>0.63580185645704157</v>
      </c>
      <c r="P857" s="12">
        <f t="shared" si="212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56" t="s">
        <v>517</v>
      </c>
      <c r="X857" s="24"/>
      <c r="Y857" s="12"/>
    </row>
    <row r="858" spans="1:25" x14ac:dyDescent="0.25">
      <c r="A858" s="11">
        <v>0.5681492626367981</v>
      </c>
      <c r="B858" s="11">
        <v>0.42668667719219167</v>
      </c>
      <c r="C858" s="13">
        <f t="shared" si="203"/>
        <v>1.7601008498347237</v>
      </c>
      <c r="D858" s="14">
        <f t="shared" si="204"/>
        <v>2.3436400840553357</v>
      </c>
      <c r="E858" s="26">
        <v>2.6964398567516312E-2</v>
      </c>
      <c r="F858" s="7">
        <f t="shared" si="202"/>
        <v>1.0269643985675163</v>
      </c>
      <c r="G858" s="7">
        <f t="shared" si="205"/>
        <v>1.7138869198288069</v>
      </c>
      <c r="H858" s="7">
        <f t="shared" si="206"/>
        <v>2.2821045085150109</v>
      </c>
      <c r="I858">
        <v>1.88</v>
      </c>
      <c r="J858">
        <v>2.02</v>
      </c>
      <c r="K858" s="7">
        <f t="shared" si="207"/>
        <v>1.9306930693069306</v>
      </c>
      <c r="L858" s="7">
        <f t="shared" si="208"/>
        <v>2.0744680851063828</v>
      </c>
      <c r="M858" s="15">
        <f t="shared" si="209"/>
        <v>0.517948717948718</v>
      </c>
      <c r="N858" s="15">
        <f t="shared" si="210"/>
        <v>0.48205128205128212</v>
      </c>
      <c r="O858" s="12">
        <f t="shared" si="211"/>
        <v>1.096921843704709</v>
      </c>
      <c r="P858" s="12">
        <f t="shared" si="212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56" t="s">
        <v>517</v>
      </c>
      <c r="X858" s="24"/>
      <c r="Y858" s="12"/>
    </row>
    <row r="859" spans="1:25" x14ac:dyDescent="0.25">
      <c r="A859" s="11">
        <v>0.40930553411470216</v>
      </c>
      <c r="B859" s="11">
        <v>0.59022212132067042</v>
      </c>
      <c r="C859" s="13">
        <f t="shared" si="203"/>
        <v>2.4431626661558012</v>
      </c>
      <c r="D859" s="14">
        <f t="shared" si="204"/>
        <v>1.6942773980792485</v>
      </c>
      <c r="E859" s="26">
        <v>4.5688545688545634E-2</v>
      </c>
      <c r="F859" s="7">
        <f t="shared" si="202"/>
        <v>1.0456885456885456</v>
      </c>
      <c r="G859" s="7">
        <f t="shared" si="205"/>
        <v>2.3364152512037633</v>
      </c>
      <c r="H859" s="7">
        <f t="shared" si="206"/>
        <v>1.6202505086862475</v>
      </c>
      <c r="I859">
        <v>2.2200000000000002</v>
      </c>
      <c r="J859">
        <v>1.68</v>
      </c>
      <c r="K859" s="7">
        <f t="shared" si="207"/>
        <v>2.3214285714285716</v>
      </c>
      <c r="L859" s="7">
        <f t="shared" si="208"/>
        <v>1.7567567567567566</v>
      </c>
      <c r="M859" s="15">
        <f t="shared" si="209"/>
        <v>0.43076923076923074</v>
      </c>
      <c r="N859" s="15">
        <f t="shared" si="210"/>
        <v>0.56923076923076932</v>
      </c>
      <c r="O859" s="12">
        <f t="shared" si="211"/>
        <v>0.95017356133770148</v>
      </c>
      <c r="P859" s="12">
        <f t="shared" si="212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56" t="s">
        <v>517</v>
      </c>
      <c r="X859" s="24"/>
      <c r="Y859" s="12"/>
    </row>
    <row r="860" spans="1:25" x14ac:dyDescent="0.25">
      <c r="A860" s="11">
        <v>0.21416113255510202</v>
      </c>
      <c r="B860" s="11">
        <v>0.78577589650054402</v>
      </c>
      <c r="C860" s="13">
        <f t="shared" si="203"/>
        <v>4.6693813581822914</v>
      </c>
      <c r="D860" s="14">
        <f t="shared" si="204"/>
        <v>1.2726274812621561</v>
      </c>
      <c r="E860" s="26">
        <v>4.1039534417017798E-2</v>
      </c>
      <c r="F860" s="7">
        <f t="shared" si="202"/>
        <v>1.0410395344170178</v>
      </c>
      <c r="G860" s="7">
        <f t="shared" si="205"/>
        <v>4.4853064689778046</v>
      </c>
      <c r="H860" s="7">
        <f t="shared" si="206"/>
        <v>1.2224583593502312</v>
      </c>
      <c r="I860">
        <v>2.64</v>
      </c>
      <c r="J860">
        <v>1.51</v>
      </c>
      <c r="K860" s="7">
        <f t="shared" si="207"/>
        <v>2.7483443708609272</v>
      </c>
      <c r="L860" s="7">
        <f t="shared" si="208"/>
        <v>1.5719696969696968</v>
      </c>
      <c r="M860" s="15">
        <f t="shared" si="209"/>
        <v>0.363855421686747</v>
      </c>
      <c r="N860" s="15">
        <f t="shared" si="210"/>
        <v>0.63614457831325311</v>
      </c>
      <c r="O860" s="12">
        <f t="shared" si="211"/>
        <v>0.58858854311501541</v>
      </c>
      <c r="P860" s="12">
        <f t="shared" si="212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56" t="s">
        <v>517</v>
      </c>
      <c r="X860" s="24"/>
      <c r="Y860" s="12"/>
    </row>
    <row r="861" spans="1:25" x14ac:dyDescent="0.25">
      <c r="A861" s="11">
        <v>0.12409980678203246</v>
      </c>
      <c r="B861" s="11">
        <v>0.87588663897331898</v>
      </c>
      <c r="C861" s="13">
        <f t="shared" si="203"/>
        <v>8.0580302736199183</v>
      </c>
      <c r="D861" s="14">
        <f t="shared" si="204"/>
        <v>1.1417002560652849</v>
      </c>
      <c r="E861" s="26">
        <v>4.1039534417017798E-2</v>
      </c>
      <c r="F861" s="7">
        <f t="shared" si="202"/>
        <v>1.0410395344170178</v>
      </c>
      <c r="G861" s="7">
        <f t="shared" si="205"/>
        <v>7.7403691283755292</v>
      </c>
      <c r="H861" s="7">
        <f t="shared" si="206"/>
        <v>1.0966925062117234</v>
      </c>
      <c r="I861">
        <v>2.64</v>
      </c>
      <c r="J861">
        <v>1.51</v>
      </c>
      <c r="K861" s="7">
        <f t="shared" si="207"/>
        <v>2.7483443708609272</v>
      </c>
      <c r="L861" s="7">
        <f t="shared" si="208"/>
        <v>1.5719696969696968</v>
      </c>
      <c r="M861" s="15">
        <f t="shared" si="209"/>
        <v>0.363855421686747</v>
      </c>
      <c r="N861" s="15">
        <f t="shared" si="210"/>
        <v>0.63614457831325311</v>
      </c>
      <c r="O861" s="12">
        <f t="shared" si="211"/>
        <v>0.34106900539432761</v>
      </c>
      <c r="P861" s="12">
        <f t="shared" si="212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56" t="s">
        <v>517</v>
      </c>
      <c r="X861" s="24"/>
      <c r="Y861" s="12"/>
    </row>
    <row r="862" spans="1:25" x14ac:dyDescent="0.25">
      <c r="A862" s="11">
        <v>0.6417545105881407</v>
      </c>
      <c r="B862" s="11">
        <v>0.3415844114255282</v>
      </c>
      <c r="C862" s="13">
        <f t="shared" si="203"/>
        <v>1.5582282375912599</v>
      </c>
      <c r="D862" s="14">
        <f t="shared" si="204"/>
        <v>2.9275340634741429</v>
      </c>
      <c r="E862" s="26">
        <v>4.6464095925875526E-2</v>
      </c>
      <c r="F862" s="7">
        <f t="shared" ref="F862:F925" si="213">(E862/100%) + 1</f>
        <v>1.0464640959258755</v>
      </c>
      <c r="G862" s="7">
        <f t="shared" si="205"/>
        <v>1.4890412806877937</v>
      </c>
      <c r="H862" s="7">
        <f t="shared" si="206"/>
        <v>2.7975485015412414</v>
      </c>
      <c r="I862">
        <v>2.0499999999999998</v>
      </c>
      <c r="J862">
        <v>1.79</v>
      </c>
      <c r="K862" s="7">
        <f t="shared" si="207"/>
        <v>2.1452513966480447</v>
      </c>
      <c r="L862" s="7">
        <f t="shared" si="208"/>
        <v>1.8731707317073172</v>
      </c>
      <c r="M862" s="15">
        <f t="shared" si="209"/>
        <v>0.46614583333333331</v>
      </c>
      <c r="N862" s="15">
        <f t="shared" si="210"/>
        <v>0.53385416666666663</v>
      </c>
      <c r="O862" s="12">
        <f t="shared" si="211"/>
        <v>1.376724760144391</v>
      </c>
      <c r="P862" s="12">
        <f t="shared" si="212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56" t="s">
        <v>517</v>
      </c>
      <c r="X862" s="24"/>
      <c r="Y862" s="12"/>
    </row>
    <row r="863" spans="1:25" x14ac:dyDescent="0.25">
      <c r="A863" s="11">
        <v>0.28338066056508543</v>
      </c>
      <c r="B863" s="11">
        <v>0.71648566100688782</v>
      </c>
      <c r="C863" s="13">
        <f t="shared" si="203"/>
        <v>3.5288223197938557</v>
      </c>
      <c r="D863" s="14">
        <f t="shared" si="204"/>
        <v>1.395701343966445</v>
      </c>
      <c r="E863" s="26">
        <v>4.1507512095747323E-2</v>
      </c>
      <c r="F863" s="7">
        <f t="shared" si="213"/>
        <v>1.0415075120957473</v>
      </c>
      <c r="G863" s="7">
        <f t="shared" si="205"/>
        <v>3.3881871026480375</v>
      </c>
      <c r="H863" s="7">
        <f t="shared" si="206"/>
        <v>1.3400780385712052</v>
      </c>
      <c r="I863">
        <v>2.5499999999999998</v>
      </c>
      <c r="J863">
        <v>1.54</v>
      </c>
      <c r="K863" s="7">
        <f t="shared" si="207"/>
        <v>2.6558441558441555</v>
      </c>
      <c r="L863" s="7">
        <f t="shared" si="208"/>
        <v>1.6039215686274508</v>
      </c>
      <c r="M863" s="15">
        <f t="shared" si="209"/>
        <v>0.37652811735941327</v>
      </c>
      <c r="N863" s="15">
        <f t="shared" si="210"/>
        <v>0.62347188264058684</v>
      </c>
      <c r="O863" s="12">
        <f t="shared" si="211"/>
        <v>0.75261487124103843</v>
      </c>
      <c r="P863" s="12">
        <f t="shared" si="212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56" t="s">
        <v>517</v>
      </c>
      <c r="X863" s="24"/>
      <c r="Y863" s="12"/>
    </row>
    <row r="864" spans="1:25" x14ac:dyDescent="0.25">
      <c r="A864" s="11" t="e">
        <v>#N/A</v>
      </c>
      <c r="B864" s="11" t="e">
        <v>#N/A</v>
      </c>
      <c r="C864" s="13" t="e">
        <f t="shared" si="203"/>
        <v>#N/A</v>
      </c>
      <c r="D864" s="14" t="e">
        <f t="shared" si="204"/>
        <v>#N/A</v>
      </c>
      <c r="E864" s="26">
        <v>4.4634377967711192E-2</v>
      </c>
      <c r="F864" s="7">
        <f t="shared" si="213"/>
        <v>1.0446343779677112</v>
      </c>
      <c r="G864" s="7" t="e">
        <f t="shared" si="205"/>
        <v>#N/A</v>
      </c>
      <c r="H864" s="7" t="e">
        <f t="shared" si="206"/>
        <v>#N/A</v>
      </c>
      <c r="I864">
        <v>2.34</v>
      </c>
      <c r="J864">
        <v>1.62</v>
      </c>
      <c r="K864" s="7">
        <f t="shared" si="207"/>
        <v>2.4444444444444442</v>
      </c>
      <c r="L864" s="7">
        <f t="shared" si="208"/>
        <v>1.6923076923076923</v>
      </c>
      <c r="M864" s="15">
        <f t="shared" si="209"/>
        <v>0.40909090909090912</v>
      </c>
      <c r="N864" s="15">
        <f t="shared" si="210"/>
        <v>0.59090909090909094</v>
      </c>
      <c r="O864" s="12" t="e">
        <f t="shared" si="211"/>
        <v>#N/A</v>
      </c>
      <c r="P864" s="12" t="e">
        <f t="shared" si="212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56" t="s">
        <v>517</v>
      </c>
      <c r="X864" s="24"/>
      <c r="Y864" s="12"/>
    </row>
    <row r="865" spans="1:25" x14ac:dyDescent="0.25">
      <c r="A865" s="11">
        <v>0.40890563893803589</v>
      </c>
      <c r="B865" s="11">
        <v>0.59068092625864888</v>
      </c>
      <c r="C865" s="13">
        <f t="shared" si="203"/>
        <v>2.4455519923791917</v>
      </c>
      <c r="D865" s="14">
        <f t="shared" si="204"/>
        <v>1.6929613866727726</v>
      </c>
      <c r="E865" s="26">
        <v>4.0843214756258295E-2</v>
      </c>
      <c r="F865" s="7">
        <f t="shared" si="213"/>
        <v>1.0408432147562583</v>
      </c>
      <c r="G865" s="7">
        <f t="shared" si="205"/>
        <v>2.349587293944059</v>
      </c>
      <c r="H865" s="7">
        <f t="shared" si="206"/>
        <v>1.626528724664094</v>
      </c>
      <c r="I865">
        <v>2.2999999999999998</v>
      </c>
      <c r="J865">
        <v>1.65</v>
      </c>
      <c r="K865" s="7">
        <f t="shared" si="207"/>
        <v>2.393939393939394</v>
      </c>
      <c r="L865" s="7">
        <f t="shared" si="208"/>
        <v>1.7173913043478262</v>
      </c>
      <c r="M865" s="15">
        <f t="shared" si="209"/>
        <v>0.41772151898734178</v>
      </c>
      <c r="N865" s="15">
        <f t="shared" si="210"/>
        <v>0.58227848101265822</v>
      </c>
      <c r="O865" s="12">
        <f t="shared" si="211"/>
        <v>0.97889531745772207</v>
      </c>
      <c r="P865" s="12">
        <f t="shared" si="212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56" t="s">
        <v>517</v>
      </c>
      <c r="X865" s="24"/>
      <c r="Y865" s="12"/>
    </row>
    <row r="866" spans="1:25" x14ac:dyDescent="0.25">
      <c r="A866" s="11">
        <v>0.50642114677882599</v>
      </c>
      <c r="B866" s="11">
        <v>0.48575942242976483</v>
      </c>
      <c r="C866" s="13">
        <f t="shared" si="203"/>
        <v>1.9746410795849709</v>
      </c>
      <c r="D866" s="14">
        <f t="shared" si="204"/>
        <v>2.0586322237415549</v>
      </c>
      <c r="E866" s="26">
        <v>4.8318433375904579E-2</v>
      </c>
      <c r="F866" s="7">
        <f t="shared" si="213"/>
        <v>1.0483184333759046</v>
      </c>
      <c r="G866" s="7">
        <f t="shared" si="205"/>
        <v>1.8836271658660293</v>
      </c>
      <c r="H866" s="7">
        <f t="shared" si="206"/>
        <v>1.9637470430736701</v>
      </c>
      <c r="I866">
        <v>2.3199999999999998</v>
      </c>
      <c r="J866">
        <v>1.62</v>
      </c>
      <c r="K866" s="7">
        <f t="shared" si="207"/>
        <v>2.4320987654320985</v>
      </c>
      <c r="L866" s="7">
        <f t="shared" si="208"/>
        <v>1.6982758620689655</v>
      </c>
      <c r="M866" s="15">
        <f t="shared" si="209"/>
        <v>0.4111675126903554</v>
      </c>
      <c r="N866" s="15">
        <f t="shared" si="210"/>
        <v>0.58883248730964466</v>
      </c>
      <c r="O866" s="12">
        <f t="shared" si="211"/>
        <v>1.2316662458694903</v>
      </c>
      <c r="P866" s="12">
        <f t="shared" si="212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56" t="s">
        <v>517</v>
      </c>
      <c r="X866" s="24"/>
      <c r="Y866" s="12"/>
    </row>
    <row r="867" spans="1:25" x14ac:dyDescent="0.25">
      <c r="A867" s="11" t="e">
        <v>#N/A</v>
      </c>
      <c r="B867" s="11" t="e">
        <v>#N/A</v>
      </c>
      <c r="C867" s="13" t="e">
        <f t="shared" si="203"/>
        <v>#N/A</v>
      </c>
      <c r="D867" s="14" t="e">
        <f t="shared" si="204"/>
        <v>#N/A</v>
      </c>
      <c r="E867" s="26">
        <v>4.200236330432916E-2</v>
      </c>
      <c r="F867" s="7">
        <f t="shared" si="213"/>
        <v>1.0420023633043292</v>
      </c>
      <c r="G867" s="7" t="e">
        <f t="shared" si="205"/>
        <v>#N/A</v>
      </c>
      <c r="H867" s="7" t="e">
        <f t="shared" si="206"/>
        <v>#N/A</v>
      </c>
      <c r="I867">
        <v>2.14</v>
      </c>
      <c r="J867">
        <v>1.74</v>
      </c>
      <c r="K867" s="7">
        <f t="shared" si="207"/>
        <v>2.2298850574712645</v>
      </c>
      <c r="L867" s="7">
        <f t="shared" si="208"/>
        <v>1.8130841121495327</v>
      </c>
      <c r="M867" s="15">
        <f t="shared" si="209"/>
        <v>0.44845360824742264</v>
      </c>
      <c r="N867" s="15">
        <f t="shared" si="210"/>
        <v>0.55154639175257736</v>
      </c>
      <c r="O867" s="12" t="e">
        <f t="shared" si="211"/>
        <v>#N/A</v>
      </c>
      <c r="P867" s="12" t="e">
        <f t="shared" si="212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56" t="s">
        <v>517</v>
      </c>
      <c r="X867" s="24"/>
      <c r="Y867" s="12"/>
    </row>
    <row r="868" spans="1:25" x14ac:dyDescent="0.25">
      <c r="A868" s="11">
        <v>0.5586271848939709</v>
      </c>
      <c r="B868" s="11">
        <v>0.43265652095090645</v>
      </c>
      <c r="C868" s="13">
        <f t="shared" si="203"/>
        <v>1.7901026427666655</v>
      </c>
      <c r="D868" s="14">
        <f t="shared" si="204"/>
        <v>2.3113022723017504</v>
      </c>
      <c r="E868" s="26">
        <v>4.9252845660031408E-2</v>
      </c>
      <c r="F868" s="7">
        <f t="shared" si="213"/>
        <v>1.0492528456600314</v>
      </c>
      <c r="G868" s="7">
        <f t="shared" si="205"/>
        <v>1.7060736601010631</v>
      </c>
      <c r="H868" s="7">
        <f t="shared" si="206"/>
        <v>2.202807723478537</v>
      </c>
      <c r="I868">
        <v>2.2200000000000002</v>
      </c>
      <c r="J868">
        <v>1.67</v>
      </c>
      <c r="K868" s="7">
        <f t="shared" si="207"/>
        <v>2.3293413173652699</v>
      </c>
      <c r="L868" s="7">
        <f t="shared" si="208"/>
        <v>1.7522522522522523</v>
      </c>
      <c r="M868" s="15">
        <f t="shared" si="209"/>
        <v>0.42930591259640094</v>
      </c>
      <c r="N868" s="15">
        <f t="shared" si="210"/>
        <v>0.57069408740359895</v>
      </c>
      <c r="O868" s="12">
        <f t="shared" si="211"/>
        <v>1.3012333827769742</v>
      </c>
      <c r="P868" s="12">
        <f t="shared" si="212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56" t="s">
        <v>517</v>
      </c>
      <c r="X868" s="24"/>
      <c r="Y868" s="12"/>
    </row>
    <row r="869" spans="1:25" x14ac:dyDescent="0.25">
      <c r="A869" s="11">
        <v>0.26912174371040071</v>
      </c>
      <c r="B869" s="11">
        <v>0.73072193326253343</v>
      </c>
      <c r="C869" s="13">
        <f t="shared" si="203"/>
        <v>3.7157904308025378</v>
      </c>
      <c r="D869" s="14">
        <f t="shared" si="204"/>
        <v>1.3685096265486265</v>
      </c>
      <c r="E869" s="26">
        <v>4.9602630857769281E-2</v>
      </c>
      <c r="F869" s="7">
        <f t="shared" si="213"/>
        <v>1.0496026308577693</v>
      </c>
      <c r="G869" s="7">
        <f t="shared" si="205"/>
        <v>3.5401878020883708</v>
      </c>
      <c r="H869" s="7">
        <f t="shared" si="206"/>
        <v>1.3038359340146053</v>
      </c>
      <c r="I869">
        <v>2.0499999999999998</v>
      </c>
      <c r="J869">
        <v>1.78</v>
      </c>
      <c r="K869" s="7">
        <f t="shared" si="207"/>
        <v>2.1516853932584268</v>
      </c>
      <c r="L869" s="7">
        <f t="shared" si="208"/>
        <v>1.8682926829268294</v>
      </c>
      <c r="M869" s="15">
        <f t="shared" si="209"/>
        <v>0.46475195822454313</v>
      </c>
      <c r="N869" s="15">
        <f t="shared" si="210"/>
        <v>0.53524804177545693</v>
      </c>
      <c r="O869" s="12">
        <f t="shared" si="211"/>
        <v>0.57906532494990715</v>
      </c>
      <c r="P869" s="12">
        <f t="shared" si="212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56" t="s">
        <v>517</v>
      </c>
      <c r="X869" s="24"/>
      <c r="Y869" s="12"/>
    </row>
    <row r="870" spans="1:25" x14ac:dyDescent="0.25">
      <c r="A870" s="11">
        <v>0.62382810436956337</v>
      </c>
      <c r="B870" s="11">
        <v>0.37113768646826095</v>
      </c>
      <c r="C870" s="13">
        <f t="shared" si="203"/>
        <v>1.6030056885792177</v>
      </c>
      <c r="D870" s="14">
        <f t="shared" si="204"/>
        <v>2.694417830525325</v>
      </c>
      <c r="E870" s="26">
        <v>2.6419837134403323E-2</v>
      </c>
      <c r="F870" s="7">
        <f t="shared" si="213"/>
        <v>1.0264198371344033</v>
      </c>
      <c r="G870" s="7">
        <f t="shared" si="205"/>
        <v>1.5617446492992069</v>
      </c>
      <c r="H870" s="7">
        <f t="shared" si="206"/>
        <v>2.6250640654487931</v>
      </c>
      <c r="I870">
        <v>1.81</v>
      </c>
      <c r="J870">
        <v>2.11</v>
      </c>
      <c r="K870" s="7">
        <f t="shared" si="207"/>
        <v>1.85781990521327</v>
      </c>
      <c r="L870" s="7">
        <f t="shared" si="208"/>
        <v>2.165745856353591</v>
      </c>
      <c r="M870" s="15">
        <f t="shared" si="209"/>
        <v>0.53826530612244905</v>
      </c>
      <c r="N870" s="15">
        <f t="shared" si="210"/>
        <v>0.46173469387755106</v>
      </c>
      <c r="O870" s="12">
        <f t="shared" si="211"/>
        <v>1.158960269729236</v>
      </c>
      <c r="P870" s="12">
        <f t="shared" si="212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56" t="s">
        <v>517</v>
      </c>
      <c r="X870" s="24"/>
      <c r="Y870" s="12"/>
    </row>
    <row r="871" spans="1:25" x14ac:dyDescent="0.25">
      <c r="A871" s="11">
        <v>0.60492348316216638</v>
      </c>
      <c r="B871" s="11">
        <v>0.39245794842638004</v>
      </c>
      <c r="C871" s="13">
        <f t="shared" si="203"/>
        <v>1.6531016365452</v>
      </c>
      <c r="D871" s="14">
        <f t="shared" si="204"/>
        <v>2.5480436923488297</v>
      </c>
      <c r="E871" s="26">
        <v>2.3560209424083656E-2</v>
      </c>
      <c r="F871" s="7">
        <f t="shared" si="213"/>
        <v>1.0235602094240837</v>
      </c>
      <c r="G871" s="7">
        <f t="shared" si="205"/>
        <v>1.6150507037346968</v>
      </c>
      <c r="H871" s="7">
        <f t="shared" si="206"/>
        <v>2.4893930702743043</v>
      </c>
      <c r="I871">
        <v>1.91</v>
      </c>
      <c r="J871">
        <v>2</v>
      </c>
      <c r="K871" s="7">
        <f t="shared" si="207"/>
        <v>1.9549999999999996</v>
      </c>
      <c r="L871" s="7">
        <f t="shared" si="208"/>
        <v>2.0471204188481673</v>
      </c>
      <c r="M871" s="15">
        <f t="shared" si="209"/>
        <v>0.51150895140664976</v>
      </c>
      <c r="N871" s="15">
        <f t="shared" si="210"/>
        <v>0.48849104859335046</v>
      </c>
      <c r="O871" s="12">
        <f t="shared" si="211"/>
        <v>1.1826254095820352</v>
      </c>
      <c r="P871" s="12">
        <f t="shared" si="212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56" t="s">
        <v>517</v>
      </c>
      <c r="X871" s="24"/>
      <c r="Y871" s="12"/>
    </row>
    <row r="872" spans="1:25" x14ac:dyDescent="0.25">
      <c r="A872" s="11">
        <v>0.71506739296607358</v>
      </c>
      <c r="B872" s="11">
        <v>0.2588615512219597</v>
      </c>
      <c r="C872" s="13">
        <f t="shared" si="203"/>
        <v>1.3984695845968256</v>
      </c>
      <c r="D872" s="14">
        <f t="shared" si="204"/>
        <v>3.8630688693608053</v>
      </c>
      <c r="E872" s="26">
        <v>2.9578786232778764E-2</v>
      </c>
      <c r="F872" s="7">
        <f t="shared" si="213"/>
        <v>1.0295787862327788</v>
      </c>
      <c r="G872" s="7">
        <f t="shared" si="205"/>
        <v>1.3582929284254346</v>
      </c>
      <c r="H872" s="7">
        <f t="shared" si="206"/>
        <v>3.7520866989652593</v>
      </c>
      <c r="I872">
        <v>1.54</v>
      </c>
      <c r="J872">
        <v>2.63</v>
      </c>
      <c r="K872" s="7">
        <f t="shared" si="207"/>
        <v>1.5855513307984794</v>
      </c>
      <c r="L872" s="7">
        <f t="shared" si="208"/>
        <v>2.7077922077922079</v>
      </c>
      <c r="M872" s="15">
        <f t="shared" si="209"/>
        <v>0.63069544364508379</v>
      </c>
      <c r="N872" s="15">
        <f t="shared" si="210"/>
        <v>0.36930455635491605</v>
      </c>
      <c r="O872" s="12">
        <f t="shared" si="211"/>
        <v>1.1337760565279571</v>
      </c>
      <c r="P872" s="12">
        <f t="shared" si="212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56" t="s">
        <v>517</v>
      </c>
      <c r="X872" s="24"/>
      <c r="Y872" s="12"/>
    </row>
    <row r="873" spans="1:25" x14ac:dyDescent="0.25">
      <c r="A873" s="11" t="e">
        <v>#N/A</v>
      </c>
      <c r="B873" s="11" t="e">
        <v>#N/A</v>
      </c>
      <c r="C873" s="13" t="e">
        <f t="shared" si="203"/>
        <v>#N/A</v>
      </c>
      <c r="D873" s="14" t="e">
        <f t="shared" si="204"/>
        <v>#N/A</v>
      </c>
      <c r="E873" s="26">
        <v>3.4024455077086735E-2</v>
      </c>
      <c r="F873" s="7">
        <f t="shared" si="213"/>
        <v>1.0340244550770867</v>
      </c>
      <c r="G873" s="7" t="e">
        <f t="shared" si="205"/>
        <v>#N/A</v>
      </c>
      <c r="H873" s="7" t="e">
        <f t="shared" si="206"/>
        <v>#N/A</v>
      </c>
      <c r="I873">
        <v>2.09</v>
      </c>
      <c r="J873">
        <v>1.8</v>
      </c>
      <c r="K873" s="7">
        <f t="shared" si="207"/>
        <v>2.161111111111111</v>
      </c>
      <c r="L873" s="7">
        <f t="shared" si="208"/>
        <v>1.8612440191387563</v>
      </c>
      <c r="M873" s="15">
        <f t="shared" si="209"/>
        <v>0.46272493573264784</v>
      </c>
      <c r="N873" s="15">
        <f t="shared" si="210"/>
        <v>0.53727506426735205</v>
      </c>
      <c r="O873" s="12" t="e">
        <f t="shared" si="211"/>
        <v>#N/A</v>
      </c>
      <c r="P873" s="12" t="e">
        <f t="shared" si="212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56" t="s">
        <v>517</v>
      </c>
      <c r="X873" s="24"/>
      <c r="Y873" s="12"/>
    </row>
    <row r="874" spans="1:25" x14ac:dyDescent="0.25">
      <c r="A874" s="11" t="e">
        <v>#N/A</v>
      </c>
      <c r="B874" s="11" t="e">
        <v>#N/A</v>
      </c>
      <c r="C874" s="13" t="e">
        <f t="shared" si="203"/>
        <v>#N/A</v>
      </c>
      <c r="D874" s="14" t="e">
        <f t="shared" si="204"/>
        <v>#N/A</v>
      </c>
      <c r="E874" s="26">
        <v>3.3495866016535869E-2</v>
      </c>
      <c r="F874" s="7">
        <f t="shared" si="213"/>
        <v>1.0334958660165359</v>
      </c>
      <c r="G874" s="7" t="e">
        <f t="shared" si="205"/>
        <v>#N/A</v>
      </c>
      <c r="H874" s="7" t="e">
        <f t="shared" si="206"/>
        <v>#N/A</v>
      </c>
      <c r="I874">
        <v>2.12</v>
      </c>
      <c r="J874">
        <v>1.78</v>
      </c>
      <c r="K874" s="7">
        <f t="shared" si="207"/>
        <v>2.191011235955056</v>
      </c>
      <c r="L874" s="7">
        <f t="shared" si="208"/>
        <v>1.8396226415094339</v>
      </c>
      <c r="M874" s="15">
        <f t="shared" si="209"/>
        <v>0.45641025641025645</v>
      </c>
      <c r="N874" s="15">
        <f t="shared" si="210"/>
        <v>0.54358974358974366</v>
      </c>
      <c r="O874" s="12" t="e">
        <f t="shared" si="211"/>
        <v>#N/A</v>
      </c>
      <c r="P874" s="12" t="e">
        <f t="shared" si="212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56" t="s">
        <v>517</v>
      </c>
      <c r="X874" s="24"/>
      <c r="Y874" s="12"/>
    </row>
    <row r="875" spans="1:25" x14ac:dyDescent="0.25">
      <c r="A875" s="11" t="e">
        <v>#N/A</v>
      </c>
      <c r="B875" s="11" t="e">
        <v>#N/A</v>
      </c>
      <c r="C875" s="13" t="e">
        <f t="shared" si="203"/>
        <v>#N/A</v>
      </c>
      <c r="D875" s="14" t="e">
        <f t="shared" si="204"/>
        <v>#N/A</v>
      </c>
      <c r="E875" s="26">
        <v>3.6665787391189752E-2</v>
      </c>
      <c r="F875" s="7">
        <f t="shared" si="213"/>
        <v>1.0366657873911898</v>
      </c>
      <c r="G875" s="7" t="e">
        <f t="shared" si="205"/>
        <v>#N/A</v>
      </c>
      <c r="H875" s="7" t="e">
        <f t="shared" si="206"/>
        <v>#N/A</v>
      </c>
      <c r="I875">
        <v>2.23</v>
      </c>
      <c r="J875">
        <v>1.7</v>
      </c>
      <c r="K875" s="7">
        <f t="shared" si="207"/>
        <v>2.3117647058823532</v>
      </c>
      <c r="L875" s="7">
        <f t="shared" si="208"/>
        <v>1.7623318385650226</v>
      </c>
      <c r="M875" s="15">
        <f t="shared" si="209"/>
        <v>0.43256997455470736</v>
      </c>
      <c r="N875" s="15">
        <f t="shared" si="210"/>
        <v>0.56743002544529253</v>
      </c>
      <c r="O875" s="12" t="e">
        <f t="shared" si="211"/>
        <v>#N/A</v>
      </c>
      <c r="P875" s="12" t="e">
        <f t="shared" si="212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56" t="s">
        <v>517</v>
      </c>
      <c r="X875" s="24"/>
      <c r="Y875" s="12"/>
    </row>
    <row r="876" spans="1:25" x14ac:dyDescent="0.25">
      <c r="A876" s="11">
        <v>0.33718614535699404</v>
      </c>
      <c r="B876" s="11">
        <v>0.66257642215585011</v>
      </c>
      <c r="C876" s="13">
        <f t="shared" si="203"/>
        <v>2.965720904520722</v>
      </c>
      <c r="D876" s="14">
        <f t="shared" si="204"/>
        <v>1.5092598628038438</v>
      </c>
      <c r="E876" s="26">
        <v>3.7225746074659449E-2</v>
      </c>
      <c r="F876" s="7">
        <f t="shared" si="213"/>
        <v>1.0372257460746594</v>
      </c>
      <c r="G876" s="7">
        <f t="shared" si="205"/>
        <v>2.8592819988747653</v>
      </c>
      <c r="H876" s="7">
        <f t="shared" si="206"/>
        <v>1.4550929424144929</v>
      </c>
      <c r="I876">
        <v>2.36</v>
      </c>
      <c r="J876">
        <v>1.63</v>
      </c>
      <c r="K876" s="7">
        <f t="shared" si="207"/>
        <v>2.447852760736196</v>
      </c>
      <c r="L876" s="7">
        <f t="shared" si="208"/>
        <v>1.6906779661016949</v>
      </c>
      <c r="M876" s="15">
        <f t="shared" si="209"/>
        <v>0.40852130325814545</v>
      </c>
      <c r="N876" s="15">
        <f t="shared" si="210"/>
        <v>0.5914786967418546</v>
      </c>
      <c r="O876" s="12">
        <f t="shared" si="211"/>
        <v>0.82538203679411415</v>
      </c>
      <c r="P876" s="12">
        <f t="shared" si="212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56" t="s">
        <v>517</v>
      </c>
      <c r="X876" s="24"/>
      <c r="Y876" s="12"/>
    </row>
    <row r="877" spans="1:25" x14ac:dyDescent="0.25">
      <c r="A877" s="11" t="e">
        <v>#N/A</v>
      </c>
      <c r="B877" s="11" t="e">
        <v>#N/A</v>
      </c>
      <c r="C877" s="13" t="e">
        <f t="shared" si="203"/>
        <v>#N/A</v>
      </c>
      <c r="D877" s="14" t="e">
        <f t="shared" si="204"/>
        <v>#N/A</v>
      </c>
      <c r="E877" s="26">
        <v>3.3428240008436028E-2</v>
      </c>
      <c r="F877" s="7">
        <f t="shared" si="213"/>
        <v>1.033428240008436</v>
      </c>
      <c r="G877" s="7" t="e">
        <f t="shared" si="205"/>
        <v>#N/A</v>
      </c>
      <c r="H877" s="7" t="e">
        <f t="shared" si="206"/>
        <v>#N/A</v>
      </c>
      <c r="I877">
        <v>2.1800000000000002</v>
      </c>
      <c r="J877">
        <v>1.74</v>
      </c>
      <c r="K877" s="7">
        <f t="shared" si="207"/>
        <v>2.2528735632183907</v>
      </c>
      <c r="L877" s="7">
        <f t="shared" si="208"/>
        <v>1.7981651376146788</v>
      </c>
      <c r="M877" s="15">
        <f t="shared" si="209"/>
        <v>0.44387755102040816</v>
      </c>
      <c r="N877" s="15">
        <f t="shared" si="210"/>
        <v>0.55612244897959184</v>
      </c>
      <c r="O877" s="12" t="e">
        <f t="shared" si="211"/>
        <v>#N/A</v>
      </c>
      <c r="P877" s="12" t="e">
        <f t="shared" si="212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56" t="s">
        <v>517</v>
      </c>
      <c r="X877" s="24"/>
      <c r="Y877" s="12"/>
    </row>
    <row r="878" spans="1:25" x14ac:dyDescent="0.25">
      <c r="A878" s="11">
        <v>0.42838545104563525</v>
      </c>
      <c r="B878" s="11">
        <v>0.57066111035567102</v>
      </c>
      <c r="C878" s="13">
        <f t="shared" si="203"/>
        <v>2.3343463172223173</v>
      </c>
      <c r="D878" s="14">
        <f t="shared" si="204"/>
        <v>1.7523535104341326</v>
      </c>
      <c r="E878" s="26">
        <v>3.9828922747928264E-2</v>
      </c>
      <c r="F878" s="7">
        <f t="shared" si="213"/>
        <v>1.0398289227479283</v>
      </c>
      <c r="G878" s="7">
        <f t="shared" si="205"/>
        <v>2.2449330521153446</v>
      </c>
      <c r="H878" s="7">
        <f t="shared" si="206"/>
        <v>1.6852325147902547</v>
      </c>
      <c r="I878">
        <v>2.15</v>
      </c>
      <c r="J878">
        <v>1.74</v>
      </c>
      <c r="K878" s="7">
        <f t="shared" si="207"/>
        <v>2.2356321839080455</v>
      </c>
      <c r="L878" s="7">
        <f t="shared" si="208"/>
        <v>1.8093023255813951</v>
      </c>
      <c r="M878" s="15">
        <f t="shared" si="209"/>
        <v>0.44730077120822631</v>
      </c>
      <c r="N878" s="15">
        <f t="shared" si="210"/>
        <v>0.5526992287917738</v>
      </c>
      <c r="O878" s="12">
        <f t="shared" si="211"/>
        <v>0.95771230147558672</v>
      </c>
      <c r="P878" s="12">
        <f t="shared" si="212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56" t="s">
        <v>517</v>
      </c>
      <c r="X878" s="24"/>
      <c r="Y878" s="12"/>
    </row>
    <row r="879" spans="1:25" x14ac:dyDescent="0.25">
      <c r="A879" s="11">
        <v>0.41294672711240316</v>
      </c>
      <c r="B879" s="11">
        <v>0.58593314191050727</v>
      </c>
      <c r="C879" s="13">
        <f t="shared" si="203"/>
        <v>2.4216198709035957</v>
      </c>
      <c r="D879" s="14">
        <f t="shared" si="204"/>
        <v>1.7066793606167705</v>
      </c>
      <c r="E879" s="26">
        <v>3.7128117398625982E-2</v>
      </c>
      <c r="F879" s="7">
        <f t="shared" si="213"/>
        <v>1.037128117398626</v>
      </c>
      <c r="G879" s="7">
        <f t="shared" si="205"/>
        <v>2.3349283760405779</v>
      </c>
      <c r="H879" s="7">
        <f t="shared" si="206"/>
        <v>1.6455819989699487</v>
      </c>
      <c r="I879">
        <v>1.79</v>
      </c>
      <c r="J879">
        <v>2.09</v>
      </c>
      <c r="K879" s="7">
        <f t="shared" si="207"/>
        <v>1.8564593301435406</v>
      </c>
      <c r="L879" s="7">
        <f t="shared" si="208"/>
        <v>2.1675977653631282</v>
      </c>
      <c r="M879" s="15">
        <f t="shared" si="209"/>
        <v>0.53865979381443296</v>
      </c>
      <c r="N879" s="15">
        <f t="shared" si="210"/>
        <v>0.46134020618556709</v>
      </c>
      <c r="O879" s="12">
        <f t="shared" si="211"/>
        <v>0.76661880440005936</v>
      </c>
      <c r="P879" s="12">
        <f t="shared" si="212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56" t="s">
        <v>517</v>
      </c>
      <c r="X879" s="24"/>
      <c r="Y879" s="12"/>
    </row>
    <row r="880" spans="1:25" x14ac:dyDescent="0.25">
      <c r="A880" s="11" t="e">
        <v>#N/A</v>
      </c>
      <c r="B880" s="11" t="e">
        <v>#N/A</v>
      </c>
      <c r="C880" s="13" t="e">
        <f t="shared" si="203"/>
        <v>#N/A</v>
      </c>
      <c r="D880" s="14" t="e">
        <f t="shared" si="204"/>
        <v>#N/A</v>
      </c>
      <c r="E880" s="26">
        <v>3.7923081049187513E-2</v>
      </c>
      <c r="F880" s="7">
        <f t="shared" si="213"/>
        <v>1.0379230810491875</v>
      </c>
      <c r="G880" s="7" t="e">
        <f t="shared" si="205"/>
        <v>#N/A</v>
      </c>
      <c r="H880" s="7" t="e">
        <f t="shared" si="206"/>
        <v>#N/A</v>
      </c>
      <c r="I880">
        <v>1.81</v>
      </c>
      <c r="J880">
        <v>2.06</v>
      </c>
      <c r="K880" s="7">
        <f t="shared" si="207"/>
        <v>1.8786407766990294</v>
      </c>
      <c r="L880" s="7">
        <f t="shared" si="208"/>
        <v>2.1381215469613264</v>
      </c>
      <c r="M880" s="15">
        <f t="shared" si="209"/>
        <v>0.53229974160206706</v>
      </c>
      <c r="N880" s="15">
        <f t="shared" si="210"/>
        <v>0.46770025839793272</v>
      </c>
      <c r="O880" s="12" t="e">
        <f t="shared" si="211"/>
        <v>#N/A</v>
      </c>
      <c r="P880" s="12" t="e">
        <f t="shared" si="212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56" t="s">
        <v>517</v>
      </c>
      <c r="X880" s="24"/>
      <c r="Y880" s="12"/>
    </row>
    <row r="881" spans="1:25" x14ac:dyDescent="0.25">
      <c r="A881" s="11">
        <v>0.46588676505002508</v>
      </c>
      <c r="B881" s="11">
        <v>0.5327061413394828</v>
      </c>
      <c r="C881" s="13">
        <f t="shared" si="203"/>
        <v>2.1464443187018287</v>
      </c>
      <c r="D881" s="14">
        <f t="shared" si="204"/>
        <v>1.8772075679201159</v>
      </c>
      <c r="E881" s="26">
        <v>4.1453487050048921E-2</v>
      </c>
      <c r="F881" s="7">
        <f t="shared" si="213"/>
        <v>1.0414534870500489</v>
      </c>
      <c r="G881" s="7">
        <f t="shared" si="205"/>
        <v>2.0610083363220593</v>
      </c>
      <c r="H881" s="7">
        <f t="shared" si="206"/>
        <v>1.802488148786527</v>
      </c>
      <c r="I881">
        <v>1.37</v>
      </c>
      <c r="J881">
        <v>3.21</v>
      </c>
      <c r="K881" s="7">
        <f t="shared" si="207"/>
        <v>1.4267912772585671</v>
      </c>
      <c r="L881" s="7">
        <f t="shared" si="208"/>
        <v>3.3430656934306571</v>
      </c>
      <c r="M881" s="15">
        <f t="shared" si="209"/>
        <v>0.70087336244541476</v>
      </c>
      <c r="N881" s="15">
        <f t="shared" si="210"/>
        <v>0.29912663755458513</v>
      </c>
      <c r="O881" s="12">
        <f t="shared" si="211"/>
        <v>0.66472317256358726</v>
      </c>
      <c r="P881" s="12">
        <f t="shared" si="212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56" t="s">
        <v>517</v>
      </c>
      <c r="X881" s="24"/>
      <c r="Y881" s="12"/>
    </row>
    <row r="882" spans="1:25" x14ac:dyDescent="0.25">
      <c r="A882" s="11">
        <v>0.70350609812202258</v>
      </c>
      <c r="B882" s="11">
        <v>0.28177956569571183</v>
      </c>
      <c r="C882" s="13">
        <f t="shared" si="203"/>
        <v>1.4214517865153613</v>
      </c>
      <c r="D882" s="14">
        <f t="shared" si="204"/>
        <v>3.5488733809742619</v>
      </c>
      <c r="E882" s="26">
        <v>3.3411033411033575E-2</v>
      </c>
      <c r="F882" s="7">
        <f t="shared" si="213"/>
        <v>1.0334110334110336</v>
      </c>
      <c r="G882" s="7">
        <f t="shared" si="205"/>
        <v>1.3754950746205035</v>
      </c>
      <c r="H882" s="7">
        <f t="shared" si="206"/>
        <v>3.4341353694089278</v>
      </c>
      <c r="I882">
        <v>1.65</v>
      </c>
      <c r="J882">
        <v>2.34</v>
      </c>
      <c r="K882" s="7">
        <f t="shared" si="207"/>
        <v>1.7051282051282053</v>
      </c>
      <c r="L882" s="7">
        <f t="shared" si="208"/>
        <v>2.4181818181818184</v>
      </c>
      <c r="M882" s="15">
        <f t="shared" si="209"/>
        <v>0.5864661654135338</v>
      </c>
      <c r="N882" s="15">
        <f t="shared" si="210"/>
        <v>0.41353383458646614</v>
      </c>
      <c r="O882" s="12">
        <f t="shared" si="211"/>
        <v>1.1995680903875514</v>
      </c>
      <c r="P882" s="12">
        <f t="shared" si="212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56" t="s">
        <v>517</v>
      </c>
      <c r="X882" s="24"/>
      <c r="Y882" s="12"/>
    </row>
    <row r="883" spans="1:25" x14ac:dyDescent="0.25">
      <c r="A883" s="11">
        <v>0.48547345067753012</v>
      </c>
      <c r="B883" s="11">
        <v>0.51346023503316773</v>
      </c>
      <c r="C883" s="13">
        <f t="shared" si="203"/>
        <v>2.0598448763869435</v>
      </c>
      <c r="D883" s="14">
        <f t="shared" si="204"/>
        <v>1.947570487002569</v>
      </c>
      <c r="E883" s="26">
        <v>3.3884036620014824E-2</v>
      </c>
      <c r="F883" s="7">
        <f t="shared" si="213"/>
        <v>1.0338840366200148</v>
      </c>
      <c r="G883" s="7">
        <f t="shared" si="205"/>
        <v>1.9923364743313101</v>
      </c>
      <c r="H883" s="7">
        <f t="shared" si="206"/>
        <v>1.8837417137898638</v>
      </c>
      <c r="I883">
        <v>2.21</v>
      </c>
      <c r="J883">
        <v>1.72</v>
      </c>
      <c r="K883" s="7">
        <f t="shared" si="207"/>
        <v>2.2848837209302326</v>
      </c>
      <c r="L883" s="7">
        <f t="shared" si="208"/>
        <v>1.7782805429864255</v>
      </c>
      <c r="M883" s="15">
        <f t="shared" si="209"/>
        <v>0.43765903307888038</v>
      </c>
      <c r="N883" s="15">
        <f t="shared" si="210"/>
        <v>0.56234096692111957</v>
      </c>
      <c r="O883" s="12">
        <f t="shared" si="211"/>
        <v>1.1092503843969148</v>
      </c>
      <c r="P883" s="12">
        <f t="shared" si="212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56" t="s">
        <v>517</v>
      </c>
      <c r="X883" s="24"/>
      <c r="Y883" s="12"/>
    </row>
    <row r="884" spans="1:25" x14ac:dyDescent="0.25">
      <c r="A884" s="11">
        <v>0.49993186955274599</v>
      </c>
      <c r="B884" s="11">
        <v>0.49719174601761651</v>
      </c>
      <c r="C884" s="13">
        <f t="shared" si="203"/>
        <v>2.0002725589281396</v>
      </c>
      <c r="D884" s="14">
        <f t="shared" si="204"/>
        <v>2.01129646260171</v>
      </c>
      <c r="E884" s="26">
        <v>3.5577975284917462E-2</v>
      </c>
      <c r="F884" s="7">
        <f t="shared" si="213"/>
        <v>1.0355779752849175</v>
      </c>
      <c r="G884" s="7">
        <f t="shared" si="205"/>
        <v>1.9315518547773352</v>
      </c>
      <c r="H884" s="7">
        <f t="shared" si="206"/>
        <v>1.942197024853048</v>
      </c>
      <c r="I884">
        <v>1.81</v>
      </c>
      <c r="J884">
        <v>2.0699999999999998</v>
      </c>
      <c r="K884" s="7">
        <f t="shared" si="207"/>
        <v>1.8743961352657006</v>
      </c>
      <c r="L884" s="7">
        <f t="shared" si="208"/>
        <v>2.1436464088397789</v>
      </c>
      <c r="M884" s="15">
        <f t="shared" si="209"/>
        <v>0.53350515463917525</v>
      </c>
      <c r="N884" s="15">
        <f t="shared" si="210"/>
        <v>0.46649484536082475</v>
      </c>
      <c r="O884" s="12">
        <f t="shared" si="211"/>
        <v>0.93707036418582335</v>
      </c>
      <c r="P884" s="12">
        <f t="shared" si="212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56" t="s">
        <v>517</v>
      </c>
      <c r="X884" s="24"/>
      <c r="Y884" s="12"/>
    </row>
    <row r="885" spans="1:25" x14ac:dyDescent="0.25">
      <c r="A885" s="11">
        <v>0.40997369599806577</v>
      </c>
      <c r="B885" s="11">
        <v>0.58952739203728566</v>
      </c>
      <c r="C885" s="13">
        <f t="shared" si="203"/>
        <v>2.439180878581825</v>
      </c>
      <c r="D885" s="14">
        <f t="shared" si="204"/>
        <v>1.6962740213719421</v>
      </c>
      <c r="E885" s="26">
        <v>3.2261471038597556E-2</v>
      </c>
      <c r="F885" s="7">
        <f t="shared" si="213"/>
        <v>1.0322614710385976</v>
      </c>
      <c r="G885" s="7">
        <f t="shared" si="205"/>
        <v>2.3629486782333089</v>
      </c>
      <c r="H885" s="7">
        <f t="shared" si="206"/>
        <v>1.6432600353331566</v>
      </c>
      <c r="I885">
        <v>2.14</v>
      </c>
      <c r="J885">
        <v>1.77</v>
      </c>
      <c r="K885" s="7">
        <f t="shared" si="207"/>
        <v>2.2090395480225991</v>
      </c>
      <c r="L885" s="7">
        <f t="shared" si="208"/>
        <v>1.8271028037383177</v>
      </c>
      <c r="M885" s="15">
        <f t="shared" si="209"/>
        <v>0.45268542199488487</v>
      </c>
      <c r="N885" s="15">
        <f t="shared" si="210"/>
        <v>0.54731457800511507</v>
      </c>
      <c r="O885" s="12">
        <f t="shared" si="211"/>
        <v>0.90564810810872143</v>
      </c>
      <c r="P885" s="12">
        <f t="shared" si="212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56" t="s">
        <v>517</v>
      </c>
      <c r="X885" s="24"/>
      <c r="Y885" s="12"/>
    </row>
    <row r="886" spans="1:25" x14ac:dyDescent="0.25">
      <c r="A886" s="11">
        <v>0.17536491734826515</v>
      </c>
      <c r="B886" s="11">
        <v>0.82429828238869673</v>
      </c>
      <c r="C886" s="13">
        <f t="shared" si="203"/>
        <v>5.7023948411189602</v>
      </c>
      <c r="D886" s="14">
        <f t="shared" si="204"/>
        <v>1.213153079856172</v>
      </c>
      <c r="E886" s="26">
        <v>3.0927835051546504E-2</v>
      </c>
      <c r="F886" s="7">
        <f t="shared" si="213"/>
        <v>1.0309278350515465</v>
      </c>
      <c r="G886" s="7">
        <f t="shared" si="205"/>
        <v>5.5313229958853904</v>
      </c>
      <c r="H886" s="7">
        <f t="shared" si="206"/>
        <v>1.1767584874604868</v>
      </c>
      <c r="I886">
        <v>1.94</v>
      </c>
      <c r="J886">
        <v>1.94</v>
      </c>
      <c r="K886" s="7">
        <f t="shared" si="207"/>
        <v>2</v>
      </c>
      <c r="L886" s="7">
        <f t="shared" si="208"/>
        <v>2</v>
      </c>
      <c r="M886" s="15">
        <f t="shared" si="209"/>
        <v>0.5</v>
      </c>
      <c r="N886" s="15">
        <f t="shared" si="210"/>
        <v>0.5</v>
      </c>
      <c r="O886" s="12">
        <f t="shared" si="211"/>
        <v>0.35072983469653035</v>
      </c>
      <c r="P886" s="12">
        <f t="shared" si="212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56" t="s">
        <v>517</v>
      </c>
      <c r="X886" s="24"/>
      <c r="Y886" s="12"/>
    </row>
    <row r="887" spans="1:25" x14ac:dyDescent="0.25">
      <c r="A887" s="11">
        <v>0.59664516051062666</v>
      </c>
      <c r="B887" s="11">
        <v>0.37984104631413268</v>
      </c>
      <c r="C887" s="13">
        <f t="shared" si="203"/>
        <v>1.6760380644739836</v>
      </c>
      <c r="D887" s="14">
        <f t="shared" si="204"/>
        <v>2.6326801953177781</v>
      </c>
      <c r="E887" s="26">
        <v>4.2042583904727593E-2</v>
      </c>
      <c r="F887" s="7">
        <f t="shared" si="213"/>
        <v>1.0420425839047276</v>
      </c>
      <c r="G887" s="7">
        <f t="shared" si="205"/>
        <v>1.6084160958120894</v>
      </c>
      <c r="H887" s="7">
        <f t="shared" si="206"/>
        <v>2.5264612367880734</v>
      </c>
      <c r="I887">
        <v>1.36</v>
      </c>
      <c r="J887">
        <v>3.26</v>
      </c>
      <c r="K887" s="7">
        <f t="shared" si="207"/>
        <v>1.4171779141104297</v>
      </c>
      <c r="L887" s="7">
        <f t="shared" si="208"/>
        <v>3.3970588235294117</v>
      </c>
      <c r="M887" s="15">
        <f t="shared" si="209"/>
        <v>0.70562770562770549</v>
      </c>
      <c r="N887" s="15">
        <f t="shared" si="210"/>
        <v>0.2943722943722944</v>
      </c>
      <c r="O887" s="12">
        <f t="shared" si="211"/>
        <v>0.84555234403653234</v>
      </c>
      <c r="P887" s="12">
        <f t="shared" si="212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56" t="s">
        <v>517</v>
      </c>
      <c r="X887" s="24"/>
      <c r="Y887" s="12"/>
    </row>
    <row r="888" spans="1:25" x14ac:dyDescent="0.25">
      <c r="A888" s="11">
        <v>0.59332017409433613</v>
      </c>
      <c r="B888" s="11">
        <v>0.40302803804223586</v>
      </c>
      <c r="C888" s="13">
        <f t="shared" si="203"/>
        <v>1.6854306387380702</v>
      </c>
      <c r="D888" s="14">
        <f t="shared" si="204"/>
        <v>2.4812169516980447</v>
      </c>
      <c r="E888" s="26">
        <v>3.709508881922674E-2</v>
      </c>
      <c r="F888" s="7">
        <f t="shared" si="213"/>
        <v>1.0370950888192267</v>
      </c>
      <c r="G888" s="7">
        <f t="shared" si="205"/>
        <v>1.6251457141282954</v>
      </c>
      <c r="H888" s="7">
        <f t="shared" si="206"/>
        <v>2.3924681337783666</v>
      </c>
      <c r="I888">
        <v>2.3199999999999998</v>
      </c>
      <c r="J888">
        <v>1.65</v>
      </c>
      <c r="K888" s="7">
        <f t="shared" si="207"/>
        <v>2.4060606060606058</v>
      </c>
      <c r="L888" s="7">
        <f t="shared" si="208"/>
        <v>1.711206896551724</v>
      </c>
      <c r="M888" s="15">
        <f t="shared" si="209"/>
        <v>0.41561712846347609</v>
      </c>
      <c r="N888" s="15">
        <f t="shared" si="210"/>
        <v>0.58438287153652402</v>
      </c>
      <c r="O888" s="12">
        <f t="shared" si="211"/>
        <v>1.4275642976694025</v>
      </c>
      <c r="P888" s="12">
        <f t="shared" si="212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56" t="s">
        <v>517</v>
      </c>
      <c r="X888" s="24"/>
      <c r="Y888" s="12"/>
    </row>
    <row r="889" spans="1:25" x14ac:dyDescent="0.25">
      <c r="A889" s="11">
        <v>0.28057632098970703</v>
      </c>
      <c r="B889" s="11">
        <v>0.71931937433236026</v>
      </c>
      <c r="C889" s="13">
        <f t="shared" si="203"/>
        <v>3.564092637869769</v>
      </c>
      <c r="D889" s="14">
        <f t="shared" si="204"/>
        <v>1.390203066514307</v>
      </c>
      <c r="E889" s="26">
        <v>3.5245155416829377E-2</v>
      </c>
      <c r="F889" s="7">
        <f t="shared" si="213"/>
        <v>1.0352451554168294</v>
      </c>
      <c r="G889" s="7">
        <f t="shared" si="205"/>
        <v>3.4427522980628957</v>
      </c>
      <c r="H889" s="7">
        <f t="shared" si="206"/>
        <v>1.3428732887472996</v>
      </c>
      <c r="I889">
        <v>2.33</v>
      </c>
      <c r="J889">
        <v>1.65</v>
      </c>
      <c r="K889" s="7">
        <f t="shared" si="207"/>
        <v>2.4121212121212126</v>
      </c>
      <c r="L889" s="7">
        <f t="shared" si="208"/>
        <v>1.7081545064377683</v>
      </c>
      <c r="M889" s="15">
        <f t="shared" si="209"/>
        <v>0.41457286432160795</v>
      </c>
      <c r="N889" s="15">
        <f t="shared" si="210"/>
        <v>0.58542713567839189</v>
      </c>
      <c r="O889" s="12">
        <f t="shared" si="211"/>
        <v>0.67678409547820251</v>
      </c>
      <c r="P889" s="12">
        <f t="shared" si="212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56" t="s">
        <v>517</v>
      </c>
      <c r="X889" s="24"/>
      <c r="Y889" s="12"/>
    </row>
    <row r="890" spans="1:25" x14ac:dyDescent="0.25">
      <c r="A890" s="11">
        <v>0.18112542157566869</v>
      </c>
      <c r="B890" s="11">
        <v>0.81884010022342646</v>
      </c>
      <c r="C890" s="13">
        <f t="shared" si="203"/>
        <v>5.5210361488778119</v>
      </c>
      <c r="D890" s="14">
        <f t="shared" si="204"/>
        <v>1.2212396531717764</v>
      </c>
      <c r="E890" s="26">
        <v>3.9224878887325954E-2</v>
      </c>
      <c r="F890" s="7">
        <f t="shared" si="213"/>
        <v>1.039224878887326</v>
      </c>
      <c r="G890" s="7">
        <f t="shared" si="205"/>
        <v>5.3126481679201696</v>
      </c>
      <c r="H890" s="7">
        <f t="shared" si="206"/>
        <v>1.1751447429543156</v>
      </c>
      <c r="I890">
        <v>2.37</v>
      </c>
      <c r="J890">
        <v>1.62</v>
      </c>
      <c r="K890" s="7">
        <f t="shared" si="207"/>
        <v>2.4629629629629628</v>
      </c>
      <c r="L890" s="7">
        <f t="shared" si="208"/>
        <v>1.6835443037974682</v>
      </c>
      <c r="M890" s="15">
        <f t="shared" si="209"/>
        <v>0.406015037593985</v>
      </c>
      <c r="N890" s="15">
        <f t="shared" si="210"/>
        <v>0.59398496240601506</v>
      </c>
      <c r="O890" s="12">
        <f t="shared" si="211"/>
        <v>0.44610520499192463</v>
      </c>
      <c r="P890" s="12">
        <f t="shared" si="212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56" t="s">
        <v>517</v>
      </c>
      <c r="X890" s="24"/>
      <c r="Y890" s="12"/>
    </row>
    <row r="891" spans="1:25" x14ac:dyDescent="0.25">
      <c r="A891" s="11">
        <v>0.46789233792898965</v>
      </c>
      <c r="B891" s="11">
        <v>0.52949875634715693</v>
      </c>
      <c r="C891" s="13">
        <f t="shared" si="203"/>
        <v>2.1372438036199823</v>
      </c>
      <c r="D891" s="14">
        <f t="shared" si="204"/>
        <v>1.888578562296692</v>
      </c>
      <c r="E891" s="26">
        <v>6.6478076379066442E-2</v>
      </c>
      <c r="F891" s="7">
        <f t="shared" si="213"/>
        <v>1.0664780763790664</v>
      </c>
      <c r="G891" s="7">
        <f t="shared" si="205"/>
        <v>2.0040203835004347</v>
      </c>
      <c r="H891" s="7">
        <f t="shared" si="206"/>
        <v>1.7708554954161291</v>
      </c>
      <c r="I891">
        <v>1.75</v>
      </c>
      <c r="J891">
        <v>2.02</v>
      </c>
      <c r="K891" s="7">
        <f t="shared" si="207"/>
        <v>1.8663366336633662</v>
      </c>
      <c r="L891" s="7">
        <f t="shared" si="208"/>
        <v>2.1542857142857144</v>
      </c>
      <c r="M891" s="15">
        <f t="shared" si="209"/>
        <v>0.53580901856763929</v>
      </c>
      <c r="N891" s="15">
        <f t="shared" si="210"/>
        <v>0.46419098143236071</v>
      </c>
      <c r="O891" s="12">
        <f t="shared" si="211"/>
        <v>0.87324461088727268</v>
      </c>
      <c r="P891" s="12">
        <f t="shared" si="212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56" t="s">
        <v>517</v>
      </c>
      <c r="X891" s="24"/>
      <c r="Y891" s="12"/>
    </row>
    <row r="892" spans="1:25" x14ac:dyDescent="0.25">
      <c r="A892" s="11">
        <v>0.23423785032167846</v>
      </c>
      <c r="B892" s="11">
        <v>0.76570523546401659</v>
      </c>
      <c r="C892" s="13">
        <f t="shared" si="203"/>
        <v>4.2691648622402472</v>
      </c>
      <c r="D892" s="14">
        <f t="shared" si="204"/>
        <v>1.3059855851632005</v>
      </c>
      <c r="E892" s="26">
        <v>5.3361053361053346E-2</v>
      </c>
      <c r="F892" s="7">
        <f t="shared" si="213"/>
        <v>1.0533610533610533</v>
      </c>
      <c r="G892" s="7">
        <f t="shared" si="205"/>
        <v>4.0528979580346558</v>
      </c>
      <c r="H892" s="7">
        <f t="shared" si="206"/>
        <v>1.2398271048621701</v>
      </c>
      <c r="I892">
        <v>1.95</v>
      </c>
      <c r="J892">
        <v>1.85</v>
      </c>
      <c r="K892" s="7">
        <f t="shared" si="207"/>
        <v>2.0540540540540539</v>
      </c>
      <c r="L892" s="7">
        <f t="shared" si="208"/>
        <v>1.9487179487179487</v>
      </c>
      <c r="M892" s="15">
        <f t="shared" si="209"/>
        <v>0.48684210526315791</v>
      </c>
      <c r="N892" s="15">
        <f t="shared" si="210"/>
        <v>0.51315789473684215</v>
      </c>
      <c r="O892" s="12">
        <f t="shared" si="211"/>
        <v>0.48113720606615029</v>
      </c>
      <c r="P892" s="12">
        <f t="shared" si="212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56" t="s">
        <v>517</v>
      </c>
      <c r="X892" s="24"/>
      <c r="Y892" s="12"/>
    </row>
    <row r="893" spans="1:25" x14ac:dyDescent="0.25">
      <c r="A893" s="11">
        <v>0.41289355782851606</v>
      </c>
      <c r="B893" s="11">
        <v>0.58626647771918183</v>
      </c>
      <c r="C893" s="13">
        <f t="shared" si="203"/>
        <v>2.4219317086446828</v>
      </c>
      <c r="D893" s="14">
        <f t="shared" si="204"/>
        <v>1.7057089873028592</v>
      </c>
      <c r="E893" s="26">
        <v>5.1198257080609988E-2</v>
      </c>
      <c r="F893" s="7">
        <f t="shared" si="213"/>
        <v>1.05119825708061</v>
      </c>
      <c r="G893" s="7">
        <f t="shared" si="205"/>
        <v>2.3039723404516259</v>
      </c>
      <c r="H893" s="7">
        <f t="shared" si="206"/>
        <v>1.6226330055378495</v>
      </c>
      <c r="I893">
        <v>2.16</v>
      </c>
      <c r="J893">
        <v>1.7</v>
      </c>
      <c r="K893" s="7">
        <f t="shared" si="207"/>
        <v>2.2705882352941176</v>
      </c>
      <c r="L893" s="7">
        <f t="shared" si="208"/>
        <v>1.787037037037037</v>
      </c>
      <c r="M893" s="15">
        <f t="shared" si="209"/>
        <v>0.44041450777202074</v>
      </c>
      <c r="N893" s="15">
        <f t="shared" si="210"/>
        <v>0.55958549222797926</v>
      </c>
      <c r="O893" s="12">
        <f t="shared" si="211"/>
        <v>0.93751125483415998</v>
      </c>
      <c r="P893" s="12">
        <f t="shared" si="212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56" t="s">
        <v>517</v>
      </c>
      <c r="X893" s="24"/>
      <c r="Y893" s="12"/>
    </row>
    <row r="894" spans="1:25" x14ac:dyDescent="0.25">
      <c r="A894" s="11">
        <v>0.37530059608085437</v>
      </c>
      <c r="B894" s="11">
        <v>0.62396011933096052</v>
      </c>
      <c r="C894" s="13">
        <f t="shared" si="203"/>
        <v>2.6645308066192386</v>
      </c>
      <c r="D894" s="14">
        <f t="shared" si="204"/>
        <v>1.6026665311113908</v>
      </c>
      <c r="E894" s="26">
        <v>5.3098326127923645E-2</v>
      </c>
      <c r="F894" s="7">
        <f t="shared" si="213"/>
        <v>1.0530983261279236</v>
      </c>
      <c r="G894" s="7">
        <f t="shared" si="205"/>
        <v>2.5301823585802268</v>
      </c>
      <c r="H894" s="7">
        <f t="shared" si="206"/>
        <v>1.5218583975953535</v>
      </c>
      <c r="I894">
        <v>1.86</v>
      </c>
      <c r="J894">
        <v>1.94</v>
      </c>
      <c r="K894" s="7">
        <f t="shared" si="207"/>
        <v>1.9587628865979381</v>
      </c>
      <c r="L894" s="7">
        <f t="shared" si="208"/>
        <v>2.043010752688172</v>
      </c>
      <c r="M894" s="15">
        <f t="shared" si="209"/>
        <v>0.51052631578947372</v>
      </c>
      <c r="N894" s="15">
        <f t="shared" si="210"/>
        <v>0.48947368421052634</v>
      </c>
      <c r="O894" s="12">
        <f t="shared" si="211"/>
        <v>0.7351248789212611</v>
      </c>
      <c r="P894" s="12">
        <f t="shared" si="212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56" t="s">
        <v>517</v>
      </c>
      <c r="X894" s="24"/>
      <c r="Y894" s="12"/>
    </row>
    <row r="895" spans="1:25" x14ac:dyDescent="0.25">
      <c r="A895" s="11">
        <v>0.74202841671588593</v>
      </c>
      <c r="B895" s="11">
        <v>0.2470935375865517</v>
      </c>
      <c r="C895" s="13">
        <f t="shared" si="203"/>
        <v>1.3476572830267879</v>
      </c>
      <c r="D895" s="14">
        <f t="shared" si="204"/>
        <v>4.0470503994857454</v>
      </c>
      <c r="E895" s="26">
        <v>5.9310190619934033E-2</v>
      </c>
      <c r="F895" s="7">
        <f t="shared" si="213"/>
        <v>1.059310190619934</v>
      </c>
      <c r="G895" s="7">
        <f t="shared" si="205"/>
        <v>1.2722026984731509</v>
      </c>
      <c r="H895" s="7">
        <f t="shared" si="206"/>
        <v>3.8204582900475197</v>
      </c>
      <c r="I895">
        <v>1.78</v>
      </c>
      <c r="J895">
        <v>2.0099999999999998</v>
      </c>
      <c r="K895" s="7">
        <f t="shared" si="207"/>
        <v>1.8855721393034826</v>
      </c>
      <c r="L895" s="7">
        <f t="shared" si="208"/>
        <v>2.1292134831460672</v>
      </c>
      <c r="M895" s="15">
        <f t="shared" si="209"/>
        <v>0.53034300791556732</v>
      </c>
      <c r="N895" s="15">
        <f t="shared" si="210"/>
        <v>0.46965699208443279</v>
      </c>
      <c r="O895" s="12">
        <f t="shared" si="211"/>
        <v>1.399148109130949</v>
      </c>
      <c r="P895" s="12">
        <f t="shared" si="212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56" t="s">
        <v>517</v>
      </c>
      <c r="X895" s="24"/>
      <c r="Y895" s="12"/>
    </row>
    <row r="896" spans="1:25" x14ac:dyDescent="0.25">
      <c r="A896" s="11">
        <v>0.67327450120100896</v>
      </c>
      <c r="B896" s="11">
        <v>0.31835618981059649</v>
      </c>
      <c r="C896" s="13">
        <f t="shared" si="203"/>
        <v>1.4852782902310535</v>
      </c>
      <c r="D896" s="14">
        <f t="shared" si="204"/>
        <v>3.1411357215794742</v>
      </c>
      <c r="E896" s="26">
        <v>5.5592691622103452E-2</v>
      </c>
      <c r="F896" s="7">
        <f t="shared" si="213"/>
        <v>1.0555926916221035</v>
      </c>
      <c r="G896" s="7">
        <f t="shared" si="205"/>
        <v>1.4070562462389378</v>
      </c>
      <c r="H896" s="7">
        <f t="shared" si="206"/>
        <v>2.9757080988809879</v>
      </c>
      <c r="I896">
        <v>1.92</v>
      </c>
      <c r="J896">
        <v>1.87</v>
      </c>
      <c r="K896" s="7">
        <f t="shared" si="207"/>
        <v>2.0267379679144386</v>
      </c>
      <c r="L896" s="7">
        <f t="shared" si="208"/>
        <v>1.9739583333333335</v>
      </c>
      <c r="M896" s="15">
        <f t="shared" si="209"/>
        <v>0.49340369393139838</v>
      </c>
      <c r="N896" s="15">
        <f t="shared" si="210"/>
        <v>0.50659630606860151</v>
      </c>
      <c r="O896" s="12">
        <f t="shared" si="211"/>
        <v>1.3645509944127401</v>
      </c>
      <c r="P896" s="12">
        <f t="shared" si="212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56" t="s">
        <v>517</v>
      </c>
      <c r="X896" s="24"/>
      <c r="Y896" s="12"/>
    </row>
    <row r="897" spans="1:25" x14ac:dyDescent="0.25">
      <c r="A897" s="11">
        <v>0.58114102912092713</v>
      </c>
      <c r="B897" s="11">
        <v>0.41415183603745404</v>
      </c>
      <c r="C897" s="13">
        <f t="shared" si="203"/>
        <v>1.7207527087059522</v>
      </c>
      <c r="D897" s="14">
        <f t="shared" si="204"/>
        <v>2.4145733834427925</v>
      </c>
      <c r="E897" s="26">
        <v>6.3231323132313388E-2</v>
      </c>
      <c r="F897" s="7">
        <f t="shared" si="213"/>
        <v>1.0632313231323134</v>
      </c>
      <c r="G897" s="7">
        <f t="shared" si="205"/>
        <v>1.6184179973522224</v>
      </c>
      <c r="H897" s="7">
        <f t="shared" si="206"/>
        <v>2.2709765324909563</v>
      </c>
      <c r="I897">
        <v>1.76</v>
      </c>
      <c r="J897">
        <v>2.02</v>
      </c>
      <c r="K897" s="7">
        <f t="shared" si="207"/>
        <v>1.8712871287128716</v>
      </c>
      <c r="L897" s="7">
        <f t="shared" si="208"/>
        <v>2.1477272727272729</v>
      </c>
      <c r="M897" s="15">
        <f t="shared" si="209"/>
        <v>0.53439153439153431</v>
      </c>
      <c r="N897" s="15">
        <f t="shared" si="210"/>
        <v>0.46560846560846558</v>
      </c>
      <c r="O897" s="12">
        <f t="shared" si="211"/>
        <v>1.087481727760943</v>
      </c>
      <c r="P897" s="12">
        <f t="shared" si="212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56" t="s">
        <v>517</v>
      </c>
      <c r="X897" s="24"/>
      <c r="Y897" s="12"/>
    </row>
    <row r="898" spans="1:25" x14ac:dyDescent="0.25">
      <c r="A898" s="11">
        <v>0.32525490450752276</v>
      </c>
      <c r="B898" s="11">
        <v>0.67457253532576533</v>
      </c>
      <c r="C898" s="13">
        <f t="shared" si="203"/>
        <v>3.0745116711279943</v>
      </c>
      <c r="D898" s="14">
        <f t="shared" si="204"/>
        <v>1.4824202700708513</v>
      </c>
      <c r="E898" s="26">
        <v>5.5592691622103452E-2</v>
      </c>
      <c r="F898" s="7">
        <f t="shared" si="213"/>
        <v>1.0555926916221035</v>
      </c>
      <c r="G898" s="7">
        <f t="shared" si="205"/>
        <v>2.9125927978939181</v>
      </c>
      <c r="H898" s="7">
        <f t="shared" si="206"/>
        <v>1.4043487434465394</v>
      </c>
      <c r="I898">
        <v>1.92</v>
      </c>
      <c r="J898">
        <v>1.87</v>
      </c>
      <c r="K898" s="7">
        <f t="shared" si="207"/>
        <v>2.0267379679144386</v>
      </c>
      <c r="L898" s="7">
        <f t="shared" si="208"/>
        <v>1.9739583333333335</v>
      </c>
      <c r="M898" s="15">
        <f t="shared" si="209"/>
        <v>0.49340369393139838</v>
      </c>
      <c r="N898" s="15">
        <f t="shared" si="210"/>
        <v>0.50659630606860151</v>
      </c>
      <c r="O898" s="12">
        <f t="shared" si="211"/>
        <v>0.65920646421578144</v>
      </c>
      <c r="P898" s="12">
        <f t="shared" si="212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56" t="s">
        <v>517</v>
      </c>
      <c r="X898" s="24"/>
      <c r="Y898" s="12"/>
    </row>
    <row r="899" spans="1:25" x14ac:dyDescent="0.25">
      <c r="A899" s="11">
        <v>0.40248923540217857</v>
      </c>
      <c r="B899" s="11">
        <v>0.59709565343957938</v>
      </c>
      <c r="C899" s="13">
        <f t="shared" si="203"/>
        <v>2.4845384970377453</v>
      </c>
      <c r="D899" s="14">
        <f t="shared" si="204"/>
        <v>1.6747735379406692</v>
      </c>
      <c r="E899" s="26">
        <v>5.5592691622103452E-2</v>
      </c>
      <c r="F899" s="7">
        <f t="shared" si="213"/>
        <v>1.0555926916221035</v>
      </c>
      <c r="G899" s="7">
        <f t="shared" si="205"/>
        <v>2.3536905065341216</v>
      </c>
      <c r="H899" s="7">
        <f t="shared" si="206"/>
        <v>1.5865717442274876</v>
      </c>
      <c r="I899">
        <v>1.92</v>
      </c>
      <c r="J899">
        <v>1.87</v>
      </c>
      <c r="K899" s="7">
        <f t="shared" si="207"/>
        <v>2.0267379679144386</v>
      </c>
      <c r="L899" s="7">
        <f t="shared" si="208"/>
        <v>1.9739583333333335</v>
      </c>
      <c r="M899" s="15">
        <f t="shared" si="209"/>
        <v>0.49340369393139838</v>
      </c>
      <c r="N899" s="15">
        <f t="shared" si="210"/>
        <v>0.50659630606860151</v>
      </c>
      <c r="O899" s="12">
        <f t="shared" si="211"/>
        <v>0.81574021506644745</v>
      </c>
      <c r="P899" s="12">
        <f t="shared" si="212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56" t="s">
        <v>517</v>
      </c>
      <c r="X899" s="24"/>
      <c r="Y899" s="12"/>
    </row>
    <row r="900" spans="1:25" x14ac:dyDescent="0.25">
      <c r="A900" s="11">
        <v>0.36198016479696626</v>
      </c>
      <c r="B900" s="11">
        <v>0.63599655816708756</v>
      </c>
      <c r="C900" s="13">
        <f t="shared" si="203"/>
        <v>2.7625823104448206</v>
      </c>
      <c r="D900" s="14">
        <f t="shared" si="204"/>
        <v>1.5723355530129808</v>
      </c>
      <c r="E900" s="26">
        <v>5.8675255566447149E-2</v>
      </c>
      <c r="F900" s="7">
        <f t="shared" si="213"/>
        <v>1.0586752555664471</v>
      </c>
      <c r="G900" s="7">
        <f t="shared" si="205"/>
        <v>2.6094709363606436</v>
      </c>
      <c r="H900" s="7">
        <f t="shared" si="206"/>
        <v>1.4851915587388489</v>
      </c>
      <c r="I900">
        <v>1.85</v>
      </c>
      <c r="J900">
        <v>1.93</v>
      </c>
      <c r="K900" s="7">
        <f t="shared" si="207"/>
        <v>1.9585492227979273</v>
      </c>
      <c r="L900" s="7">
        <f t="shared" si="208"/>
        <v>2.0432432432432428</v>
      </c>
      <c r="M900" s="15">
        <f t="shared" si="209"/>
        <v>0.51058201058201058</v>
      </c>
      <c r="N900" s="15">
        <f t="shared" si="210"/>
        <v>0.48941798941798953</v>
      </c>
      <c r="O900" s="12">
        <f t="shared" si="211"/>
        <v>0.70895597043136394</v>
      </c>
      <c r="P900" s="12">
        <f t="shared" si="212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56" t="s">
        <v>517</v>
      </c>
      <c r="X900" s="24"/>
      <c r="Y900" s="12"/>
    </row>
    <row r="901" spans="1:25" x14ac:dyDescent="0.25">
      <c r="A901" s="11">
        <v>0.12982758176485318</v>
      </c>
      <c r="B901" s="11">
        <v>0.87016370473778781</v>
      </c>
      <c r="C901" s="13">
        <f t="shared" si="203"/>
        <v>7.7025235039132429</v>
      </c>
      <c r="D901" s="14">
        <f t="shared" si="204"/>
        <v>1.1492090448674099</v>
      </c>
      <c r="E901" s="26">
        <v>6.5564552406657484E-2</v>
      </c>
      <c r="F901" s="7">
        <f t="shared" si="213"/>
        <v>1.0655645524066575</v>
      </c>
      <c r="G901" s="7">
        <f t="shared" si="205"/>
        <v>7.2285845906909305</v>
      </c>
      <c r="H901" s="7">
        <f t="shared" si="206"/>
        <v>1.0784978181489193</v>
      </c>
      <c r="I901">
        <v>1.71</v>
      </c>
      <c r="J901">
        <v>2.08</v>
      </c>
      <c r="K901" s="7">
        <f t="shared" si="207"/>
        <v>1.8221153846153844</v>
      </c>
      <c r="L901" s="7">
        <f t="shared" si="208"/>
        <v>2.2163742690058474</v>
      </c>
      <c r="M901" s="15">
        <f t="shared" si="209"/>
        <v>0.54881266490765179</v>
      </c>
      <c r="N901" s="15">
        <f t="shared" si="210"/>
        <v>0.45118733509234837</v>
      </c>
      <c r="O901" s="12">
        <f t="shared" si="211"/>
        <v>0.23656083408115072</v>
      </c>
      <c r="P901" s="12">
        <f t="shared" si="212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56" t="s">
        <v>517</v>
      </c>
      <c r="X901" s="24"/>
      <c r="Y901" s="12"/>
    </row>
    <row r="902" spans="1:25" x14ac:dyDescent="0.25">
      <c r="A902" s="11">
        <v>0.61050919618237554</v>
      </c>
      <c r="B902" s="11">
        <v>0.3837198485997742</v>
      </c>
      <c r="C902" s="13">
        <f t="shared" si="203"/>
        <v>1.6379769645620097</v>
      </c>
      <c r="D902" s="14">
        <f t="shared" si="204"/>
        <v>2.6060679520464829</v>
      </c>
      <c r="E902" s="26">
        <v>5.7064762648519007E-2</v>
      </c>
      <c r="F902" s="7">
        <f t="shared" si="213"/>
        <v>1.057064762648519</v>
      </c>
      <c r="G902" s="7">
        <f t="shared" si="205"/>
        <v>1.549552139509401</v>
      </c>
      <c r="H902" s="7">
        <f t="shared" si="206"/>
        <v>2.4653815396484062</v>
      </c>
      <c r="I902">
        <v>1.82</v>
      </c>
      <c r="J902">
        <v>1.97</v>
      </c>
      <c r="K902" s="7">
        <f t="shared" si="207"/>
        <v>1.9238578680203047</v>
      </c>
      <c r="L902" s="7">
        <f t="shared" si="208"/>
        <v>2.0824175824175826</v>
      </c>
      <c r="M902" s="15">
        <f t="shared" si="209"/>
        <v>0.51978891820580475</v>
      </c>
      <c r="N902" s="15">
        <f t="shared" si="210"/>
        <v>0.48021108179419519</v>
      </c>
      <c r="O902" s="12">
        <f t="shared" si="211"/>
        <v>1.174532920574215</v>
      </c>
      <c r="P902" s="12">
        <f t="shared" si="212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56" t="s">
        <v>517</v>
      </c>
      <c r="X902" s="24"/>
      <c r="Y902" s="12"/>
    </row>
    <row r="903" spans="1:25" x14ac:dyDescent="0.25">
      <c r="A903" s="11" t="e">
        <v>#N/A</v>
      </c>
      <c r="B903" s="11" t="e">
        <v>#N/A</v>
      </c>
      <c r="C903" s="13" t="e">
        <f t="shared" si="203"/>
        <v>#N/A</v>
      </c>
      <c r="D903" s="14" t="e">
        <f t="shared" si="204"/>
        <v>#N/A</v>
      </c>
      <c r="E903" s="26">
        <v>9.2342342342342398E-2</v>
      </c>
      <c r="F903" s="7">
        <f t="shared" si="213"/>
        <v>1.0923423423423424</v>
      </c>
      <c r="G903" s="7" t="e">
        <f t="shared" si="205"/>
        <v>#N/A</v>
      </c>
      <c r="H903" s="7" t="e">
        <f t="shared" si="206"/>
        <v>#N/A</v>
      </c>
      <c r="I903">
        <v>1.48</v>
      </c>
      <c r="J903">
        <v>2.4</v>
      </c>
      <c r="K903" s="7">
        <f t="shared" si="207"/>
        <v>1.6166666666666667</v>
      </c>
      <c r="L903" s="7">
        <f t="shared" si="208"/>
        <v>2.6216216216216215</v>
      </c>
      <c r="M903" s="15">
        <f t="shared" si="209"/>
        <v>0.61855670103092786</v>
      </c>
      <c r="N903" s="15">
        <f t="shared" si="210"/>
        <v>0.3814432989690722</v>
      </c>
      <c r="O903" s="12" t="e">
        <f t="shared" si="211"/>
        <v>#N/A</v>
      </c>
      <c r="P903" s="12" t="e">
        <f t="shared" si="212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56" t="s">
        <v>517</v>
      </c>
      <c r="X903" s="24"/>
      <c r="Y903" s="12"/>
    </row>
    <row r="904" spans="1:25" x14ac:dyDescent="0.25">
      <c r="A904" s="11">
        <v>0.1608738355001755</v>
      </c>
      <c r="B904" s="11">
        <v>0.83909547082799818</v>
      </c>
      <c r="C904" s="13">
        <f t="shared" si="203"/>
        <v>6.2160512111300354</v>
      </c>
      <c r="D904" s="14">
        <f t="shared" si="204"/>
        <v>1.1917595014703455</v>
      </c>
      <c r="E904" s="26">
        <v>5.6298773690078185E-2</v>
      </c>
      <c r="F904" s="7">
        <f t="shared" si="213"/>
        <v>1.0562987736900782</v>
      </c>
      <c r="G904" s="7">
        <f t="shared" si="205"/>
        <v>5.884747162410175</v>
      </c>
      <c r="H904" s="7">
        <f t="shared" si="206"/>
        <v>1.1282409211808968</v>
      </c>
      <c r="I904">
        <v>1.84</v>
      </c>
      <c r="J904">
        <v>1.95</v>
      </c>
      <c r="K904" s="7">
        <f t="shared" si="207"/>
        <v>1.943589743589744</v>
      </c>
      <c r="L904" s="7">
        <f t="shared" si="208"/>
        <v>2.0597826086956523</v>
      </c>
      <c r="M904" s="15">
        <f t="shared" si="209"/>
        <v>0.51451187335092341</v>
      </c>
      <c r="N904" s="15">
        <f t="shared" si="210"/>
        <v>0.48548812664907648</v>
      </c>
      <c r="O904" s="12">
        <f t="shared" si="211"/>
        <v>0.31267273669008477</v>
      </c>
      <c r="P904" s="12">
        <f t="shared" si="212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56" t="s">
        <v>517</v>
      </c>
      <c r="X904" s="24"/>
      <c r="Y904" s="12"/>
    </row>
    <row r="905" spans="1:25" x14ac:dyDescent="0.25">
      <c r="A905" s="11">
        <v>0.65394788454900477</v>
      </c>
      <c r="B905" s="11">
        <v>0.34234604329063201</v>
      </c>
      <c r="C905" s="13">
        <f t="shared" si="203"/>
        <v>1.5291738434013746</v>
      </c>
      <c r="D905" s="14">
        <f t="shared" si="204"/>
        <v>2.9210210533996381</v>
      </c>
      <c r="E905" s="26">
        <v>5.6171655688040278E-2</v>
      </c>
      <c r="F905" s="7">
        <f t="shared" si="213"/>
        <v>1.0561716556880403</v>
      </c>
      <c r="G905" s="7">
        <f t="shared" si="205"/>
        <v>1.4478459397825805</v>
      </c>
      <c r="H905" s="7">
        <f t="shared" si="206"/>
        <v>2.7656688547438311</v>
      </c>
      <c r="I905">
        <v>1.79</v>
      </c>
      <c r="J905">
        <v>2.0099999999999998</v>
      </c>
      <c r="K905" s="7">
        <f t="shared" si="207"/>
        <v>1.8905472636815921</v>
      </c>
      <c r="L905" s="7">
        <f t="shared" si="208"/>
        <v>2.1229050279329607</v>
      </c>
      <c r="M905" s="15">
        <f t="shared" si="209"/>
        <v>0.52894736842105261</v>
      </c>
      <c r="N905" s="15">
        <f t="shared" si="210"/>
        <v>0.47105263157894744</v>
      </c>
      <c r="O905" s="12">
        <f t="shared" si="211"/>
        <v>1.2363193837244866</v>
      </c>
      <c r="P905" s="12">
        <f t="shared" si="212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56" t="s">
        <v>517</v>
      </c>
      <c r="X905" s="24"/>
      <c r="Y905" s="12"/>
    </row>
    <row r="906" spans="1:25" x14ac:dyDescent="0.25">
      <c r="A906" s="11">
        <v>0.56419504467118897</v>
      </c>
      <c r="B906" s="11">
        <v>0.43337688170632238</v>
      </c>
      <c r="C906" s="13">
        <f t="shared" si="203"/>
        <v>1.772436694446327</v>
      </c>
      <c r="D906" s="14">
        <f t="shared" si="204"/>
        <v>2.3074604165841257</v>
      </c>
      <c r="E906" s="26">
        <v>2.4525731055444977E-2</v>
      </c>
      <c r="F906" s="7">
        <f t="shared" si="213"/>
        <v>1.024525731055445</v>
      </c>
      <c r="G906" s="7">
        <f t="shared" si="205"/>
        <v>1.7300070078478165</v>
      </c>
      <c r="H906" s="7">
        <f t="shared" si="206"/>
        <v>2.2522230009850785</v>
      </c>
      <c r="I906">
        <v>2.0299999999999998</v>
      </c>
      <c r="J906">
        <v>1.88</v>
      </c>
      <c r="K906" s="7">
        <f t="shared" si="207"/>
        <v>2.0797872340425529</v>
      </c>
      <c r="L906" s="7">
        <f t="shared" si="208"/>
        <v>1.9261083743842364</v>
      </c>
      <c r="M906" s="15">
        <f t="shared" si="209"/>
        <v>0.4808184143222507</v>
      </c>
      <c r="N906" s="15">
        <f t="shared" si="210"/>
        <v>0.51918158567774941</v>
      </c>
      <c r="O906" s="12">
        <f t="shared" si="211"/>
        <v>1.1734056514172067</v>
      </c>
      <c r="P906" s="12">
        <f t="shared" si="212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56" t="s">
        <v>517</v>
      </c>
      <c r="X906" s="24"/>
      <c r="Y906" s="12"/>
    </row>
    <row r="907" spans="1:25" x14ac:dyDescent="0.25">
      <c r="A907" s="11">
        <v>0.3271883920921117</v>
      </c>
      <c r="B907" s="11">
        <v>0.67261213789192587</v>
      </c>
      <c r="C907" s="13">
        <f t="shared" si="203"/>
        <v>3.0563431471568681</v>
      </c>
      <c r="D907" s="14">
        <f t="shared" si="204"/>
        <v>1.4867409368111615</v>
      </c>
      <c r="E907" s="26">
        <v>2.9789419619928204E-2</v>
      </c>
      <c r="F907" s="7">
        <f t="shared" si="213"/>
        <v>1.0297894196199282</v>
      </c>
      <c r="G907" s="7">
        <f t="shared" si="205"/>
        <v>2.9679302281867437</v>
      </c>
      <c r="H907" s="7">
        <f t="shared" si="206"/>
        <v>1.4437329695617611</v>
      </c>
      <c r="I907">
        <v>2.36</v>
      </c>
      <c r="J907">
        <v>1.65</v>
      </c>
      <c r="K907" s="7">
        <f t="shared" si="207"/>
        <v>2.4303030303030306</v>
      </c>
      <c r="L907" s="7">
        <f t="shared" si="208"/>
        <v>1.6991525423728815</v>
      </c>
      <c r="M907" s="15">
        <f t="shared" si="209"/>
        <v>0.41147132169576056</v>
      </c>
      <c r="N907" s="15">
        <f t="shared" si="210"/>
        <v>0.58852867830423938</v>
      </c>
      <c r="O907" s="12">
        <f t="shared" si="211"/>
        <v>0.79516694078143524</v>
      </c>
      <c r="P907" s="12">
        <f t="shared" si="212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56" t="s">
        <v>517</v>
      </c>
      <c r="X907" s="24"/>
      <c r="Y907" s="12"/>
    </row>
    <row r="908" spans="1:25" x14ac:dyDescent="0.25">
      <c r="A908" s="11" t="e">
        <v>#N/A</v>
      </c>
      <c r="B908" s="11" t="e">
        <v>#N/A</v>
      </c>
      <c r="C908" s="13" t="e">
        <f t="shared" si="203"/>
        <v>#N/A</v>
      </c>
      <c r="D908" s="14" t="e">
        <f t="shared" si="204"/>
        <v>#N/A</v>
      </c>
      <c r="E908" s="26">
        <v>3.614399496453391E-2</v>
      </c>
      <c r="F908" s="7">
        <f t="shared" si="213"/>
        <v>1.0361439949645339</v>
      </c>
      <c r="G908" s="7" t="e">
        <f t="shared" si="205"/>
        <v>#N/A</v>
      </c>
      <c r="H908" s="7" t="e">
        <f t="shared" si="206"/>
        <v>#N/A</v>
      </c>
      <c r="I908">
        <v>2.81</v>
      </c>
      <c r="J908">
        <v>1.47</v>
      </c>
      <c r="K908" s="7">
        <f t="shared" si="207"/>
        <v>2.9115646258503403</v>
      </c>
      <c r="L908" s="7">
        <f t="shared" si="208"/>
        <v>1.5231316725978647</v>
      </c>
      <c r="M908" s="15">
        <f t="shared" si="209"/>
        <v>0.34345794392523366</v>
      </c>
      <c r="N908" s="15">
        <f t="shared" si="210"/>
        <v>0.65654205607476634</v>
      </c>
      <c r="O908" s="12" t="e">
        <f t="shared" si="211"/>
        <v>#N/A</v>
      </c>
      <c r="P908" s="12" t="e">
        <f t="shared" si="212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56" t="s">
        <v>517</v>
      </c>
      <c r="X908" s="24"/>
      <c r="Y908" s="12"/>
    </row>
    <row r="909" spans="1:25" x14ac:dyDescent="0.25">
      <c r="A909" s="11" t="e">
        <v>#N/A</v>
      </c>
      <c r="B909" s="11" t="e">
        <v>#N/A</v>
      </c>
      <c r="C909" s="13" t="e">
        <f t="shared" si="203"/>
        <v>#N/A</v>
      </c>
      <c r="D909" s="14" t="e">
        <f t="shared" si="204"/>
        <v>#N/A</v>
      </c>
      <c r="E909" s="26">
        <v>4.4275267955524278E-2</v>
      </c>
      <c r="F909" s="7">
        <f t="shared" si="213"/>
        <v>1.0442752679555243</v>
      </c>
      <c r="G909" s="7" t="e">
        <f t="shared" si="205"/>
        <v>#N/A</v>
      </c>
      <c r="H909" s="7" t="e">
        <f t="shared" si="206"/>
        <v>#N/A</v>
      </c>
      <c r="I909">
        <v>2.68</v>
      </c>
      <c r="J909">
        <v>1.49</v>
      </c>
      <c r="K909" s="7">
        <f t="shared" si="207"/>
        <v>2.7986577181208054</v>
      </c>
      <c r="L909" s="7">
        <f t="shared" si="208"/>
        <v>1.5559701492537312</v>
      </c>
      <c r="M909" s="15">
        <f t="shared" si="209"/>
        <v>0.35731414868105515</v>
      </c>
      <c r="N909" s="15">
        <f t="shared" si="210"/>
        <v>0.64268585131894485</v>
      </c>
      <c r="O909" s="12" t="e">
        <f t="shared" si="211"/>
        <v>#N/A</v>
      </c>
      <c r="P909" s="12" t="e">
        <f t="shared" si="212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56" t="s">
        <v>517</v>
      </c>
      <c r="X909" s="24"/>
      <c r="Y909" s="12"/>
    </row>
    <row r="910" spans="1:25" x14ac:dyDescent="0.25">
      <c r="A910" s="11" t="e">
        <v>#N/A</v>
      </c>
      <c r="B910" s="11" t="e">
        <v>#N/A</v>
      </c>
      <c r="C910" s="13" t="e">
        <f t="shared" si="203"/>
        <v>#N/A</v>
      </c>
      <c r="D910" s="14" t="e">
        <f t="shared" si="204"/>
        <v>#N/A</v>
      </c>
      <c r="E910" s="26">
        <v>2.1135727018080086E-2</v>
      </c>
      <c r="F910" s="7">
        <f t="shared" si="213"/>
        <v>1.0211357270180801</v>
      </c>
      <c r="G910" s="7" t="e">
        <f t="shared" si="205"/>
        <v>#N/A</v>
      </c>
      <c r="H910" s="7" t="e">
        <f t="shared" si="206"/>
        <v>#N/A</v>
      </c>
      <c r="I910">
        <v>2.31</v>
      </c>
      <c r="J910">
        <v>1.7</v>
      </c>
      <c r="K910" s="7">
        <f t="shared" si="207"/>
        <v>2.3588235294117652</v>
      </c>
      <c r="L910" s="7">
        <f t="shared" si="208"/>
        <v>1.7359307359307361</v>
      </c>
      <c r="M910" s="15">
        <f t="shared" si="209"/>
        <v>0.42394014962593507</v>
      </c>
      <c r="N910" s="15">
        <f t="shared" si="210"/>
        <v>0.57605985037406482</v>
      </c>
      <c r="O910" s="12" t="e">
        <f t="shared" si="211"/>
        <v>#N/A</v>
      </c>
      <c r="P910" s="12" t="e">
        <f t="shared" si="212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56" t="s">
        <v>517</v>
      </c>
      <c r="X910" s="24"/>
      <c r="Y910" s="12"/>
    </row>
    <row r="911" spans="1:25" x14ac:dyDescent="0.25">
      <c r="A911" s="11">
        <v>0.13978914889508443</v>
      </c>
      <c r="B911" s="11">
        <v>0.86019735664772634</v>
      </c>
      <c r="C911" s="13">
        <f t="shared" si="203"/>
        <v>7.1536310786935777</v>
      </c>
      <c r="D911" s="14">
        <f t="shared" si="204"/>
        <v>1.1625239164848149</v>
      </c>
      <c r="E911" s="26">
        <v>4.1282939168447275E-2</v>
      </c>
      <c r="F911" s="7">
        <f t="shared" si="213"/>
        <v>1.0412829391684473</v>
      </c>
      <c r="G911" s="7">
        <f t="shared" si="205"/>
        <v>6.8700166012576362</v>
      </c>
      <c r="H911" s="7">
        <f t="shared" si="206"/>
        <v>1.1164342300788956</v>
      </c>
      <c r="I911">
        <v>2.77</v>
      </c>
      <c r="J911">
        <v>1.47</v>
      </c>
      <c r="K911" s="7">
        <f t="shared" si="207"/>
        <v>2.8843537414965992</v>
      </c>
      <c r="L911" s="7">
        <f t="shared" si="208"/>
        <v>1.5306859205776175</v>
      </c>
      <c r="M911" s="15">
        <f t="shared" si="209"/>
        <v>0.34669811320754712</v>
      </c>
      <c r="N911" s="15">
        <f t="shared" si="210"/>
        <v>0.65330188679245271</v>
      </c>
      <c r="O911" s="12">
        <f t="shared" si="211"/>
        <v>0.40320135463616191</v>
      </c>
      <c r="P911" s="12">
        <f t="shared" si="212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56" t="s">
        <v>517</v>
      </c>
      <c r="X911" s="24"/>
      <c r="Y911" s="12"/>
    </row>
    <row r="912" spans="1:25" x14ac:dyDescent="0.25">
      <c r="A912" s="11" t="e">
        <v>#N/A</v>
      </c>
      <c r="B912" s="11" t="e">
        <v>#N/A</v>
      </c>
      <c r="C912" s="13" t="e">
        <f t="shared" si="203"/>
        <v>#N/A</v>
      </c>
      <c r="D912" s="14" t="e">
        <f t="shared" si="204"/>
        <v>#N/A</v>
      </c>
      <c r="E912" s="26">
        <v>2.8338796658559762E-2</v>
      </c>
      <c r="F912" s="7">
        <f t="shared" si="213"/>
        <v>1.0283387966585598</v>
      </c>
      <c r="G912" s="7" t="e">
        <f t="shared" si="205"/>
        <v>#N/A</v>
      </c>
      <c r="H912" s="7" t="e">
        <f t="shared" si="206"/>
        <v>#N/A</v>
      </c>
      <c r="I912">
        <v>1.96</v>
      </c>
      <c r="J912">
        <v>1.93</v>
      </c>
      <c r="K912" s="7">
        <f t="shared" si="207"/>
        <v>2.0155440414507773</v>
      </c>
      <c r="L912" s="7">
        <f t="shared" si="208"/>
        <v>1.9846938775510203</v>
      </c>
      <c r="M912" s="15">
        <f t="shared" si="209"/>
        <v>0.49614395886889456</v>
      </c>
      <c r="N912" s="15">
        <f t="shared" si="210"/>
        <v>0.50385604113110538</v>
      </c>
      <c r="O912" s="12" t="e">
        <f t="shared" si="211"/>
        <v>#N/A</v>
      </c>
      <c r="P912" s="12" t="e">
        <f t="shared" si="212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56" t="s">
        <v>517</v>
      </c>
      <c r="X912" s="24"/>
      <c r="Y912" s="12"/>
    </row>
    <row r="913" spans="1:25" x14ac:dyDescent="0.25">
      <c r="A913" s="11" t="e">
        <v>#N/A</v>
      </c>
      <c r="B913" s="11" t="e">
        <v>#N/A</v>
      </c>
      <c r="C913" s="13" t="e">
        <f t="shared" si="203"/>
        <v>#N/A</v>
      </c>
      <c r="D913" s="14" t="e">
        <f t="shared" si="204"/>
        <v>#N/A</v>
      </c>
      <c r="E913" s="26">
        <v>3.7128117398625982E-2</v>
      </c>
      <c r="F913" s="7">
        <f t="shared" si="213"/>
        <v>1.037128117398626</v>
      </c>
      <c r="G913" s="7" t="e">
        <f t="shared" si="205"/>
        <v>#N/A</v>
      </c>
      <c r="H913" s="7" t="e">
        <f t="shared" si="206"/>
        <v>#N/A</v>
      </c>
      <c r="I913">
        <v>2.09</v>
      </c>
      <c r="J913">
        <v>1.79</v>
      </c>
      <c r="K913" s="7">
        <f t="shared" si="207"/>
        <v>2.1675977653631282</v>
      </c>
      <c r="L913" s="7">
        <f t="shared" si="208"/>
        <v>1.8564593301435406</v>
      </c>
      <c r="M913" s="15">
        <f t="shared" si="209"/>
        <v>0.46134020618556709</v>
      </c>
      <c r="N913" s="15">
        <f t="shared" si="210"/>
        <v>0.53865979381443296</v>
      </c>
      <c r="O913" s="12" t="e">
        <f t="shared" si="211"/>
        <v>#N/A</v>
      </c>
      <c r="P913" s="12" t="e">
        <f t="shared" si="212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56" t="s">
        <v>517</v>
      </c>
      <c r="X913" s="24"/>
      <c r="Y913" s="12"/>
    </row>
    <row r="914" spans="1:25" x14ac:dyDescent="0.25">
      <c r="A914" s="11">
        <v>0.60403404891357371</v>
      </c>
      <c r="B914" s="11">
        <v>0.38110810767941927</v>
      </c>
      <c r="C914" s="13">
        <f t="shared" si="203"/>
        <v>1.6555358125897335</v>
      </c>
      <c r="D914" s="14">
        <f t="shared" si="204"/>
        <v>2.6239273839883261</v>
      </c>
      <c r="E914" s="26">
        <v>3.8961038961038863E-2</v>
      </c>
      <c r="F914" s="7">
        <f t="shared" si="213"/>
        <v>1.0389610389610389</v>
      </c>
      <c r="G914" s="7">
        <f t="shared" si="205"/>
        <v>1.5934532196176185</v>
      </c>
      <c r="H914" s="7">
        <f t="shared" si="206"/>
        <v>2.5255301070887644</v>
      </c>
      <c r="I914">
        <v>1.65</v>
      </c>
      <c r="J914">
        <v>2.31</v>
      </c>
      <c r="K914" s="7">
        <f t="shared" si="207"/>
        <v>1.714285714285714</v>
      </c>
      <c r="L914" s="7">
        <f t="shared" si="208"/>
        <v>2.4</v>
      </c>
      <c r="M914" s="15">
        <f t="shared" si="209"/>
        <v>0.58333333333333348</v>
      </c>
      <c r="N914" s="15">
        <f t="shared" si="210"/>
        <v>0.41666666666666669</v>
      </c>
      <c r="O914" s="12">
        <f t="shared" si="211"/>
        <v>1.0354869409946976</v>
      </c>
      <c r="P914" s="12">
        <f t="shared" si="212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56" t="s">
        <v>517</v>
      </c>
      <c r="X914" s="24"/>
      <c r="Y914" s="12"/>
    </row>
    <row r="915" spans="1:25" x14ac:dyDescent="0.25">
      <c r="A915" s="11">
        <v>0.365475710331573</v>
      </c>
      <c r="B915" s="11">
        <v>0.63425941454233858</v>
      </c>
      <c r="C915" s="13">
        <f t="shared" ref="C915:C978" si="214">(100%/A915)</f>
        <v>2.7361599464236988</v>
      </c>
      <c r="D915" s="14">
        <f t="shared" ref="D915:D978" si="215">(100%/B915)</f>
        <v>1.5766419497636754</v>
      </c>
      <c r="E915" s="26">
        <v>2.9539874871307603E-2</v>
      </c>
      <c r="F915" s="7">
        <f t="shared" si="213"/>
        <v>1.0295398748713076</v>
      </c>
      <c r="G915" s="7">
        <f t="shared" ref="G915:G978" si="216">C915/F915</f>
        <v>2.6576532033455416</v>
      </c>
      <c r="H915" s="7">
        <f t="shared" ref="H915:H978" si="217">D915/F915</f>
        <v>1.5314044538204561</v>
      </c>
      <c r="I915">
        <v>2.0699999999999998</v>
      </c>
      <c r="J915">
        <v>1.83</v>
      </c>
      <c r="K915" s="7">
        <f t="shared" ref="K915:K978" si="218">(I915*F915)</f>
        <v>2.1311475409836067</v>
      </c>
      <c r="L915" s="7">
        <f t="shared" ref="L915:L978" si="219">(J915*F915)</f>
        <v>1.8840579710144929</v>
      </c>
      <c r="M915" s="15">
        <f t="shared" ref="M915:M978" si="220">(1/K915)</f>
        <v>0.46923076923076917</v>
      </c>
      <c r="N915" s="15">
        <f t="shared" ref="N915:N978" si="221">(1/L915)</f>
        <v>0.53076923076923077</v>
      </c>
      <c r="O915" s="12">
        <f t="shared" ref="O915:O978" si="222">(I915/G915)</f>
        <v>0.77888266136236872</v>
      </c>
      <c r="P915" s="12">
        <f t="shared" ref="P915:P978" si="223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56" t="s">
        <v>517</v>
      </c>
      <c r="X915" s="24"/>
      <c r="Y915" s="12"/>
    </row>
    <row r="916" spans="1:25" x14ac:dyDescent="0.25">
      <c r="A916" s="11">
        <v>0.324098938129252</v>
      </c>
      <c r="B916" s="11">
        <v>0.6754003375243457</v>
      </c>
      <c r="C916" s="13">
        <f t="shared" si="214"/>
        <v>3.0854775574772044</v>
      </c>
      <c r="D916" s="14">
        <f t="shared" si="215"/>
        <v>1.4806033465506725</v>
      </c>
      <c r="E916" s="26">
        <v>4.4846825981682326E-2</v>
      </c>
      <c r="F916" s="7">
        <f t="shared" si="213"/>
        <v>1.0448468259816823</v>
      </c>
      <c r="G916" s="7">
        <f t="shared" si="216"/>
        <v>2.953042954002616</v>
      </c>
      <c r="H916" s="7">
        <f t="shared" si="217"/>
        <v>1.4170530165123263</v>
      </c>
      <c r="I916">
        <v>1.61</v>
      </c>
      <c r="J916">
        <v>2.36</v>
      </c>
      <c r="K916" s="7">
        <f t="shared" si="218"/>
        <v>1.6822033898305087</v>
      </c>
      <c r="L916" s="7">
        <f t="shared" si="219"/>
        <v>2.4658385093167703</v>
      </c>
      <c r="M916" s="15">
        <f t="shared" si="220"/>
        <v>0.59445843828715361</v>
      </c>
      <c r="N916" s="15">
        <f t="shared" si="221"/>
        <v>0.40554156171284633</v>
      </c>
      <c r="O916" s="12">
        <f t="shared" si="222"/>
        <v>0.54520033236149601</v>
      </c>
      <c r="P916" s="12">
        <f t="shared" si="223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56" t="s">
        <v>518</v>
      </c>
      <c r="X916" s="24"/>
      <c r="Y916" s="12"/>
    </row>
    <row r="917" spans="1:25" x14ac:dyDescent="0.25">
      <c r="A917" s="11">
        <v>0.68205690645696637</v>
      </c>
      <c r="B917" s="11">
        <v>0.31072745489482051</v>
      </c>
      <c r="C917" s="13">
        <f t="shared" si="214"/>
        <v>1.4661533231803641</v>
      </c>
      <c r="D917" s="14">
        <f t="shared" si="215"/>
        <v>3.2182544034884022</v>
      </c>
      <c r="E917" s="26">
        <v>4.6397365415770331E-2</v>
      </c>
      <c r="F917" s="7">
        <f t="shared" si="213"/>
        <v>1.0463973654157703</v>
      </c>
      <c r="G917" s="7">
        <f t="shared" si="216"/>
        <v>1.4011439359824935</v>
      </c>
      <c r="H917" s="7">
        <f t="shared" si="217"/>
        <v>3.0755566765113911</v>
      </c>
      <c r="I917">
        <v>1.63</v>
      </c>
      <c r="J917">
        <v>2.31</v>
      </c>
      <c r="K917" s="7">
        <f t="shared" si="218"/>
        <v>1.7056277056277056</v>
      </c>
      <c r="L917" s="7">
        <f t="shared" si="219"/>
        <v>2.4171779141104297</v>
      </c>
      <c r="M917" s="15">
        <f t="shared" si="220"/>
        <v>0.58629441624365486</v>
      </c>
      <c r="N917" s="15">
        <f t="shared" si="221"/>
        <v>0.41370558375634514</v>
      </c>
      <c r="O917" s="12">
        <f t="shared" si="222"/>
        <v>1.1633351564677261</v>
      </c>
      <c r="P917" s="12">
        <f t="shared" si="223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56" t="s">
        <v>518</v>
      </c>
      <c r="X917" s="24"/>
      <c r="Y917" s="12"/>
    </row>
    <row r="918" spans="1:25" x14ac:dyDescent="0.25">
      <c r="A918" s="11" t="e">
        <v>#N/A</v>
      </c>
      <c r="B918" s="11" t="e">
        <v>#N/A</v>
      </c>
      <c r="C918" s="13" t="e">
        <f t="shared" si="214"/>
        <v>#N/A</v>
      </c>
      <c r="D918" s="14" t="e">
        <f t="shared" si="215"/>
        <v>#N/A</v>
      </c>
      <c r="E918" s="26">
        <v>4.8951048951048959E-2</v>
      </c>
      <c r="F918" s="7">
        <f t="shared" si="213"/>
        <v>1.048951048951049</v>
      </c>
      <c r="G918" s="7" t="e">
        <f t="shared" si="216"/>
        <v>#N/A</v>
      </c>
      <c r="H918" s="7" t="e">
        <f t="shared" si="217"/>
        <v>#N/A</v>
      </c>
      <c r="I918">
        <v>1.76</v>
      </c>
      <c r="J918">
        <v>2.08</v>
      </c>
      <c r="K918" s="7">
        <f t="shared" si="218"/>
        <v>1.8461538461538463</v>
      </c>
      <c r="L918" s="7">
        <f t="shared" si="219"/>
        <v>2.1818181818181821</v>
      </c>
      <c r="M918" s="15">
        <f t="shared" si="220"/>
        <v>0.54166666666666663</v>
      </c>
      <c r="N918" s="15">
        <f t="shared" si="221"/>
        <v>0.45833333333333326</v>
      </c>
      <c r="O918" s="12" t="e">
        <f t="shared" si="222"/>
        <v>#N/A</v>
      </c>
      <c r="P918" s="12" t="e">
        <f t="shared" si="223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56" t="s">
        <v>518</v>
      </c>
      <c r="X918" s="24"/>
      <c r="Y918" s="12"/>
    </row>
    <row r="919" spans="1:25" x14ac:dyDescent="0.25">
      <c r="A919" s="11" t="e">
        <v>#N/A</v>
      </c>
      <c r="B919" s="11" t="e">
        <v>#N/A</v>
      </c>
      <c r="C919" s="13" t="e">
        <f t="shared" si="214"/>
        <v>#N/A</v>
      </c>
      <c r="D919" s="14" t="e">
        <f t="shared" si="215"/>
        <v>#N/A</v>
      </c>
      <c r="E919" s="26">
        <v>4.3410041841004166E-2</v>
      </c>
      <c r="F919" s="7">
        <f t="shared" si="213"/>
        <v>1.0434100418410042</v>
      </c>
      <c r="G919" s="7" t="e">
        <f t="shared" si="216"/>
        <v>#N/A</v>
      </c>
      <c r="H919" s="7" t="e">
        <f t="shared" si="217"/>
        <v>#N/A</v>
      </c>
      <c r="I919">
        <v>1.6</v>
      </c>
      <c r="J919">
        <v>2.39</v>
      </c>
      <c r="K919" s="7">
        <f t="shared" si="218"/>
        <v>1.6694560669456067</v>
      </c>
      <c r="L919" s="7">
        <f t="shared" si="219"/>
        <v>2.4937499999999999</v>
      </c>
      <c r="M919" s="15">
        <f t="shared" si="220"/>
        <v>0.59899749373433586</v>
      </c>
      <c r="N919" s="15">
        <f t="shared" si="221"/>
        <v>0.40100250626566419</v>
      </c>
      <c r="O919" s="12" t="e">
        <f t="shared" si="222"/>
        <v>#N/A</v>
      </c>
      <c r="P919" s="12" t="e">
        <f t="shared" si="223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56" t="s">
        <v>518</v>
      </c>
      <c r="X919" s="24"/>
      <c r="Y919" s="12"/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4"/>
        <v>2.5001838892702679</v>
      </c>
      <c r="D920" s="14">
        <f t="shared" si="215"/>
        <v>1.6676485054116681</v>
      </c>
      <c r="E920" s="26">
        <v>4.0843214756258295E-2</v>
      </c>
      <c r="F920" s="7">
        <f t="shared" si="213"/>
        <v>1.0408432147562583</v>
      </c>
      <c r="G920" s="7">
        <f t="shared" si="216"/>
        <v>2.4020754075394093</v>
      </c>
      <c r="H920" s="7">
        <f t="shared" si="217"/>
        <v>1.6022091336803241</v>
      </c>
      <c r="I920">
        <v>1.65</v>
      </c>
      <c r="J920">
        <v>2.2999999999999998</v>
      </c>
      <c r="K920" s="7">
        <f t="shared" si="218"/>
        <v>1.7173913043478262</v>
      </c>
      <c r="L920" s="7">
        <f t="shared" si="219"/>
        <v>2.393939393939394</v>
      </c>
      <c r="M920" s="15">
        <f t="shared" si="220"/>
        <v>0.58227848101265822</v>
      </c>
      <c r="N920" s="15">
        <f t="shared" si="221"/>
        <v>0.41772151898734178</v>
      </c>
      <c r="O920" s="12">
        <f t="shared" si="222"/>
        <v>0.68690599588220025</v>
      </c>
      <c r="P920" s="12">
        <f t="shared" si="223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56" t="s">
        <v>518</v>
      </c>
      <c r="W920" s="16"/>
      <c r="X920" s="24"/>
    </row>
    <row r="921" spans="1:25" x14ac:dyDescent="0.25">
      <c r="A921" s="11">
        <v>0.67819436730201454</v>
      </c>
      <c r="B921" s="11">
        <v>0.31453448159022879</v>
      </c>
      <c r="C921" s="13">
        <f t="shared" si="214"/>
        <v>1.4745035467902647</v>
      </c>
      <c r="D921" s="14">
        <f t="shared" si="215"/>
        <v>3.1793016617579828</v>
      </c>
      <c r="E921" s="26">
        <v>3.5385983987348046E-2</v>
      </c>
      <c r="F921" s="7">
        <f t="shared" si="213"/>
        <v>1.035385983987348</v>
      </c>
      <c r="G921" s="7">
        <f t="shared" si="216"/>
        <v>1.4241100126851653</v>
      </c>
      <c r="H921" s="7">
        <f t="shared" si="217"/>
        <v>3.0706439056807171</v>
      </c>
      <c r="I921">
        <v>1.51</v>
      </c>
      <c r="J921">
        <v>2.68</v>
      </c>
      <c r="K921" s="7">
        <f t="shared" si="218"/>
        <v>1.5634328358208955</v>
      </c>
      <c r="L921" s="7">
        <f t="shared" si="219"/>
        <v>2.7748344370860929</v>
      </c>
      <c r="M921" s="15">
        <f t="shared" si="220"/>
        <v>0.63961813842482096</v>
      </c>
      <c r="N921" s="15">
        <f t="shared" si="221"/>
        <v>0.36038186157517899</v>
      </c>
      <c r="O921" s="12">
        <f t="shared" si="222"/>
        <v>1.0603113429087467</v>
      </c>
      <c r="P921" s="12">
        <f t="shared" si="223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56" t="s">
        <v>518</v>
      </c>
      <c r="X921" s="24"/>
      <c r="Y921" s="12"/>
    </row>
    <row r="922" spans="1:25" x14ac:dyDescent="0.25">
      <c r="A922" s="11">
        <v>0.45968970193392589</v>
      </c>
      <c r="B922" s="11">
        <v>0.53723452825413942</v>
      </c>
      <c r="C922" s="13">
        <f t="shared" si="214"/>
        <v>2.175380470332434</v>
      </c>
      <c r="D922" s="14">
        <f t="shared" si="215"/>
        <v>1.8613844557789645</v>
      </c>
      <c r="E922" s="26">
        <v>2.4525731055444977E-2</v>
      </c>
      <c r="F922" s="7">
        <f t="shared" si="213"/>
        <v>1.024525731055445</v>
      </c>
      <c r="G922" s="7">
        <f t="shared" si="216"/>
        <v>2.1233048662344505</v>
      </c>
      <c r="H922" s="7">
        <f t="shared" si="217"/>
        <v>1.816825482617606</v>
      </c>
      <c r="I922">
        <v>2.0299999999999998</v>
      </c>
      <c r="J922">
        <v>1.88</v>
      </c>
      <c r="K922" s="7">
        <f t="shared" si="218"/>
        <v>2.0797872340425529</v>
      </c>
      <c r="L922" s="7">
        <f t="shared" si="219"/>
        <v>1.9261083743842364</v>
      </c>
      <c r="M922" s="15">
        <f t="shared" si="220"/>
        <v>0.4808184143222507</v>
      </c>
      <c r="N922" s="15">
        <f t="shared" si="221"/>
        <v>0.51918158567774941</v>
      </c>
      <c r="O922" s="12">
        <f t="shared" si="222"/>
        <v>0.95605677370300524</v>
      </c>
      <c r="P922" s="12">
        <f t="shared" si="223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56" t="s">
        <v>518</v>
      </c>
      <c r="X922" s="24"/>
      <c r="Y922" s="12"/>
    </row>
    <row r="923" spans="1:25" x14ac:dyDescent="0.25">
      <c r="A923" s="11">
        <v>0.48256824520518676</v>
      </c>
      <c r="B923" s="11">
        <v>0.51161991613491131</v>
      </c>
      <c r="C923" s="13">
        <f t="shared" si="214"/>
        <v>2.0722457599231432</v>
      </c>
      <c r="D923" s="14">
        <f t="shared" si="215"/>
        <v>1.9545759820192488</v>
      </c>
      <c r="E923" s="26">
        <v>2.727319774362158E-2</v>
      </c>
      <c r="F923" s="7">
        <f t="shared" si="213"/>
        <v>1.0272731977436216</v>
      </c>
      <c r="G923" s="7">
        <f t="shared" si="216"/>
        <v>2.0172294619141007</v>
      </c>
      <c r="H923" s="7">
        <f t="shared" si="217"/>
        <v>1.9026837128744556</v>
      </c>
      <c r="I923">
        <v>1.71</v>
      </c>
      <c r="J923">
        <v>2.2599999999999998</v>
      </c>
      <c r="K923" s="7">
        <f t="shared" si="218"/>
        <v>1.7566371681415929</v>
      </c>
      <c r="L923" s="7">
        <f t="shared" si="219"/>
        <v>2.3216374269005846</v>
      </c>
      <c r="M923" s="15">
        <f t="shared" si="220"/>
        <v>0.5692695214105794</v>
      </c>
      <c r="N923" s="15">
        <f t="shared" si="221"/>
        <v>0.43073047858942071</v>
      </c>
      <c r="O923" s="12">
        <f t="shared" si="222"/>
        <v>0.84769731569229712</v>
      </c>
      <c r="P923" s="12">
        <f t="shared" si="223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56" t="s">
        <v>518</v>
      </c>
      <c r="X923" s="24"/>
      <c r="Y923" s="12"/>
    </row>
    <row r="924" spans="1:25" x14ac:dyDescent="0.25">
      <c r="A924" s="11">
        <v>0.63125256709426691</v>
      </c>
      <c r="B924" s="11">
        <v>0.36571531478693742</v>
      </c>
      <c r="C924" s="13">
        <f t="shared" si="214"/>
        <v>1.5841519735961198</v>
      </c>
      <c r="D924" s="14">
        <f t="shared" si="215"/>
        <v>2.7343673058444145</v>
      </c>
      <c r="E924" s="26">
        <v>3.5577975284917462E-2</v>
      </c>
      <c r="F924" s="7">
        <f t="shared" si="213"/>
        <v>1.0355779752849175</v>
      </c>
      <c r="G924" s="7">
        <f t="shared" si="216"/>
        <v>1.5297273709980881</v>
      </c>
      <c r="H924" s="7">
        <f t="shared" si="217"/>
        <v>2.6404262847441409</v>
      </c>
      <c r="I924">
        <v>1.81</v>
      </c>
      <c r="J924">
        <v>2.0699999999999998</v>
      </c>
      <c r="K924" s="7">
        <f t="shared" si="218"/>
        <v>1.8743961352657006</v>
      </c>
      <c r="L924" s="7">
        <f t="shared" si="219"/>
        <v>2.1436464088397789</v>
      </c>
      <c r="M924" s="15">
        <f t="shared" si="220"/>
        <v>0.53350515463917525</v>
      </c>
      <c r="N924" s="15">
        <f t="shared" si="221"/>
        <v>0.46649484536082475</v>
      </c>
      <c r="O924" s="12">
        <f t="shared" si="222"/>
        <v>1.1832173721380463</v>
      </c>
      <c r="P924" s="12">
        <f t="shared" si="223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56" t="s">
        <v>518</v>
      </c>
      <c r="X924" s="24"/>
      <c r="Y924" s="12"/>
    </row>
    <row r="925" spans="1:25" x14ac:dyDescent="0.25">
      <c r="A925" s="11" t="e">
        <v>#N/A</v>
      </c>
      <c r="B925" s="11" t="e">
        <v>#N/A</v>
      </c>
      <c r="C925" s="13" t="e">
        <f t="shared" si="214"/>
        <v>#N/A</v>
      </c>
      <c r="D925" s="14" t="e">
        <f t="shared" si="215"/>
        <v>#N/A</v>
      </c>
      <c r="E925" s="26">
        <v>3.8718291054739673E-2</v>
      </c>
      <c r="F925" s="7">
        <f t="shared" si="213"/>
        <v>1.0387182910547397</v>
      </c>
      <c r="G925" s="7" t="e">
        <f t="shared" si="216"/>
        <v>#N/A</v>
      </c>
      <c r="H925" s="7" t="e">
        <f t="shared" si="217"/>
        <v>#N/A</v>
      </c>
      <c r="I925">
        <v>1.75</v>
      </c>
      <c r="J925">
        <v>2.14</v>
      </c>
      <c r="K925" s="7">
        <f t="shared" si="218"/>
        <v>1.8177570093457944</v>
      </c>
      <c r="L925" s="7">
        <f t="shared" si="219"/>
        <v>2.2228571428571429</v>
      </c>
      <c r="M925" s="15">
        <f t="shared" si="220"/>
        <v>0.55012853470437018</v>
      </c>
      <c r="N925" s="15">
        <f t="shared" si="221"/>
        <v>0.44987146529562982</v>
      </c>
      <c r="O925" s="12" t="e">
        <f t="shared" si="222"/>
        <v>#N/A</v>
      </c>
      <c r="P925" s="12" t="e">
        <f t="shared" si="223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56" t="s">
        <v>518</v>
      </c>
      <c r="X925" s="24"/>
      <c r="Y925" s="12"/>
    </row>
    <row r="926" spans="1:25" x14ac:dyDescent="0.25">
      <c r="A926" s="11" t="e">
        <v>#N/A</v>
      </c>
      <c r="B926" s="11" t="e">
        <v>#N/A</v>
      </c>
      <c r="C926" s="13" t="e">
        <f t="shared" si="214"/>
        <v>#N/A</v>
      </c>
      <c r="D926" s="14" t="e">
        <f t="shared" si="215"/>
        <v>#N/A</v>
      </c>
      <c r="E926" s="26">
        <v>2.9808863239265015E-2</v>
      </c>
      <c r="F926" s="7">
        <f t="shared" ref="F926:F984" si="224">(E926/100%) + 1</f>
        <v>1.029808863239265</v>
      </c>
      <c r="G926" s="7" t="e">
        <f t="shared" si="216"/>
        <v>#N/A</v>
      </c>
      <c r="H926" s="7" t="e">
        <f t="shared" si="217"/>
        <v>#N/A</v>
      </c>
      <c r="I926">
        <v>1.87</v>
      </c>
      <c r="J926">
        <v>2.02</v>
      </c>
      <c r="K926" s="7">
        <f t="shared" si="218"/>
        <v>1.9257425742574257</v>
      </c>
      <c r="L926" s="7">
        <f t="shared" si="219"/>
        <v>2.0802139037433154</v>
      </c>
      <c r="M926" s="15">
        <f t="shared" si="220"/>
        <v>0.51928020565552702</v>
      </c>
      <c r="N926" s="15">
        <f t="shared" si="221"/>
        <v>0.48071979434447304</v>
      </c>
      <c r="O926" s="12" t="e">
        <f t="shared" si="222"/>
        <v>#N/A</v>
      </c>
      <c r="P926" s="12" t="e">
        <f t="shared" si="223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56" t="s">
        <v>518</v>
      </c>
      <c r="X926" s="24"/>
      <c r="Y926" s="12"/>
    </row>
    <row r="927" spans="1:25" x14ac:dyDescent="0.25">
      <c r="A927" s="11">
        <v>0.72012660350056401</v>
      </c>
      <c r="B927" s="11">
        <v>0.21398631029369589</v>
      </c>
      <c r="C927" s="13">
        <f t="shared" si="214"/>
        <v>1.3886447121088989</v>
      </c>
      <c r="D927" s="14">
        <f t="shared" si="215"/>
        <v>4.6731961433771234</v>
      </c>
      <c r="E927" s="26">
        <v>3.275818954738674E-2</v>
      </c>
      <c r="F927" s="7">
        <f t="shared" si="224"/>
        <v>1.0327581895473867</v>
      </c>
      <c r="G927" s="7">
        <f t="shared" si="216"/>
        <v>1.3445981122817161</v>
      </c>
      <c r="H927" s="7">
        <f t="shared" si="217"/>
        <v>4.5249664351973653</v>
      </c>
      <c r="I927">
        <v>1.55</v>
      </c>
      <c r="J927">
        <v>2.58</v>
      </c>
      <c r="K927" s="7">
        <f t="shared" si="218"/>
        <v>1.6007751937984496</v>
      </c>
      <c r="L927" s="7">
        <f t="shared" si="219"/>
        <v>2.6645161290322577</v>
      </c>
      <c r="M927" s="15">
        <f t="shared" si="220"/>
        <v>0.62469733656174331</v>
      </c>
      <c r="N927" s="15">
        <f t="shared" si="221"/>
        <v>0.37530266343825669</v>
      </c>
      <c r="O927" s="12">
        <f t="shared" si="222"/>
        <v>1.1527608032780345</v>
      </c>
      <c r="P927" s="12">
        <f t="shared" si="223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56" t="s">
        <v>518</v>
      </c>
      <c r="X927" s="24"/>
      <c r="Y927" s="12"/>
    </row>
    <row r="928" spans="1:25" x14ac:dyDescent="0.25">
      <c r="A928" s="11">
        <v>0.49857116155692582</v>
      </c>
      <c r="B928" s="11">
        <v>0.50047674459731617</v>
      </c>
      <c r="C928" s="13">
        <f t="shared" si="214"/>
        <v>2.0057317332138194</v>
      </c>
      <c r="D928" s="14">
        <f t="shared" si="215"/>
        <v>1.9980948381619619</v>
      </c>
      <c r="E928" s="26">
        <v>3.0736618971912932E-2</v>
      </c>
      <c r="F928" s="7">
        <f t="shared" si="224"/>
        <v>1.0307366189719129</v>
      </c>
      <c r="G928" s="7">
        <f t="shared" si="216"/>
        <v>1.9459207098069293</v>
      </c>
      <c r="H928" s="7">
        <f t="shared" si="217"/>
        <v>1.9385115473581607</v>
      </c>
      <c r="I928">
        <v>1.85</v>
      </c>
      <c r="J928">
        <v>2.04</v>
      </c>
      <c r="K928" s="7">
        <f t="shared" si="218"/>
        <v>1.9068627450980391</v>
      </c>
      <c r="L928" s="7">
        <f t="shared" si="219"/>
        <v>2.1027027027027025</v>
      </c>
      <c r="M928" s="15">
        <f t="shared" si="220"/>
        <v>0.52442159383033427</v>
      </c>
      <c r="N928" s="15">
        <f t="shared" si="221"/>
        <v>0.47557840616966585</v>
      </c>
      <c r="O928" s="12">
        <f t="shared" si="222"/>
        <v>0.95070677375315749</v>
      </c>
      <c r="P928" s="12">
        <f t="shared" si="223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56" t="s">
        <v>518</v>
      </c>
      <c r="X928" s="24"/>
      <c r="Y928" s="12"/>
    </row>
    <row r="929" spans="1:25" x14ac:dyDescent="0.25">
      <c r="A929" s="11">
        <v>0.56379829459073172</v>
      </c>
      <c r="B929" s="11">
        <v>0.43404766327543742</v>
      </c>
      <c r="C929" s="13">
        <f t="shared" si="214"/>
        <v>1.7736839745602859</v>
      </c>
      <c r="D929" s="14">
        <f t="shared" si="215"/>
        <v>2.3038944443422134</v>
      </c>
      <c r="E929" s="26">
        <v>2.8930817610062887E-2</v>
      </c>
      <c r="F929" s="7">
        <f t="shared" si="224"/>
        <v>1.0289308176100629</v>
      </c>
      <c r="G929" s="7">
        <f t="shared" si="216"/>
        <v>1.7238126647621361</v>
      </c>
      <c r="H929" s="7">
        <f t="shared" si="217"/>
        <v>2.2391150162005617</v>
      </c>
      <c r="I929">
        <v>1.59</v>
      </c>
      <c r="J929">
        <v>2.5</v>
      </c>
      <c r="K929" s="7">
        <f t="shared" si="218"/>
        <v>1.6360000000000001</v>
      </c>
      <c r="L929" s="7">
        <f t="shared" si="219"/>
        <v>2.5723270440251573</v>
      </c>
      <c r="M929" s="15">
        <f t="shared" si="220"/>
        <v>0.6112469437652811</v>
      </c>
      <c r="N929" s="15">
        <f t="shared" si="221"/>
        <v>0.38875305623471879</v>
      </c>
      <c r="O929" s="12">
        <f t="shared" si="222"/>
        <v>0.92237400995043717</v>
      </c>
      <c r="P929" s="12">
        <f t="shared" si="223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56" t="s">
        <v>518</v>
      </c>
      <c r="X929" s="24"/>
      <c r="Y929" s="12"/>
    </row>
    <row r="930" spans="1:25" x14ac:dyDescent="0.25">
      <c r="A930" s="11">
        <v>0.31626315000365668</v>
      </c>
      <c r="B930" s="11">
        <v>0.68341156226564825</v>
      </c>
      <c r="C930" s="13">
        <f t="shared" si="214"/>
        <v>3.1619238598883173</v>
      </c>
      <c r="D930" s="14">
        <f t="shared" si="215"/>
        <v>1.4632471196196868</v>
      </c>
      <c r="E930" s="26">
        <v>3.7784679089026829E-2</v>
      </c>
      <c r="F930" s="7">
        <f t="shared" si="224"/>
        <v>1.0377846790890268</v>
      </c>
      <c r="G930" s="7">
        <f t="shared" si="216"/>
        <v>3.0468014450395158</v>
      </c>
      <c r="H930" s="7">
        <f t="shared" si="217"/>
        <v>1.4099717880824114</v>
      </c>
      <c r="I930">
        <v>2.4</v>
      </c>
      <c r="J930">
        <v>1.61</v>
      </c>
      <c r="K930" s="7">
        <f t="shared" si="218"/>
        <v>2.4906832298136643</v>
      </c>
      <c r="L930" s="7">
        <f t="shared" si="219"/>
        <v>1.6708333333333334</v>
      </c>
      <c r="M930" s="15">
        <f t="shared" si="220"/>
        <v>0.40149625935162098</v>
      </c>
      <c r="N930" s="15">
        <f t="shared" si="221"/>
        <v>0.59850374064837908</v>
      </c>
      <c r="O930" s="12">
        <f t="shared" si="222"/>
        <v>0.78771132392215104</v>
      </c>
      <c r="P930" s="12">
        <f t="shared" si="223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56" t="s">
        <v>518</v>
      </c>
      <c r="X930" s="24"/>
      <c r="Y930" s="12"/>
    </row>
    <row r="931" spans="1:25" x14ac:dyDescent="0.25">
      <c r="A931" s="11">
        <v>0.62740668825751167</v>
      </c>
      <c r="B931" s="11">
        <v>0.36963299731175092</v>
      </c>
      <c r="C931" s="13">
        <f t="shared" si="214"/>
        <v>1.5938625116944272</v>
      </c>
      <c r="D931" s="14">
        <f t="shared" si="215"/>
        <v>2.7053861729681925</v>
      </c>
      <c r="E931" s="26">
        <v>2.908747243515708E-2</v>
      </c>
      <c r="F931" s="7">
        <f t="shared" si="224"/>
        <v>1.0290874724351571</v>
      </c>
      <c r="G931" s="7">
        <f t="shared" si="216"/>
        <v>1.5488114998842886</v>
      </c>
      <c r="H931" s="7">
        <f t="shared" si="217"/>
        <v>2.6289176046098057</v>
      </c>
      <c r="I931">
        <v>1.78</v>
      </c>
      <c r="J931">
        <v>2.14</v>
      </c>
      <c r="K931" s="7">
        <f t="shared" si="218"/>
        <v>1.8317757009345796</v>
      </c>
      <c r="L931" s="7">
        <f t="shared" si="219"/>
        <v>2.2022471910112364</v>
      </c>
      <c r="M931" s="15">
        <f t="shared" si="220"/>
        <v>0.54591836734693866</v>
      </c>
      <c r="N931" s="15">
        <f t="shared" si="221"/>
        <v>0.45408163265306112</v>
      </c>
      <c r="O931" s="12">
        <f t="shared" si="222"/>
        <v>1.1492683261539467</v>
      </c>
      <c r="P931" s="12">
        <f t="shared" si="223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56" t="s">
        <v>518</v>
      </c>
      <c r="X931" s="24"/>
      <c r="Y931" s="12"/>
    </row>
    <row r="932" spans="1:25" x14ac:dyDescent="0.25">
      <c r="A932" s="11">
        <v>0.37877694463939776</v>
      </c>
      <c r="B932" s="11">
        <v>0.62091107877570906</v>
      </c>
      <c r="C932" s="13">
        <f t="shared" si="214"/>
        <v>2.6400762088411094</v>
      </c>
      <c r="D932" s="14">
        <f t="shared" si="215"/>
        <v>1.6105365714713376</v>
      </c>
      <c r="E932" s="26">
        <v>2.6964398567516312E-2</v>
      </c>
      <c r="F932" s="7">
        <f t="shared" si="224"/>
        <v>1.0269643985675163</v>
      </c>
      <c r="G932" s="7">
        <f t="shared" si="216"/>
        <v>2.5707572847935891</v>
      </c>
      <c r="H932" s="7">
        <f t="shared" si="217"/>
        <v>1.5682496625178337</v>
      </c>
      <c r="I932">
        <v>2.02</v>
      </c>
      <c r="J932">
        <v>1.88</v>
      </c>
      <c r="K932" s="7">
        <f t="shared" si="218"/>
        <v>2.0744680851063828</v>
      </c>
      <c r="L932" s="7">
        <f t="shared" si="219"/>
        <v>1.9306930693069306</v>
      </c>
      <c r="M932" s="15">
        <f t="shared" si="220"/>
        <v>0.48205128205128212</v>
      </c>
      <c r="N932" s="15">
        <f t="shared" si="221"/>
        <v>0.517948717948718</v>
      </c>
      <c r="O932" s="12">
        <f t="shared" si="222"/>
        <v>0.78576068302853785</v>
      </c>
      <c r="P932" s="12">
        <f t="shared" si="223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56" t="s">
        <v>518</v>
      </c>
      <c r="X932" s="24"/>
      <c r="Y932" s="12"/>
    </row>
    <row r="933" spans="1:25" x14ac:dyDescent="0.25">
      <c r="A933" s="11">
        <v>0.63747327793164132</v>
      </c>
      <c r="B933" s="11">
        <v>0.35790096878098066</v>
      </c>
      <c r="C933" s="13">
        <f t="shared" si="214"/>
        <v>1.5686932058464007</v>
      </c>
      <c r="D933" s="14">
        <f t="shared" si="215"/>
        <v>2.7940689945769752</v>
      </c>
      <c r="E933" s="26">
        <v>2.4150034051024338E-2</v>
      </c>
      <c r="F933" s="7">
        <f t="shared" si="224"/>
        <v>1.0241500340510243</v>
      </c>
      <c r="G933" s="7">
        <f t="shared" si="216"/>
        <v>1.5317025374118638</v>
      </c>
      <c r="H933" s="7">
        <f t="shared" si="217"/>
        <v>2.728183275574418</v>
      </c>
      <c r="I933">
        <v>2.02</v>
      </c>
      <c r="J933">
        <v>1.89</v>
      </c>
      <c r="K933" s="7">
        <f t="shared" si="218"/>
        <v>2.0687830687830693</v>
      </c>
      <c r="L933" s="7">
        <f t="shared" si="219"/>
        <v>1.9356435643564358</v>
      </c>
      <c r="M933" s="15">
        <f t="shared" si="220"/>
        <v>0.48337595907928377</v>
      </c>
      <c r="N933" s="15">
        <f t="shared" si="221"/>
        <v>0.51662404092071612</v>
      </c>
      <c r="O933" s="12">
        <f t="shared" si="222"/>
        <v>1.3187939241866233</v>
      </c>
      <c r="P933" s="12">
        <f t="shared" si="223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56" t="s">
        <v>518</v>
      </c>
      <c r="X933" s="24"/>
      <c r="Y933" s="12"/>
    </row>
    <row r="934" spans="1:25" x14ac:dyDescent="0.25">
      <c r="A934" s="11">
        <v>0.51302971423695909</v>
      </c>
      <c r="B934" s="11">
        <v>0.48329460430165727</v>
      </c>
      <c r="C934" s="13">
        <f t="shared" si="214"/>
        <v>1.9492048359953633</v>
      </c>
      <c r="D934" s="14">
        <f t="shared" si="215"/>
        <v>2.069131314728752</v>
      </c>
      <c r="E934" s="26">
        <v>2.982584211075201E-2</v>
      </c>
      <c r="F934" s="7">
        <f t="shared" si="224"/>
        <v>1.029825842110752</v>
      </c>
      <c r="G934" s="7">
        <f t="shared" si="216"/>
        <v>1.8927519161883075</v>
      </c>
      <c r="H934" s="7">
        <f t="shared" si="217"/>
        <v>2.0092050812085063</v>
      </c>
      <c r="I934">
        <v>2.23</v>
      </c>
      <c r="J934">
        <v>1.72</v>
      </c>
      <c r="K934" s="7">
        <f t="shared" si="218"/>
        <v>2.2965116279069768</v>
      </c>
      <c r="L934" s="7">
        <f t="shared" si="219"/>
        <v>1.7713004484304935</v>
      </c>
      <c r="M934" s="15">
        <f t="shared" si="220"/>
        <v>0.43544303797468353</v>
      </c>
      <c r="N934" s="15">
        <f t="shared" si="221"/>
        <v>0.56455696202531636</v>
      </c>
      <c r="O934" s="12">
        <f t="shared" si="222"/>
        <v>1.1781787042069702</v>
      </c>
      <c r="P934" s="12">
        <f t="shared" si="223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56" t="s">
        <v>518</v>
      </c>
      <c r="X934" s="24"/>
      <c r="Y934" s="12"/>
    </row>
    <row r="935" spans="1:25" x14ac:dyDescent="0.25">
      <c r="A935" s="11">
        <v>0.48157665856102094</v>
      </c>
      <c r="B935" s="11">
        <v>0.51735899991774337</v>
      </c>
      <c r="C935" s="13">
        <f t="shared" si="214"/>
        <v>2.0765126013126509</v>
      </c>
      <c r="D935" s="14">
        <f t="shared" si="215"/>
        <v>1.9328937935920576</v>
      </c>
      <c r="E935" s="26">
        <v>2.6914031878756184E-2</v>
      </c>
      <c r="F935" s="7">
        <f t="shared" si="224"/>
        <v>1.0269140318787562</v>
      </c>
      <c r="G935" s="7">
        <f t="shared" si="216"/>
        <v>2.0220900064181975</v>
      </c>
      <c r="H935" s="7">
        <f t="shared" si="217"/>
        <v>1.8822352539635636</v>
      </c>
      <c r="I935">
        <v>2.15</v>
      </c>
      <c r="J935">
        <v>1.78</v>
      </c>
      <c r="K935" s="7">
        <f t="shared" si="218"/>
        <v>2.2078651685393256</v>
      </c>
      <c r="L935" s="7">
        <f t="shared" si="219"/>
        <v>1.827906976744186</v>
      </c>
      <c r="M935" s="15">
        <f t="shared" si="220"/>
        <v>0.45292620865139954</v>
      </c>
      <c r="N935" s="15">
        <f t="shared" si="221"/>
        <v>0.54707379134860057</v>
      </c>
      <c r="O935" s="12">
        <f t="shared" si="222"/>
        <v>1.0632563304184337</v>
      </c>
      <c r="P935" s="12">
        <f t="shared" si="223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56" t="s">
        <v>518</v>
      </c>
      <c r="X935" s="24"/>
      <c r="Y935" s="12"/>
    </row>
    <row r="936" spans="1:25" x14ac:dyDescent="0.25">
      <c r="A936" s="11">
        <v>0.43739104539994256</v>
      </c>
      <c r="B936" s="11">
        <v>0.56171001481112193</v>
      </c>
      <c r="C936" s="13">
        <f t="shared" si="214"/>
        <v>2.286283659706883</v>
      </c>
      <c r="D936" s="14">
        <f t="shared" si="215"/>
        <v>1.7802780324937868</v>
      </c>
      <c r="E936" s="26">
        <v>3.0088030482196881E-2</v>
      </c>
      <c r="F936" s="7">
        <f t="shared" si="224"/>
        <v>1.0300880304821969</v>
      </c>
      <c r="G936" s="7">
        <f t="shared" si="216"/>
        <v>2.2195031803608529</v>
      </c>
      <c r="H936" s="7">
        <f t="shared" si="217"/>
        <v>1.728277564452833</v>
      </c>
      <c r="I936">
        <v>2.15</v>
      </c>
      <c r="J936">
        <v>1.77</v>
      </c>
      <c r="K936" s="7">
        <f t="shared" si="218"/>
        <v>2.2146892655367232</v>
      </c>
      <c r="L936" s="7">
        <f t="shared" si="219"/>
        <v>1.8232558139534885</v>
      </c>
      <c r="M936" s="15">
        <f t="shared" si="220"/>
        <v>0.45153061224489793</v>
      </c>
      <c r="N936" s="15">
        <f t="shared" si="221"/>
        <v>0.54846938775510201</v>
      </c>
      <c r="O936" s="12">
        <f t="shared" si="222"/>
        <v>0.96868525308913822</v>
      </c>
      <c r="P936" s="12">
        <f t="shared" si="223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56" t="s">
        <v>518</v>
      </c>
      <c r="X936" s="24"/>
      <c r="Y936" s="12"/>
    </row>
    <row r="937" spans="1:25" x14ac:dyDescent="0.25">
      <c r="A937" s="11">
        <v>0.7061010593935918</v>
      </c>
      <c r="B937" s="11">
        <v>0.2815354549120847</v>
      </c>
      <c r="C937" s="13">
        <f t="shared" si="214"/>
        <v>1.4162278709209304</v>
      </c>
      <c r="D937" s="14">
        <f t="shared" si="215"/>
        <v>3.5519505005586978</v>
      </c>
      <c r="E937" s="26">
        <v>2.8168309401110703E-2</v>
      </c>
      <c r="F937" s="7">
        <f t="shared" si="224"/>
        <v>1.0281683094011107</v>
      </c>
      <c r="G937" s="7">
        <f t="shared" si="216"/>
        <v>1.3774280513915638</v>
      </c>
      <c r="H937" s="7">
        <f t="shared" si="217"/>
        <v>3.454639155944851</v>
      </c>
      <c r="I937">
        <v>1.58</v>
      </c>
      <c r="J937">
        <v>2.5299999999999998</v>
      </c>
      <c r="K937" s="7">
        <f t="shared" si="218"/>
        <v>1.6245059288537549</v>
      </c>
      <c r="L937" s="7">
        <f t="shared" si="219"/>
        <v>2.6012658227848098</v>
      </c>
      <c r="M937" s="15">
        <f t="shared" si="220"/>
        <v>0.61557177615571779</v>
      </c>
      <c r="N937" s="15">
        <f t="shared" si="221"/>
        <v>0.38442822384428227</v>
      </c>
      <c r="O937" s="12">
        <f t="shared" si="222"/>
        <v>1.1470653573548073</v>
      </c>
      <c r="P937" s="12">
        <f t="shared" si="223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56" t="s">
        <v>518</v>
      </c>
      <c r="X937" s="24"/>
      <c r="Y937" s="12"/>
    </row>
    <row r="938" spans="1:25" x14ac:dyDescent="0.25">
      <c r="A938" s="11">
        <v>0.22919761992905321</v>
      </c>
      <c r="B938" s="11">
        <v>0.77067633415284642</v>
      </c>
      <c r="C938" s="13">
        <f t="shared" si="214"/>
        <v>4.3630470521881692</v>
      </c>
      <c r="D938" s="14">
        <f t="shared" si="215"/>
        <v>1.2975615776488505</v>
      </c>
      <c r="E938" s="26">
        <v>5.1665355363231136E-2</v>
      </c>
      <c r="F938" s="7">
        <f t="shared" si="224"/>
        <v>1.0516653553632311</v>
      </c>
      <c r="G938" s="7">
        <f t="shared" si="216"/>
        <v>4.1487028453849097</v>
      </c>
      <c r="H938" s="7">
        <f t="shared" si="217"/>
        <v>1.2338160338092434</v>
      </c>
      <c r="I938">
        <v>2.46</v>
      </c>
      <c r="J938">
        <v>1.55</v>
      </c>
      <c r="K938" s="7">
        <f t="shared" si="218"/>
        <v>2.5870967741935487</v>
      </c>
      <c r="L938" s="7">
        <f t="shared" si="219"/>
        <v>1.6300813008130084</v>
      </c>
      <c r="M938" s="15">
        <f t="shared" si="220"/>
        <v>0.38653366583541143</v>
      </c>
      <c r="N938" s="15">
        <f t="shared" si="221"/>
        <v>0.6134663341645884</v>
      </c>
      <c r="O938" s="12">
        <f t="shared" si="222"/>
        <v>0.59295642317129249</v>
      </c>
      <c r="P938" s="12">
        <f t="shared" si="223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56" t="s">
        <v>518</v>
      </c>
      <c r="X938" s="24"/>
      <c r="Y938" s="12"/>
    </row>
    <row r="939" spans="1:25" x14ac:dyDescent="0.25">
      <c r="A939" s="11">
        <v>0.3331133008887121</v>
      </c>
      <c r="B939" s="11">
        <v>0.66662085408498728</v>
      </c>
      <c r="C939" s="13">
        <f t="shared" si="214"/>
        <v>3.0019816000505011</v>
      </c>
      <c r="D939" s="14">
        <f t="shared" si="215"/>
        <v>1.5001030853926907</v>
      </c>
      <c r="E939" s="26">
        <v>5.5475103041104923E-2</v>
      </c>
      <c r="F939" s="7">
        <f t="shared" si="224"/>
        <v>1.0554751030411049</v>
      </c>
      <c r="G939" s="7">
        <f t="shared" si="216"/>
        <v>2.8441993481428338</v>
      </c>
      <c r="H939" s="7">
        <f t="shared" si="217"/>
        <v>1.4212586171578032</v>
      </c>
      <c r="I939">
        <v>1.88</v>
      </c>
      <c r="J939">
        <v>1.91</v>
      </c>
      <c r="K939" s="7">
        <f t="shared" si="218"/>
        <v>1.9842931937172772</v>
      </c>
      <c r="L939" s="7">
        <f t="shared" si="219"/>
        <v>2.0159574468085104</v>
      </c>
      <c r="M939" s="15">
        <f t="shared" si="220"/>
        <v>0.50395778364116106</v>
      </c>
      <c r="N939" s="15">
        <f t="shared" si="221"/>
        <v>0.49604221635883911</v>
      </c>
      <c r="O939" s="12">
        <f t="shared" si="222"/>
        <v>0.6609944556901669</v>
      </c>
      <c r="P939" s="12">
        <f t="shared" si="223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56" t="s">
        <v>518</v>
      </c>
      <c r="X939" s="24"/>
      <c r="Y939" s="12"/>
    </row>
    <row r="940" spans="1:25" s="17" customFormat="1" x14ac:dyDescent="0.25">
      <c r="A940" s="11" t="e">
        <v>#N/A</v>
      </c>
      <c r="B940" s="11" t="e">
        <v>#N/A</v>
      </c>
      <c r="C940" s="13" t="e">
        <f t="shared" si="214"/>
        <v>#N/A</v>
      </c>
      <c r="D940" s="14" t="e">
        <f t="shared" si="215"/>
        <v>#N/A</v>
      </c>
      <c r="E940" s="26">
        <v>5.5592691622103452E-2</v>
      </c>
      <c r="F940" s="7">
        <f t="shared" si="224"/>
        <v>1.0555926916221035</v>
      </c>
      <c r="G940" s="7" t="e">
        <f t="shared" si="216"/>
        <v>#N/A</v>
      </c>
      <c r="H940" s="7" t="e">
        <f t="shared" si="217"/>
        <v>#N/A</v>
      </c>
      <c r="I940">
        <v>1.87</v>
      </c>
      <c r="J940">
        <v>1.92</v>
      </c>
      <c r="K940" s="7">
        <f t="shared" si="218"/>
        <v>1.9739583333333335</v>
      </c>
      <c r="L940" s="7">
        <f t="shared" si="219"/>
        <v>2.0267379679144386</v>
      </c>
      <c r="M940" s="15">
        <f t="shared" si="220"/>
        <v>0.50659630606860151</v>
      </c>
      <c r="N940" s="15">
        <f t="shared" si="221"/>
        <v>0.49340369393139838</v>
      </c>
      <c r="O940" s="12" t="e">
        <f t="shared" si="222"/>
        <v>#N/A</v>
      </c>
      <c r="P940" s="12" t="e">
        <f t="shared" si="223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56" t="s">
        <v>518</v>
      </c>
      <c r="W940" s="16"/>
      <c r="X940" s="24"/>
      <c r="Y940" s="12"/>
    </row>
    <row r="941" spans="1:25" x14ac:dyDescent="0.25">
      <c r="A941" s="11">
        <v>0.52536316532292038</v>
      </c>
      <c r="B941" s="11">
        <v>0.45381908371634827</v>
      </c>
      <c r="C941" s="13">
        <f t="shared" si="214"/>
        <v>1.9034452089638578</v>
      </c>
      <c r="D941" s="14">
        <f t="shared" si="215"/>
        <v>2.2035212618450233</v>
      </c>
      <c r="E941" s="26">
        <v>5.598669623059882E-2</v>
      </c>
      <c r="F941" s="7">
        <f t="shared" si="224"/>
        <v>1.0559866962305988</v>
      </c>
      <c r="G941" s="7">
        <f t="shared" si="216"/>
        <v>1.8025276414544877</v>
      </c>
      <c r="H941" s="7">
        <f t="shared" si="217"/>
        <v>2.0866941503246306</v>
      </c>
      <c r="I941">
        <v>1.76</v>
      </c>
      <c r="J941">
        <v>2.0499999999999998</v>
      </c>
      <c r="K941" s="7">
        <f t="shared" si="218"/>
        <v>1.858536585365854</v>
      </c>
      <c r="L941" s="7">
        <f t="shared" si="219"/>
        <v>2.1647727272727275</v>
      </c>
      <c r="M941" s="15">
        <f t="shared" si="220"/>
        <v>0.53805774278215213</v>
      </c>
      <c r="N941" s="15">
        <f t="shared" si="221"/>
        <v>0.46194225721784771</v>
      </c>
      <c r="O941" s="12">
        <f t="shared" si="222"/>
        <v>0.97640666335625703</v>
      </c>
      <c r="P941" s="12">
        <f t="shared" si="223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56" t="s">
        <v>518</v>
      </c>
      <c r="X941" s="24"/>
      <c r="Y941" s="12"/>
    </row>
    <row r="942" spans="1:25" x14ac:dyDescent="0.25">
      <c r="A942" s="11">
        <v>0.51442969805117811</v>
      </c>
      <c r="B942" s="11">
        <v>0.48280728949039992</v>
      </c>
      <c r="C942" s="13">
        <f t="shared" si="214"/>
        <v>1.9439002137479917</v>
      </c>
      <c r="D942" s="14">
        <f t="shared" si="215"/>
        <v>2.0712197635944847</v>
      </c>
      <c r="E942" s="26">
        <v>3.1223893065998265E-2</v>
      </c>
      <c r="F942" s="7">
        <f t="shared" si="224"/>
        <v>1.0312238930659983</v>
      </c>
      <c r="G942" s="7">
        <f t="shared" si="216"/>
        <v>1.885041868035521</v>
      </c>
      <c r="H942" s="7">
        <f t="shared" si="217"/>
        <v>2.0085063753094468</v>
      </c>
      <c r="I942">
        <v>1.71</v>
      </c>
      <c r="J942">
        <v>2.2400000000000002</v>
      </c>
      <c r="K942" s="7">
        <f t="shared" si="218"/>
        <v>1.763392857142857</v>
      </c>
      <c r="L942" s="7">
        <f t="shared" si="219"/>
        <v>2.3099415204678362</v>
      </c>
      <c r="M942" s="15">
        <f t="shared" si="220"/>
        <v>0.56708860759493673</v>
      </c>
      <c r="N942" s="15">
        <f t="shared" si="221"/>
        <v>0.43291139240506332</v>
      </c>
      <c r="O942" s="12">
        <f t="shared" si="222"/>
        <v>0.90714165504560418</v>
      </c>
      <c r="P942" s="12">
        <f t="shared" si="223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56" t="s">
        <v>518</v>
      </c>
      <c r="X942" s="24"/>
      <c r="Y942" s="12"/>
    </row>
    <row r="943" spans="1:25" x14ac:dyDescent="0.25">
      <c r="A943" s="11">
        <v>0.36840151537663773</v>
      </c>
      <c r="B943" s="11">
        <v>0.63132202729941467</v>
      </c>
      <c r="C943" s="13">
        <f t="shared" si="214"/>
        <v>2.7144296596544759</v>
      </c>
      <c r="D943" s="14">
        <f t="shared" si="215"/>
        <v>1.5839776797867593</v>
      </c>
      <c r="E943" s="26">
        <v>2.3828227284629522E-2</v>
      </c>
      <c r="F943" s="7">
        <f t="shared" si="224"/>
        <v>1.0238282272846295</v>
      </c>
      <c r="G943" s="7">
        <f t="shared" si="216"/>
        <v>2.6512549540205739</v>
      </c>
      <c r="H943" s="7">
        <f t="shared" si="217"/>
        <v>1.5471127261139728</v>
      </c>
      <c r="I943">
        <v>1.9</v>
      </c>
      <c r="J943">
        <v>2.0099999999999998</v>
      </c>
      <c r="K943" s="7">
        <f t="shared" si="218"/>
        <v>1.9452736318407959</v>
      </c>
      <c r="L943" s="7">
        <f t="shared" si="219"/>
        <v>2.0578947368421052</v>
      </c>
      <c r="M943" s="15">
        <f t="shared" si="220"/>
        <v>0.51406649616368294</v>
      </c>
      <c r="N943" s="15">
        <f t="shared" si="221"/>
        <v>0.48593350383631717</v>
      </c>
      <c r="O943" s="12">
        <f t="shared" si="222"/>
        <v>0.71664175379236494</v>
      </c>
      <c r="P943" s="12">
        <f t="shared" si="223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56" t="s">
        <v>518</v>
      </c>
      <c r="X943" s="24"/>
      <c r="Y943" s="12"/>
    </row>
    <row r="944" spans="1:25" x14ac:dyDescent="0.25">
      <c r="A944" s="11">
        <v>0.70119387488406193</v>
      </c>
      <c r="B944" s="11">
        <v>0.29321536958061434</v>
      </c>
      <c r="C944" s="13">
        <f t="shared" si="214"/>
        <v>1.4261390976430646</v>
      </c>
      <c r="D944" s="14">
        <f t="shared" si="215"/>
        <v>3.4104624236795602</v>
      </c>
      <c r="E944" s="26">
        <v>2.5748928223876311E-2</v>
      </c>
      <c r="F944" s="7">
        <f t="shared" si="224"/>
        <v>1.0257489282238763</v>
      </c>
      <c r="G944" s="7">
        <f t="shared" si="216"/>
        <v>1.3903393495253065</v>
      </c>
      <c r="H944" s="7">
        <f t="shared" si="217"/>
        <v>3.3248510720697579</v>
      </c>
      <c r="I944">
        <v>1.93</v>
      </c>
      <c r="J944">
        <v>1.97</v>
      </c>
      <c r="K944" s="7">
        <f t="shared" si="218"/>
        <v>1.9796954314720812</v>
      </c>
      <c r="L944" s="7">
        <f t="shared" si="219"/>
        <v>2.0207253886010363</v>
      </c>
      <c r="M944" s="15">
        <f t="shared" si="220"/>
        <v>0.50512820512820511</v>
      </c>
      <c r="N944" s="15">
        <f t="shared" si="221"/>
        <v>0.49487179487179483</v>
      </c>
      <c r="O944" s="12">
        <f t="shared" si="222"/>
        <v>1.3881503106841837</v>
      </c>
      <c r="P944" s="12">
        <f t="shared" si="223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56" t="s">
        <v>518</v>
      </c>
      <c r="X944" s="24"/>
      <c r="Y944" s="12"/>
    </row>
    <row r="945" spans="1:25" x14ac:dyDescent="0.25">
      <c r="A945" s="11">
        <v>0.55800147806578337</v>
      </c>
      <c r="B945" s="11">
        <v>0.43916332109816514</v>
      </c>
      <c r="C945" s="13">
        <f t="shared" si="214"/>
        <v>1.7921099482860312</v>
      </c>
      <c r="D945" s="14">
        <f t="shared" si="215"/>
        <v>2.2770571948026426</v>
      </c>
      <c r="E945" s="26">
        <v>2.2564236337550447E-2</v>
      </c>
      <c r="F945" s="7">
        <f t="shared" si="224"/>
        <v>1.0225642363375504</v>
      </c>
      <c r="G945" s="7">
        <f t="shared" si="216"/>
        <v>1.7525646649883933</v>
      </c>
      <c r="H945" s="7">
        <f t="shared" si="217"/>
        <v>2.2268109072132476</v>
      </c>
      <c r="I945">
        <v>1.87</v>
      </c>
      <c r="J945">
        <v>2.0499999999999998</v>
      </c>
      <c r="K945" s="7">
        <f t="shared" si="218"/>
        <v>1.9121951219512194</v>
      </c>
      <c r="L945" s="7">
        <f t="shared" si="219"/>
        <v>2.0962566844919781</v>
      </c>
      <c r="M945" s="15">
        <f t="shared" si="220"/>
        <v>0.52295918367346939</v>
      </c>
      <c r="N945" s="15">
        <f t="shared" si="221"/>
        <v>0.47704081632653073</v>
      </c>
      <c r="O945" s="12">
        <f t="shared" si="222"/>
        <v>1.0670077043989612</v>
      </c>
      <c r="P945" s="12">
        <f t="shared" si="223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56" t="s">
        <v>518</v>
      </c>
      <c r="X945" s="24"/>
      <c r="Y945" s="12"/>
    </row>
    <row r="946" spans="1:25" x14ac:dyDescent="0.25">
      <c r="A946" s="11">
        <v>0.54148927129824276</v>
      </c>
      <c r="B946" s="11">
        <v>0.45648837052709196</v>
      </c>
      <c r="C946" s="13">
        <f t="shared" si="214"/>
        <v>1.8467586580292883</v>
      </c>
      <c r="D946" s="14">
        <f t="shared" si="215"/>
        <v>2.1906363109433284</v>
      </c>
      <c r="E946" s="26">
        <v>2.8397199038784571E-2</v>
      </c>
      <c r="F946" s="7">
        <f t="shared" si="224"/>
        <v>1.0283971990387846</v>
      </c>
      <c r="G946" s="7">
        <f t="shared" si="216"/>
        <v>1.7957639905626002</v>
      </c>
      <c r="H946" s="7">
        <f t="shared" si="217"/>
        <v>2.1301461273823556</v>
      </c>
      <c r="I946">
        <v>1.69</v>
      </c>
      <c r="J946">
        <v>2.29</v>
      </c>
      <c r="K946" s="7">
        <f t="shared" si="218"/>
        <v>1.7379912663755459</v>
      </c>
      <c r="L946" s="7">
        <f t="shared" si="219"/>
        <v>2.3550295857988166</v>
      </c>
      <c r="M946" s="15">
        <f t="shared" si="220"/>
        <v>0.57537688442211055</v>
      </c>
      <c r="N946" s="15">
        <f t="shared" si="221"/>
        <v>0.42462311557788945</v>
      </c>
      <c r="O946" s="12">
        <f t="shared" si="222"/>
        <v>0.94110362435240436</v>
      </c>
      <c r="P946" s="12">
        <f t="shared" si="223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56" t="s">
        <v>518</v>
      </c>
      <c r="X946" s="24"/>
      <c r="Y946" s="12"/>
    </row>
    <row r="947" spans="1:25" x14ac:dyDescent="0.25">
      <c r="A947" s="11">
        <v>0.6202354295622422</v>
      </c>
      <c r="B947" s="11">
        <v>0.374068186882903</v>
      </c>
      <c r="C947" s="13">
        <f t="shared" si="214"/>
        <v>1.6122909984452081</v>
      </c>
      <c r="D947" s="14">
        <f t="shared" si="215"/>
        <v>2.6733093993717154</v>
      </c>
      <c r="E947" s="26">
        <v>3.2818532818532864E-2</v>
      </c>
      <c r="F947" s="7">
        <f t="shared" si="224"/>
        <v>1.0328185328185329</v>
      </c>
      <c r="G947" s="7">
        <f t="shared" si="216"/>
        <v>1.5610593218590987</v>
      </c>
      <c r="H947" s="7">
        <f t="shared" si="217"/>
        <v>2.5883631193916794</v>
      </c>
      <c r="I947">
        <v>1.48</v>
      </c>
      <c r="J947">
        <v>2.8</v>
      </c>
      <c r="K947" s="7">
        <f t="shared" si="218"/>
        <v>1.5285714285714287</v>
      </c>
      <c r="L947" s="7">
        <f t="shared" si="219"/>
        <v>2.8918918918918917</v>
      </c>
      <c r="M947" s="15">
        <f t="shared" si="220"/>
        <v>0.65420560747663548</v>
      </c>
      <c r="N947" s="15">
        <f t="shared" si="221"/>
        <v>0.34579439252336452</v>
      </c>
      <c r="O947" s="12">
        <f t="shared" si="222"/>
        <v>0.94807415661657024</v>
      </c>
      <c r="P947" s="12">
        <f t="shared" si="223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56" t="s">
        <v>518</v>
      </c>
      <c r="X947" s="24"/>
      <c r="Y947" s="12"/>
    </row>
    <row r="948" spans="1:25" x14ac:dyDescent="0.25">
      <c r="A948" s="11">
        <v>0.38604567234375348</v>
      </c>
      <c r="B948" s="11">
        <v>0.61348178466609671</v>
      </c>
      <c r="C948" s="13">
        <f t="shared" si="214"/>
        <v>2.590367077368898</v>
      </c>
      <c r="D948" s="14">
        <f t="shared" si="215"/>
        <v>1.6300402473143938</v>
      </c>
      <c r="E948" s="26">
        <v>3.3884036620014824E-2</v>
      </c>
      <c r="F948" s="7">
        <f t="shared" si="224"/>
        <v>1.0338840366200148</v>
      </c>
      <c r="G948" s="7">
        <f t="shared" si="216"/>
        <v>2.5054715863854082</v>
      </c>
      <c r="H948" s="7">
        <f t="shared" si="217"/>
        <v>1.5766180631276012</v>
      </c>
      <c r="I948">
        <v>2.21</v>
      </c>
      <c r="J948">
        <v>1.72</v>
      </c>
      <c r="K948" s="7">
        <f t="shared" si="218"/>
        <v>2.2848837209302326</v>
      </c>
      <c r="L948" s="7">
        <f t="shared" si="219"/>
        <v>1.7782805429864255</v>
      </c>
      <c r="M948" s="15">
        <f t="shared" si="220"/>
        <v>0.43765903307888038</v>
      </c>
      <c r="N948" s="15">
        <f t="shared" si="221"/>
        <v>0.56234096692111957</v>
      </c>
      <c r="O948" s="12">
        <f t="shared" si="222"/>
        <v>0.88206947227380894</v>
      </c>
      <c r="P948" s="12">
        <f t="shared" si="223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56" t="s">
        <v>518</v>
      </c>
      <c r="X948" s="24"/>
      <c r="Y948" s="12"/>
    </row>
    <row r="949" spans="1:25" x14ac:dyDescent="0.25">
      <c r="A949" s="11">
        <v>0.45041634083642207</v>
      </c>
      <c r="B949" s="11">
        <v>0.54896677541430361</v>
      </c>
      <c r="C949" s="13">
        <f t="shared" si="214"/>
        <v>2.2201681185522761</v>
      </c>
      <c r="D949" s="14">
        <f t="shared" si="215"/>
        <v>1.8216038652709046</v>
      </c>
      <c r="E949" s="26">
        <v>3.3664999742228252E-2</v>
      </c>
      <c r="F949" s="7">
        <f t="shared" si="224"/>
        <v>1.0336649997422283</v>
      </c>
      <c r="G949" s="7">
        <f t="shared" si="216"/>
        <v>2.1478603987809723</v>
      </c>
      <c r="H949" s="7">
        <f t="shared" si="217"/>
        <v>1.7622768166912586</v>
      </c>
      <c r="I949">
        <v>2.38</v>
      </c>
      <c r="J949">
        <v>1.63</v>
      </c>
      <c r="K949" s="7">
        <f t="shared" si="218"/>
        <v>2.4601226993865031</v>
      </c>
      <c r="L949" s="7">
        <f t="shared" si="219"/>
        <v>1.6848739495798319</v>
      </c>
      <c r="M949" s="15">
        <f t="shared" si="220"/>
        <v>0.40648379052369077</v>
      </c>
      <c r="N949" s="15">
        <f t="shared" si="221"/>
        <v>0.59351620947630923</v>
      </c>
      <c r="O949" s="12">
        <f t="shared" si="222"/>
        <v>1.1080794642662901</v>
      </c>
      <c r="P949" s="12">
        <f t="shared" si="223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56" t="s">
        <v>518</v>
      </c>
      <c r="X949" s="24"/>
      <c r="Y949" s="12"/>
    </row>
    <row r="950" spans="1:25" x14ac:dyDescent="0.25">
      <c r="A950" s="11">
        <v>0.54272871657880939</v>
      </c>
      <c r="B950" s="11">
        <v>0.45241796500093107</v>
      </c>
      <c r="C950" s="13">
        <f t="shared" si="214"/>
        <v>1.8425411618233223</v>
      </c>
      <c r="D950" s="14">
        <f t="shared" si="215"/>
        <v>2.2103454711351747</v>
      </c>
      <c r="E950" s="26">
        <v>3.868574456809748E-2</v>
      </c>
      <c r="F950" s="7">
        <f t="shared" si="224"/>
        <v>1.0386857445680975</v>
      </c>
      <c r="G950" s="7">
        <f t="shared" si="216"/>
        <v>1.773915904265617</v>
      </c>
      <c r="H950" s="7">
        <f t="shared" si="217"/>
        <v>2.1280213796082013</v>
      </c>
      <c r="I950">
        <v>2.2200000000000002</v>
      </c>
      <c r="J950">
        <v>1.7</v>
      </c>
      <c r="K950" s="7">
        <f t="shared" si="218"/>
        <v>2.3058823529411767</v>
      </c>
      <c r="L950" s="7">
        <f t="shared" si="219"/>
        <v>1.7657657657657657</v>
      </c>
      <c r="M950" s="15">
        <f t="shared" si="220"/>
        <v>0.43367346938775503</v>
      </c>
      <c r="N950" s="15">
        <f t="shared" si="221"/>
        <v>0.56632653061224492</v>
      </c>
      <c r="O950" s="12">
        <f t="shared" si="222"/>
        <v>1.25146856999349</v>
      </c>
      <c r="P950" s="12">
        <f t="shared" si="223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56" t="s">
        <v>518</v>
      </c>
      <c r="X950" s="24"/>
      <c r="Y950" s="12"/>
    </row>
    <row r="951" spans="1:25" x14ac:dyDescent="0.25">
      <c r="A951" s="11" t="e">
        <v>#N/A</v>
      </c>
      <c r="B951" s="11" t="e">
        <v>#N/A</v>
      </c>
      <c r="C951" s="13" t="e">
        <f t="shared" si="214"/>
        <v>#N/A</v>
      </c>
      <c r="D951" s="14" t="e">
        <f t="shared" si="215"/>
        <v>#N/A</v>
      </c>
      <c r="E951" s="26">
        <v>3.0955227846419575E-2</v>
      </c>
      <c r="F951" s="7">
        <f t="shared" si="224"/>
        <v>1.0309552278464196</v>
      </c>
      <c r="G951" s="7" t="e">
        <f t="shared" si="216"/>
        <v>#N/A</v>
      </c>
      <c r="H951" s="7" t="e">
        <f t="shared" si="217"/>
        <v>#N/A</v>
      </c>
      <c r="I951">
        <v>1.93</v>
      </c>
      <c r="J951">
        <v>1.95</v>
      </c>
      <c r="K951" s="7">
        <f t="shared" si="218"/>
        <v>1.9897435897435898</v>
      </c>
      <c r="L951" s="7">
        <f t="shared" si="219"/>
        <v>2.0103626943005182</v>
      </c>
      <c r="M951" s="15">
        <f t="shared" si="220"/>
        <v>0.50257731958762886</v>
      </c>
      <c r="N951" s="15">
        <f t="shared" si="221"/>
        <v>0.49742268041237114</v>
      </c>
      <c r="O951" s="12" t="e">
        <f t="shared" si="222"/>
        <v>#N/A</v>
      </c>
      <c r="P951" s="12" t="e">
        <f t="shared" si="223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56" t="s">
        <v>518</v>
      </c>
      <c r="X951" s="24"/>
      <c r="Y951" s="12"/>
    </row>
    <row r="952" spans="1:25" x14ac:dyDescent="0.25">
      <c r="A952" s="11">
        <v>0.27176868900659618</v>
      </c>
      <c r="B952" s="11">
        <v>0.72804513915022651</v>
      </c>
      <c r="C952" s="13">
        <f t="shared" si="214"/>
        <v>3.6795997495345341</v>
      </c>
      <c r="D952" s="14">
        <f t="shared" si="215"/>
        <v>1.3735412081278351</v>
      </c>
      <c r="E952" s="26">
        <v>2.9808863239265015E-2</v>
      </c>
      <c r="F952" s="7">
        <f t="shared" si="224"/>
        <v>1.029808863239265</v>
      </c>
      <c r="G952" s="7">
        <f t="shared" si="216"/>
        <v>3.5730899984297557</v>
      </c>
      <c r="H952" s="7">
        <f t="shared" si="217"/>
        <v>1.3337826631316414</v>
      </c>
      <c r="I952">
        <v>1.87</v>
      </c>
      <c r="J952">
        <v>2.02</v>
      </c>
      <c r="K952" s="7">
        <f t="shared" si="218"/>
        <v>1.9257425742574257</v>
      </c>
      <c r="L952" s="7">
        <f t="shared" si="219"/>
        <v>2.0802139037433154</v>
      </c>
      <c r="M952" s="15">
        <f t="shared" si="220"/>
        <v>0.51928020565552702</v>
      </c>
      <c r="N952" s="15">
        <f t="shared" si="221"/>
        <v>0.48071979434447304</v>
      </c>
      <c r="O952" s="12">
        <f t="shared" si="222"/>
        <v>0.52335653477012833</v>
      </c>
      <c r="P952" s="12">
        <f t="shared" si="223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56" t="s">
        <v>518</v>
      </c>
      <c r="X952" s="24"/>
      <c r="Y952" s="12"/>
    </row>
    <row r="953" spans="1:25" x14ac:dyDescent="0.25">
      <c r="A953" s="11">
        <v>0.6072018989742014</v>
      </c>
      <c r="B953" s="11">
        <v>0.39033451129069363</v>
      </c>
      <c r="C953" s="13">
        <f t="shared" si="214"/>
        <v>1.6468986702600672</v>
      </c>
      <c r="D953" s="14">
        <f t="shared" si="215"/>
        <v>2.561905163582296</v>
      </c>
      <c r="E953" s="26">
        <v>3.5146846413095734E-2</v>
      </c>
      <c r="F953" s="7">
        <f t="shared" si="224"/>
        <v>1.0351468464130957</v>
      </c>
      <c r="G953" s="7">
        <f t="shared" si="216"/>
        <v>1.5909807154093767</v>
      </c>
      <c r="H953" s="7">
        <f t="shared" si="217"/>
        <v>2.4749195464001996</v>
      </c>
      <c r="I953">
        <v>1.86</v>
      </c>
      <c r="J953">
        <v>2.0099999999999998</v>
      </c>
      <c r="K953" s="7">
        <f t="shared" si="218"/>
        <v>1.9253731343283582</v>
      </c>
      <c r="L953" s="7">
        <f t="shared" si="219"/>
        <v>2.0806451612903221</v>
      </c>
      <c r="M953" s="15">
        <f t="shared" si="220"/>
        <v>0.51937984496124034</v>
      </c>
      <c r="N953" s="15">
        <f t="shared" si="221"/>
        <v>0.48062015503875982</v>
      </c>
      <c r="O953" s="12">
        <f t="shared" si="222"/>
        <v>1.1690902233980893</v>
      </c>
      <c r="P953" s="12">
        <f t="shared" si="223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56" t="s">
        <v>518</v>
      </c>
      <c r="X953" s="24"/>
      <c r="Y953" s="12"/>
    </row>
    <row r="954" spans="1:25" x14ac:dyDescent="0.25">
      <c r="A954" s="11">
        <v>0.66535351170869894</v>
      </c>
      <c r="B954" s="11">
        <v>0.32901358837257966</v>
      </c>
      <c r="C954" s="13">
        <f t="shared" si="214"/>
        <v>1.502960429910249</v>
      </c>
      <c r="D954" s="14">
        <f t="shared" si="215"/>
        <v>3.0393881448677003</v>
      </c>
      <c r="E954" s="26">
        <v>3.3444121312837582E-2</v>
      </c>
      <c r="F954" s="7">
        <f t="shared" si="224"/>
        <v>1.0334441213128376</v>
      </c>
      <c r="G954" s="7">
        <f t="shared" si="216"/>
        <v>1.4543219114749626</v>
      </c>
      <c r="H954" s="7">
        <f t="shared" si="217"/>
        <v>2.9410280461091678</v>
      </c>
      <c r="I954">
        <v>1.66</v>
      </c>
      <c r="J954">
        <v>2.3199999999999998</v>
      </c>
      <c r="K954" s="7">
        <f t="shared" si="218"/>
        <v>1.7155172413793103</v>
      </c>
      <c r="L954" s="7">
        <f t="shared" si="219"/>
        <v>2.3975903614457832</v>
      </c>
      <c r="M954" s="15">
        <f t="shared" si="220"/>
        <v>0.58291457286432158</v>
      </c>
      <c r="N954" s="15">
        <f t="shared" si="221"/>
        <v>0.41708542713567837</v>
      </c>
      <c r="O954" s="12">
        <f t="shared" si="222"/>
        <v>1.1414254209485437</v>
      </c>
      <c r="P954" s="12">
        <f t="shared" si="223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56" t="s">
        <v>518</v>
      </c>
      <c r="X954" s="24"/>
      <c r="Y954" s="12"/>
    </row>
    <row r="955" spans="1:25" x14ac:dyDescent="0.25">
      <c r="A955" s="11">
        <v>0.58124358773533236</v>
      </c>
      <c r="B955" s="11">
        <v>0.4167653545690817</v>
      </c>
      <c r="C955" s="13">
        <f t="shared" si="214"/>
        <v>1.7204490872686362</v>
      </c>
      <c r="D955" s="14">
        <f t="shared" si="215"/>
        <v>2.3994316922863201</v>
      </c>
      <c r="E955" s="26">
        <v>3.3428240008436028E-2</v>
      </c>
      <c r="F955" s="7">
        <f t="shared" si="224"/>
        <v>1.033428240008436</v>
      </c>
      <c r="G955" s="7">
        <f t="shared" si="216"/>
        <v>1.6647978259763754</v>
      </c>
      <c r="H955" s="7">
        <f t="shared" si="217"/>
        <v>2.3218174222399162</v>
      </c>
      <c r="I955">
        <v>2.1800000000000002</v>
      </c>
      <c r="J955">
        <v>1.74</v>
      </c>
      <c r="K955" s="7">
        <f t="shared" si="218"/>
        <v>2.2528735632183907</v>
      </c>
      <c r="L955" s="7">
        <f t="shared" si="219"/>
        <v>1.7981651376146788</v>
      </c>
      <c r="M955" s="15">
        <f t="shared" si="220"/>
        <v>0.44387755102040816</v>
      </c>
      <c r="N955" s="15">
        <f t="shared" si="221"/>
        <v>0.55612244897959184</v>
      </c>
      <c r="O955" s="12">
        <f t="shared" si="222"/>
        <v>1.3094683125991395</v>
      </c>
      <c r="P955" s="12">
        <f t="shared" si="223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56" t="s">
        <v>518</v>
      </c>
      <c r="X955" s="24"/>
      <c r="Y955" s="12"/>
    </row>
    <row r="956" spans="1:25" x14ac:dyDescent="0.25">
      <c r="A956" s="11">
        <v>0.33458934853691918</v>
      </c>
      <c r="B956" s="11">
        <v>0.66519770101250808</v>
      </c>
      <c r="C956" s="13">
        <f t="shared" si="214"/>
        <v>2.9887382977753645</v>
      </c>
      <c r="D956" s="14">
        <f t="shared" si="215"/>
        <v>1.5033124715823341</v>
      </c>
      <c r="E956" s="26">
        <v>3.6055771758459754E-2</v>
      </c>
      <c r="F956" s="7">
        <f t="shared" si="224"/>
        <v>1.0360557717584598</v>
      </c>
      <c r="G956" s="7">
        <f t="shared" si="216"/>
        <v>2.8847272311438292</v>
      </c>
      <c r="H956" s="7">
        <f t="shared" si="217"/>
        <v>1.4509957017379638</v>
      </c>
      <c r="I956">
        <v>2.41</v>
      </c>
      <c r="J956">
        <v>1.61</v>
      </c>
      <c r="K956" s="7">
        <f t="shared" si="218"/>
        <v>2.4968944099378882</v>
      </c>
      <c r="L956" s="7">
        <f t="shared" si="219"/>
        <v>1.6680497925311204</v>
      </c>
      <c r="M956" s="15">
        <f t="shared" si="220"/>
        <v>0.40049751243781095</v>
      </c>
      <c r="N956" s="15">
        <f t="shared" si="221"/>
        <v>0.59950248756218905</v>
      </c>
      <c r="O956" s="12">
        <f t="shared" si="222"/>
        <v>0.8354342739865932</v>
      </c>
      <c r="P956" s="12">
        <f t="shared" si="223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56" t="s">
        <v>518</v>
      </c>
      <c r="X956" s="24"/>
      <c r="Y956" s="12"/>
    </row>
    <row r="957" spans="1:25" x14ac:dyDescent="0.25">
      <c r="A957" s="11" t="e">
        <v>#N/A</v>
      </c>
      <c r="B957" s="11" t="e">
        <v>#N/A</v>
      </c>
      <c r="C957" s="13" t="e">
        <f t="shared" si="214"/>
        <v>#N/A</v>
      </c>
      <c r="D957" s="14" t="e">
        <f t="shared" si="215"/>
        <v>#N/A</v>
      </c>
      <c r="E957" s="26">
        <v>3.3428240008436028E-2</v>
      </c>
      <c r="F957" s="7">
        <f t="shared" si="224"/>
        <v>1.033428240008436</v>
      </c>
      <c r="G957" s="7" t="e">
        <f t="shared" si="216"/>
        <v>#N/A</v>
      </c>
      <c r="H957" s="7" t="e">
        <f t="shared" si="217"/>
        <v>#N/A</v>
      </c>
      <c r="I957">
        <v>2.1800000000000002</v>
      </c>
      <c r="J957">
        <v>1.74</v>
      </c>
      <c r="K957" s="7">
        <f t="shared" si="218"/>
        <v>2.2528735632183907</v>
      </c>
      <c r="L957" s="7">
        <f t="shared" si="219"/>
        <v>1.7981651376146788</v>
      </c>
      <c r="M957" s="15">
        <f t="shared" si="220"/>
        <v>0.44387755102040816</v>
      </c>
      <c r="N957" s="15">
        <f t="shared" si="221"/>
        <v>0.55612244897959184</v>
      </c>
      <c r="O957" s="12" t="e">
        <f t="shared" si="222"/>
        <v>#N/A</v>
      </c>
      <c r="P957" s="12" t="e">
        <f t="shared" si="223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56" t="s">
        <v>518</v>
      </c>
      <c r="X957" s="24"/>
      <c r="Y957" s="12"/>
    </row>
    <row r="958" spans="1:25" x14ac:dyDescent="0.25">
      <c r="A958" s="11">
        <v>0.26623766635633905</v>
      </c>
      <c r="B958" s="11">
        <v>0.73366825002108527</v>
      </c>
      <c r="C958" s="13">
        <f t="shared" si="214"/>
        <v>3.7560425378037055</v>
      </c>
      <c r="D958" s="14">
        <f t="shared" si="215"/>
        <v>1.3630138689676983</v>
      </c>
      <c r="E958" s="26">
        <v>2.9539874871307603E-2</v>
      </c>
      <c r="F958" s="7">
        <f t="shared" si="224"/>
        <v>1.0295398748713076</v>
      </c>
      <c r="G958" s="7">
        <f t="shared" si="216"/>
        <v>3.6482730096036451</v>
      </c>
      <c r="H958" s="7">
        <f t="shared" si="217"/>
        <v>1.3239058556503942</v>
      </c>
      <c r="I958">
        <v>2.0699999999999998</v>
      </c>
      <c r="J958">
        <v>1.83</v>
      </c>
      <c r="K958" s="7">
        <f t="shared" si="218"/>
        <v>2.1311475409836067</v>
      </c>
      <c r="L958" s="7">
        <f t="shared" si="219"/>
        <v>1.8840579710144929</v>
      </c>
      <c r="M958" s="15">
        <f t="shared" si="220"/>
        <v>0.46923076923076917</v>
      </c>
      <c r="N958" s="15">
        <f t="shared" si="221"/>
        <v>0.53076923076923077</v>
      </c>
      <c r="O958" s="12">
        <f t="shared" si="222"/>
        <v>0.56739174797252589</v>
      </c>
      <c r="P958" s="12">
        <f t="shared" si="223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56" t="s">
        <v>518</v>
      </c>
      <c r="X958" s="24"/>
      <c r="Y958" s="12"/>
    </row>
    <row r="959" spans="1:25" x14ac:dyDescent="0.25">
      <c r="A959" s="11">
        <v>0.52395417333704231</v>
      </c>
      <c r="B959" s="11">
        <v>0.47476321499935481</v>
      </c>
      <c r="C959" s="13">
        <f t="shared" si="214"/>
        <v>1.9085638609022648</v>
      </c>
      <c r="D959" s="14">
        <f t="shared" si="215"/>
        <v>2.1063131439139804</v>
      </c>
      <c r="E959" s="26">
        <v>3.8905400701529036E-2</v>
      </c>
      <c r="F959" s="7">
        <f t="shared" si="224"/>
        <v>1.038905400701529</v>
      </c>
      <c r="G959" s="7">
        <f t="shared" si="216"/>
        <v>1.8370910956988886</v>
      </c>
      <c r="H959" s="7">
        <f t="shared" si="217"/>
        <v>2.0274349738596755</v>
      </c>
      <c r="I959">
        <v>2.11</v>
      </c>
      <c r="J959">
        <v>1.77</v>
      </c>
      <c r="K959" s="7">
        <f t="shared" si="218"/>
        <v>2.1920903954802262</v>
      </c>
      <c r="L959" s="7">
        <f t="shared" si="219"/>
        <v>1.8388625592417065</v>
      </c>
      <c r="M959" s="15">
        <f t="shared" si="220"/>
        <v>0.45618556701030921</v>
      </c>
      <c r="N959" s="15">
        <f t="shared" si="221"/>
        <v>0.54381443298969068</v>
      </c>
      <c r="O959" s="12">
        <f t="shared" si="222"/>
        <v>1.1485549110439119</v>
      </c>
      <c r="P959" s="12">
        <f t="shared" si="223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56" t="s">
        <v>518</v>
      </c>
      <c r="X959" s="24"/>
      <c r="Y959" s="12"/>
    </row>
    <row r="960" spans="1:25" x14ac:dyDescent="0.25">
      <c r="A960" s="11">
        <v>0.35942829080973199</v>
      </c>
      <c r="B960" s="11">
        <v>0.64024112506903608</v>
      </c>
      <c r="C960" s="13">
        <f t="shared" si="214"/>
        <v>2.7821961308253358</v>
      </c>
      <c r="D960" s="14">
        <f t="shared" si="215"/>
        <v>1.5619115374573473</v>
      </c>
      <c r="E960" s="26">
        <v>2.7622077463010708E-2</v>
      </c>
      <c r="F960" s="7">
        <f t="shared" si="224"/>
        <v>1.0276220774630107</v>
      </c>
      <c r="G960" s="7">
        <f t="shared" si="216"/>
        <v>2.7074117925667873</v>
      </c>
      <c r="H960" s="7">
        <f t="shared" si="217"/>
        <v>1.5199279693497714</v>
      </c>
      <c r="I960">
        <v>2.46</v>
      </c>
      <c r="J960">
        <v>1.61</v>
      </c>
      <c r="K960" s="7">
        <f t="shared" si="218"/>
        <v>2.5279503105590062</v>
      </c>
      <c r="L960" s="7">
        <f t="shared" si="219"/>
        <v>1.6544715447154474</v>
      </c>
      <c r="M960" s="15">
        <f t="shared" si="220"/>
        <v>0.39557739557739557</v>
      </c>
      <c r="N960" s="15">
        <f t="shared" si="221"/>
        <v>0.60442260442260431</v>
      </c>
      <c r="O960" s="12">
        <f t="shared" si="222"/>
        <v>0.90861685937615488</v>
      </c>
      <c r="P960" s="12">
        <f t="shared" si="223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56" t="s">
        <v>518</v>
      </c>
      <c r="X960" s="24"/>
      <c r="Y960" s="12"/>
    </row>
    <row r="961" spans="1:25" x14ac:dyDescent="0.25">
      <c r="A961" s="11">
        <v>0.36880455376522542</v>
      </c>
      <c r="B961" s="11">
        <v>0.63079315454662654</v>
      </c>
      <c r="C961" s="13">
        <f t="shared" si="214"/>
        <v>2.7114632663581011</v>
      </c>
      <c r="D961" s="14">
        <f t="shared" si="215"/>
        <v>1.5853057262784274</v>
      </c>
      <c r="E961" s="26">
        <v>2.6228673287496784E-2</v>
      </c>
      <c r="F961" s="7">
        <f t="shared" si="224"/>
        <v>1.0262286732874968</v>
      </c>
      <c r="G961" s="7">
        <f t="shared" si="216"/>
        <v>2.6421628404437376</v>
      </c>
      <c r="H961" s="7">
        <f t="shared" si="217"/>
        <v>1.5447879868723038</v>
      </c>
      <c r="I961">
        <v>2.38</v>
      </c>
      <c r="J961">
        <v>1.65</v>
      </c>
      <c r="K961" s="7">
        <f t="shared" si="218"/>
        <v>2.4424242424242424</v>
      </c>
      <c r="L961" s="7">
        <f t="shared" si="219"/>
        <v>1.6932773109243695</v>
      </c>
      <c r="M961" s="15">
        <f t="shared" si="220"/>
        <v>0.40942928039702237</v>
      </c>
      <c r="N961" s="15">
        <f t="shared" si="221"/>
        <v>0.5905707196029778</v>
      </c>
      <c r="O961" s="12">
        <f t="shared" si="222"/>
        <v>0.90077718283264141</v>
      </c>
      <c r="P961" s="12">
        <f t="shared" si="223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56" t="s">
        <v>518</v>
      </c>
      <c r="X961" s="24"/>
      <c r="Y961" s="12"/>
    </row>
    <row r="962" spans="1:25" x14ac:dyDescent="0.25">
      <c r="A962" s="11">
        <v>0.42968816221805961</v>
      </c>
      <c r="B962" s="11">
        <v>0.56755392459053078</v>
      </c>
      <c r="C962" s="13">
        <f t="shared" si="214"/>
        <v>2.327269140573895</v>
      </c>
      <c r="D962" s="14">
        <f t="shared" si="215"/>
        <v>1.7619471149309083</v>
      </c>
      <c r="E962" s="26">
        <v>2.720133146096626E-2</v>
      </c>
      <c r="F962" s="7">
        <f t="shared" si="224"/>
        <v>1.0272013314609663</v>
      </c>
      <c r="G962" s="7">
        <f t="shared" si="216"/>
        <v>2.265640697003255</v>
      </c>
      <c r="H962" s="7">
        <f t="shared" si="217"/>
        <v>1.7152889710772949</v>
      </c>
      <c r="I962">
        <v>2.21</v>
      </c>
      <c r="J962">
        <v>1.74</v>
      </c>
      <c r="K962" s="7">
        <f t="shared" si="218"/>
        <v>2.2701149425287355</v>
      </c>
      <c r="L962" s="7">
        <f t="shared" si="219"/>
        <v>1.7873303167420813</v>
      </c>
      <c r="M962" s="15">
        <f t="shared" si="220"/>
        <v>0.44050632911392407</v>
      </c>
      <c r="N962" s="15">
        <f t="shared" si="221"/>
        <v>0.55949367088607604</v>
      </c>
      <c r="O962" s="12">
        <f t="shared" si="222"/>
        <v>0.97544151767892828</v>
      </c>
      <c r="P962" s="12">
        <f t="shared" si="223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56" t="s">
        <v>518</v>
      </c>
      <c r="X962" s="24"/>
      <c r="Y962" s="12"/>
    </row>
    <row r="963" spans="1:25" x14ac:dyDescent="0.25">
      <c r="A963" s="11">
        <v>0.47738854931413943</v>
      </c>
      <c r="B963" s="11">
        <v>0.51999323250065177</v>
      </c>
      <c r="C963" s="13">
        <f t="shared" si="214"/>
        <v>2.0947297572107511</v>
      </c>
      <c r="D963" s="14">
        <f t="shared" si="215"/>
        <v>1.9231019511369247</v>
      </c>
      <c r="E963" s="26">
        <v>2.8622540250447193E-2</v>
      </c>
      <c r="F963" s="7">
        <f t="shared" si="224"/>
        <v>1.0286225402504472</v>
      </c>
      <c r="G963" s="7">
        <f t="shared" si="216"/>
        <v>2.0364416248361912</v>
      </c>
      <c r="H963" s="7">
        <f t="shared" si="217"/>
        <v>1.8695895490183321</v>
      </c>
      <c r="I963">
        <v>1.56</v>
      </c>
      <c r="J963">
        <v>2.58</v>
      </c>
      <c r="K963" s="7">
        <f t="shared" si="218"/>
        <v>1.6046511627906976</v>
      </c>
      <c r="L963" s="7">
        <f t="shared" si="219"/>
        <v>2.6538461538461537</v>
      </c>
      <c r="M963" s="15">
        <f t="shared" si="220"/>
        <v>0.62318840579710144</v>
      </c>
      <c r="N963" s="15">
        <f t="shared" si="221"/>
        <v>0.37681159420289856</v>
      </c>
      <c r="O963" s="12">
        <f t="shared" si="222"/>
        <v>0.76604209075989815</v>
      </c>
      <c r="P963" s="12">
        <f t="shared" si="223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56" t="s">
        <v>518</v>
      </c>
      <c r="X963" s="24"/>
      <c r="Y963" s="12"/>
    </row>
    <row r="964" spans="1:25" x14ac:dyDescent="0.25">
      <c r="A964" s="11">
        <v>0.43323984049144915</v>
      </c>
      <c r="B964" s="11">
        <v>0.56596374734955701</v>
      </c>
      <c r="C964" s="13">
        <f t="shared" si="214"/>
        <v>2.3081903060107352</v>
      </c>
      <c r="D964" s="14">
        <f t="shared" si="215"/>
        <v>1.766897623183572</v>
      </c>
      <c r="E964" s="26">
        <v>3.8787998420844794E-2</v>
      </c>
      <c r="F964" s="7">
        <f t="shared" si="224"/>
        <v>1.0387879984208448</v>
      </c>
      <c r="G964" s="7">
        <f t="shared" si="216"/>
        <v>2.2220032475535172</v>
      </c>
      <c r="H964" s="7">
        <f t="shared" si="217"/>
        <v>1.7009222535008031</v>
      </c>
      <c r="I964">
        <v>2.72</v>
      </c>
      <c r="J964">
        <v>1.49</v>
      </c>
      <c r="K964" s="7">
        <f t="shared" si="218"/>
        <v>2.825503355704698</v>
      </c>
      <c r="L964" s="7">
        <f t="shared" si="219"/>
        <v>1.5477941176470587</v>
      </c>
      <c r="M964" s="15">
        <f t="shared" si="220"/>
        <v>0.35391923990498814</v>
      </c>
      <c r="N964" s="15">
        <f t="shared" si="221"/>
        <v>0.64608076009501192</v>
      </c>
      <c r="O964" s="12">
        <f t="shared" si="222"/>
        <v>1.2241206231335577</v>
      </c>
      <c r="P964" s="12">
        <f t="shared" si="223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56" t="s">
        <v>518</v>
      </c>
      <c r="X964" s="24"/>
      <c r="Y964" s="12"/>
    </row>
    <row r="965" spans="1:25" x14ac:dyDescent="0.25">
      <c r="A965" s="11">
        <v>0.20565644748919748</v>
      </c>
      <c r="B965" s="11">
        <v>0.79430840049232965</v>
      </c>
      <c r="C965" s="13">
        <f t="shared" si="214"/>
        <v>4.8624782359547813</v>
      </c>
      <c r="D965" s="14">
        <f t="shared" si="215"/>
        <v>1.2589568477183146</v>
      </c>
      <c r="E965" s="26">
        <v>4.5235612493172539E-2</v>
      </c>
      <c r="F965" s="7">
        <f t="shared" si="224"/>
        <v>1.0452356124931725</v>
      </c>
      <c r="G965" s="7">
        <f t="shared" si="216"/>
        <v>4.6520403417526524</v>
      </c>
      <c r="H965" s="7">
        <f t="shared" si="217"/>
        <v>1.2044718268978212</v>
      </c>
      <c r="I965">
        <v>2.74</v>
      </c>
      <c r="J965">
        <v>1.47</v>
      </c>
      <c r="K965" s="7">
        <f t="shared" si="218"/>
        <v>2.8639455782312928</v>
      </c>
      <c r="L965" s="7">
        <f t="shared" si="219"/>
        <v>1.5364963503649636</v>
      </c>
      <c r="M965" s="15">
        <f t="shared" si="220"/>
        <v>0.34916864608076004</v>
      </c>
      <c r="N965" s="15">
        <f t="shared" si="221"/>
        <v>0.65083135391923985</v>
      </c>
      <c r="O965" s="12">
        <f t="shared" si="222"/>
        <v>0.58898887342144313</v>
      </c>
      <c r="P965" s="12">
        <f t="shared" si="223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56" t="s">
        <v>518</v>
      </c>
      <c r="X965" s="24"/>
      <c r="Y965" s="12"/>
    </row>
    <row r="966" spans="1:25" x14ac:dyDescent="0.25">
      <c r="A966" s="11">
        <v>0.52191837213506975</v>
      </c>
      <c r="B966" s="11">
        <v>0.47653208542429859</v>
      </c>
      <c r="C966" s="13">
        <f t="shared" si="214"/>
        <v>1.9160084285003962</v>
      </c>
      <c r="D966" s="14">
        <f t="shared" si="215"/>
        <v>2.0984945832338062</v>
      </c>
      <c r="E966" s="26">
        <v>4.3440650933960434E-2</v>
      </c>
      <c r="F966" s="7">
        <f t="shared" si="224"/>
        <v>1.0434406509339604</v>
      </c>
      <c r="G966" s="7">
        <f t="shared" si="216"/>
        <v>1.8362409273449523</v>
      </c>
      <c r="H966" s="7">
        <f t="shared" si="217"/>
        <v>2.0111297957919221</v>
      </c>
      <c r="I966">
        <v>2.09</v>
      </c>
      <c r="J966">
        <v>1.77</v>
      </c>
      <c r="K966" s="7">
        <f t="shared" si="218"/>
        <v>2.1807909604519771</v>
      </c>
      <c r="L966" s="7">
        <f t="shared" si="219"/>
        <v>1.8468899521531099</v>
      </c>
      <c r="M966" s="15">
        <f t="shared" si="220"/>
        <v>0.45854922279792754</v>
      </c>
      <c r="N966" s="15">
        <f t="shared" si="221"/>
        <v>0.54145077720207258</v>
      </c>
      <c r="O966" s="12">
        <f t="shared" si="222"/>
        <v>1.1381948680459713</v>
      </c>
      <c r="P966" s="12">
        <f t="shared" si="223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56" t="s">
        <v>518</v>
      </c>
      <c r="X966" s="24"/>
      <c r="Y966" s="12"/>
    </row>
    <row r="967" spans="1:25" x14ac:dyDescent="0.25">
      <c r="A967" s="11">
        <v>0.29141005440975642</v>
      </c>
      <c r="B967" s="11">
        <v>0.70841817664358431</v>
      </c>
      <c r="C967" s="13">
        <f t="shared" si="214"/>
        <v>3.4315905881335298</v>
      </c>
      <c r="D967" s="14">
        <f t="shared" si="215"/>
        <v>1.4115956266648912</v>
      </c>
      <c r="E967" s="26">
        <v>4.390847247990104E-2</v>
      </c>
      <c r="F967" s="7">
        <f t="shared" si="224"/>
        <v>1.043908472479901</v>
      </c>
      <c r="G967" s="7">
        <f t="shared" si="216"/>
        <v>3.2872523584193827</v>
      </c>
      <c r="H967" s="7">
        <f t="shared" si="217"/>
        <v>1.3522216399982994</v>
      </c>
      <c r="I967">
        <v>2.75</v>
      </c>
      <c r="J967">
        <v>1.47</v>
      </c>
      <c r="K967" s="7">
        <f t="shared" si="218"/>
        <v>2.870748299319728</v>
      </c>
      <c r="L967" s="7">
        <f t="shared" si="219"/>
        <v>1.5345454545454544</v>
      </c>
      <c r="M967" s="15">
        <f t="shared" si="220"/>
        <v>0.34834123222748814</v>
      </c>
      <c r="N967" s="15">
        <f t="shared" si="221"/>
        <v>0.65165876777251186</v>
      </c>
      <c r="O967" s="12">
        <f t="shared" si="222"/>
        <v>0.83656491810147759</v>
      </c>
      <c r="P967" s="12">
        <f t="shared" si="223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56" t="s">
        <v>518</v>
      </c>
      <c r="X967" s="24"/>
      <c r="Y967" s="12"/>
    </row>
    <row r="968" spans="1:25" x14ac:dyDescent="0.25">
      <c r="A968" s="11">
        <v>0.42078627566001492</v>
      </c>
      <c r="B968" s="11">
        <v>0.57812949528218793</v>
      </c>
      <c r="C968" s="13">
        <f t="shared" si="214"/>
        <v>2.376503364876795</v>
      </c>
      <c r="D968" s="14">
        <f t="shared" si="215"/>
        <v>1.7297162801076167</v>
      </c>
      <c r="E968" s="26">
        <v>3.8413878562577386E-2</v>
      </c>
      <c r="F968" s="7">
        <f t="shared" si="224"/>
        <v>1.0384138785625774</v>
      </c>
      <c r="G968" s="7">
        <f t="shared" si="216"/>
        <v>2.2885897559135726</v>
      </c>
      <c r="H968" s="7">
        <f t="shared" si="217"/>
        <v>1.6657291623470725</v>
      </c>
      <c r="I968">
        <v>2.69</v>
      </c>
      <c r="J968">
        <v>1.5</v>
      </c>
      <c r="K968" s="7">
        <f t="shared" si="218"/>
        <v>2.793333333333333</v>
      </c>
      <c r="L968" s="7">
        <f t="shared" si="219"/>
        <v>1.557620817843866</v>
      </c>
      <c r="M968" s="15">
        <f t="shared" si="220"/>
        <v>0.35799522673031031</v>
      </c>
      <c r="N968" s="15">
        <f t="shared" si="221"/>
        <v>0.64200477326968985</v>
      </c>
      <c r="O968" s="12">
        <f t="shared" si="222"/>
        <v>1.1753963300103081</v>
      </c>
      <c r="P968" s="12">
        <f t="shared" si="223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56" t="s">
        <v>518</v>
      </c>
      <c r="X968" s="24"/>
      <c r="Y968" s="12"/>
    </row>
    <row r="969" spans="1:25" x14ac:dyDescent="0.25">
      <c r="A969" s="11">
        <v>0.65714271702632188</v>
      </c>
      <c r="B969" s="11">
        <v>0.3388557486032841</v>
      </c>
      <c r="C969" s="13">
        <f t="shared" si="214"/>
        <v>1.5217394549013088</v>
      </c>
      <c r="D969" s="14">
        <f t="shared" si="215"/>
        <v>2.9511082639791706</v>
      </c>
      <c r="E969" s="26">
        <v>3.7128117398625982E-2</v>
      </c>
      <c r="F969" s="7">
        <f t="shared" si="224"/>
        <v>1.037128117398626</v>
      </c>
      <c r="G969" s="7">
        <f t="shared" si="216"/>
        <v>1.4672627512194039</v>
      </c>
      <c r="H969" s="7">
        <f t="shared" si="217"/>
        <v>2.8454616305083702</v>
      </c>
      <c r="I969">
        <v>1.79</v>
      </c>
      <c r="J969">
        <v>2.09</v>
      </c>
      <c r="K969" s="7">
        <f t="shared" si="218"/>
        <v>1.8564593301435406</v>
      </c>
      <c r="L969" s="7">
        <f t="shared" si="219"/>
        <v>2.1675977653631282</v>
      </c>
      <c r="M969" s="15">
        <f t="shared" si="220"/>
        <v>0.53865979381443296</v>
      </c>
      <c r="N969" s="15">
        <f t="shared" si="221"/>
        <v>0.46134020618556709</v>
      </c>
      <c r="O969" s="12">
        <f t="shared" si="222"/>
        <v>1.2199587282593916</v>
      </c>
      <c r="P969" s="12">
        <f t="shared" si="223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56" t="s">
        <v>518</v>
      </c>
      <c r="X969" s="24"/>
      <c r="Y969" s="12"/>
    </row>
    <row r="970" spans="1:25" x14ac:dyDescent="0.25">
      <c r="A970" s="11">
        <v>0.58189971953125041</v>
      </c>
      <c r="B970" s="11">
        <v>0.41580732959548805</v>
      </c>
      <c r="C970" s="13">
        <f t="shared" si="214"/>
        <v>1.7185091630660183</v>
      </c>
      <c r="D970" s="14">
        <f t="shared" si="215"/>
        <v>2.4049600111013798</v>
      </c>
      <c r="E970" s="26">
        <v>3.0955227846419575E-2</v>
      </c>
      <c r="F970" s="7">
        <f t="shared" si="224"/>
        <v>1.0309552278464196</v>
      </c>
      <c r="G970" s="7">
        <f t="shared" si="216"/>
        <v>1.6669095967007628</v>
      </c>
      <c r="H970" s="7">
        <f t="shared" si="217"/>
        <v>2.3327492272628976</v>
      </c>
      <c r="I970">
        <v>1.95</v>
      </c>
      <c r="J970">
        <v>1.93</v>
      </c>
      <c r="K970" s="7">
        <f t="shared" si="218"/>
        <v>2.0103626943005182</v>
      </c>
      <c r="L970" s="7">
        <f t="shared" si="219"/>
        <v>1.9897435897435898</v>
      </c>
      <c r="M970" s="15">
        <f t="shared" si="220"/>
        <v>0.49742268041237114</v>
      </c>
      <c r="N970" s="15">
        <f t="shared" si="221"/>
        <v>0.50257731958762886</v>
      </c>
      <c r="O970" s="12">
        <f t="shared" si="222"/>
        <v>1.1698294879695605</v>
      </c>
      <c r="P970" s="12">
        <f t="shared" si="223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56" t="s">
        <v>518</v>
      </c>
      <c r="X970" s="24"/>
      <c r="Y970" s="12"/>
    </row>
    <row r="971" spans="1:25" x14ac:dyDescent="0.25">
      <c r="A971" s="11">
        <v>0.46159347327557354</v>
      </c>
      <c r="B971" s="11">
        <v>0.53714367172186694</v>
      </c>
      <c r="C971" s="13">
        <f t="shared" si="214"/>
        <v>2.166408447900638</v>
      </c>
      <c r="D971" s="14">
        <f t="shared" si="215"/>
        <v>1.8616993043861088</v>
      </c>
      <c r="E971" s="26">
        <v>3.4024455077086735E-2</v>
      </c>
      <c r="F971" s="7">
        <f t="shared" si="224"/>
        <v>1.0340244550770867</v>
      </c>
      <c r="G971" s="7">
        <f t="shared" si="216"/>
        <v>2.0951230285352698</v>
      </c>
      <c r="H971" s="7">
        <f t="shared" si="217"/>
        <v>1.8004403041389565</v>
      </c>
      <c r="I971">
        <v>2.09</v>
      </c>
      <c r="J971">
        <v>1.8</v>
      </c>
      <c r="K971" s="7">
        <f t="shared" si="218"/>
        <v>2.161111111111111</v>
      </c>
      <c r="L971" s="7">
        <f t="shared" si="219"/>
        <v>1.8612440191387563</v>
      </c>
      <c r="M971" s="15">
        <f t="shared" si="220"/>
        <v>0.46272493573264784</v>
      </c>
      <c r="N971" s="15">
        <f t="shared" si="221"/>
        <v>0.53727506426735205</v>
      </c>
      <c r="O971" s="12">
        <f t="shared" si="222"/>
        <v>0.99755478391221186</v>
      </c>
      <c r="P971" s="12">
        <f t="shared" si="223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56" t="s">
        <v>518</v>
      </c>
      <c r="X971" s="24"/>
      <c r="Y971" s="12"/>
    </row>
    <row r="972" spans="1:25" x14ac:dyDescent="0.25">
      <c r="A972" s="11">
        <v>0.50335559027435017</v>
      </c>
      <c r="B972" s="11">
        <v>0.49438411033353191</v>
      </c>
      <c r="C972" s="13">
        <f t="shared" si="214"/>
        <v>1.9866671182790629</v>
      </c>
      <c r="D972" s="14">
        <f t="shared" si="215"/>
        <v>2.022718730432818</v>
      </c>
      <c r="E972" s="26">
        <v>3.0955087366835166E-2</v>
      </c>
      <c r="F972" s="7">
        <f t="shared" si="224"/>
        <v>1.0309550873668352</v>
      </c>
      <c r="G972" s="7">
        <f t="shared" si="216"/>
        <v>1.9270161645481707</v>
      </c>
      <c r="H972" s="7">
        <f t="shared" si="217"/>
        <v>1.9619853039370014</v>
      </c>
      <c r="I972">
        <v>1.81</v>
      </c>
      <c r="J972">
        <v>2.09</v>
      </c>
      <c r="K972" s="7">
        <f t="shared" si="218"/>
        <v>1.8660287081339717</v>
      </c>
      <c r="L972" s="7">
        <f t="shared" si="219"/>
        <v>2.1546961325966851</v>
      </c>
      <c r="M972" s="15">
        <f t="shared" si="220"/>
        <v>0.53589743589743577</v>
      </c>
      <c r="N972" s="15">
        <f t="shared" si="221"/>
        <v>0.46410256410256412</v>
      </c>
      <c r="O972" s="12">
        <f t="shared" si="222"/>
        <v>0.93927598185165839</v>
      </c>
      <c r="P972" s="12">
        <f t="shared" si="223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56" t="s">
        <v>518</v>
      </c>
      <c r="X972" s="24"/>
      <c r="Y972" s="12"/>
    </row>
    <row r="973" spans="1:25" x14ac:dyDescent="0.25">
      <c r="A973" s="11">
        <v>0.71381023212012873</v>
      </c>
      <c r="B973" s="11">
        <v>0.27610776561595479</v>
      </c>
      <c r="C973" s="13">
        <f t="shared" si="214"/>
        <v>1.4009325658303364</v>
      </c>
      <c r="D973" s="14">
        <f t="shared" si="215"/>
        <v>3.6217742654544711</v>
      </c>
      <c r="E973" s="26">
        <v>4.3960525242639381E-2</v>
      </c>
      <c r="F973" s="7">
        <f t="shared" si="224"/>
        <v>1.0439605252426394</v>
      </c>
      <c r="G973" s="7">
        <f t="shared" si="216"/>
        <v>1.3419401710660745</v>
      </c>
      <c r="H973" s="7">
        <f t="shared" si="217"/>
        <v>3.469263614745099</v>
      </c>
      <c r="I973">
        <v>1.83</v>
      </c>
      <c r="J973">
        <v>2.0099999999999998</v>
      </c>
      <c r="K973" s="7">
        <f t="shared" si="218"/>
        <v>1.91044776119403</v>
      </c>
      <c r="L973" s="7">
        <f t="shared" si="219"/>
        <v>2.098360655737705</v>
      </c>
      <c r="M973" s="15">
        <f t="shared" si="220"/>
        <v>0.5234375</v>
      </c>
      <c r="N973" s="15">
        <f t="shared" si="221"/>
        <v>0.4765625</v>
      </c>
      <c r="O973" s="12">
        <f t="shared" si="222"/>
        <v>1.3636971598712908</v>
      </c>
      <c r="P973" s="12">
        <f t="shared" si="223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56" t="s">
        <v>510</v>
      </c>
      <c r="X973" s="24"/>
      <c r="Y973" s="12"/>
    </row>
    <row r="974" spans="1:25" x14ac:dyDescent="0.25">
      <c r="A974" s="11">
        <v>0.44885363839792375</v>
      </c>
      <c r="B974" s="11">
        <v>0.55043583729826351</v>
      </c>
      <c r="C974" s="13">
        <f t="shared" si="214"/>
        <v>2.2278977253459771</v>
      </c>
      <c r="D974" s="14">
        <f t="shared" si="215"/>
        <v>1.8167421745436465</v>
      </c>
      <c r="E974" s="26">
        <v>2.4525731055444977E-2</v>
      </c>
      <c r="F974" s="7">
        <f t="shared" si="224"/>
        <v>1.024525731055445</v>
      </c>
      <c r="G974" s="7">
        <f t="shared" si="216"/>
        <v>2.1745649306931933</v>
      </c>
      <c r="H974" s="7">
        <f t="shared" si="217"/>
        <v>1.7732518759407601</v>
      </c>
      <c r="I974">
        <v>2.0299999999999998</v>
      </c>
      <c r="J974">
        <v>1.88</v>
      </c>
      <c r="K974" s="7">
        <f t="shared" si="218"/>
        <v>2.0797872340425529</v>
      </c>
      <c r="L974" s="7">
        <f t="shared" si="219"/>
        <v>1.9261083743842364</v>
      </c>
      <c r="M974" s="15">
        <f t="shared" si="220"/>
        <v>0.4808184143222507</v>
      </c>
      <c r="N974" s="15">
        <f t="shared" si="221"/>
        <v>0.51918158567774941</v>
      </c>
      <c r="O974" s="12">
        <f t="shared" si="222"/>
        <v>0.93352006709355417</v>
      </c>
      <c r="P974" s="12">
        <f t="shared" si="223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56" t="s">
        <v>510</v>
      </c>
      <c r="X974" s="24"/>
      <c r="Y974" s="12"/>
    </row>
    <row r="975" spans="1:25" x14ac:dyDescent="0.25">
      <c r="A975" s="11">
        <v>0.43640148600619388</v>
      </c>
      <c r="B975" s="11">
        <v>0.56205328836770774</v>
      </c>
      <c r="C975" s="13">
        <f t="shared" si="214"/>
        <v>2.2914679075721729</v>
      </c>
      <c r="D975" s="14">
        <f t="shared" si="215"/>
        <v>1.7791907292352283</v>
      </c>
      <c r="E975" s="26">
        <v>4.1006129782287015E-2</v>
      </c>
      <c r="F975" s="7">
        <f t="shared" si="224"/>
        <v>1.041006129782287</v>
      </c>
      <c r="G975" s="7">
        <f t="shared" si="216"/>
        <v>2.2012050092840507</v>
      </c>
      <c r="H975" s="7">
        <f t="shared" si="217"/>
        <v>1.709106871068399</v>
      </c>
      <c r="I975">
        <v>2.2799999999999998</v>
      </c>
      <c r="J975">
        <v>1.66</v>
      </c>
      <c r="K975" s="7">
        <f t="shared" si="218"/>
        <v>2.3734939759036142</v>
      </c>
      <c r="L975" s="7">
        <f t="shared" si="219"/>
        <v>1.7280701754385963</v>
      </c>
      <c r="M975" s="15">
        <f t="shared" si="220"/>
        <v>0.42131979695431476</v>
      </c>
      <c r="N975" s="15">
        <f t="shared" si="221"/>
        <v>0.57868020304568535</v>
      </c>
      <c r="O975" s="12">
        <f t="shared" si="222"/>
        <v>1.0357962981110866</v>
      </c>
      <c r="P975" s="12">
        <f t="shared" si="223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56" t="s">
        <v>510</v>
      </c>
      <c r="X975" s="24"/>
      <c r="Y975" s="12"/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4"/>
        <v>4.8510951087001155</v>
      </c>
      <c r="D976" s="14">
        <f t="shared" si="215"/>
        <v>1.259869922635882</v>
      </c>
      <c r="E976" s="26">
        <v>7.1428571428571397E-2</v>
      </c>
      <c r="F976" s="7">
        <f t="shared" si="224"/>
        <v>1.0714285714285714</v>
      </c>
      <c r="G976" s="7">
        <f t="shared" si="216"/>
        <v>4.5276887681201083</v>
      </c>
      <c r="H976" s="7">
        <f t="shared" si="217"/>
        <v>1.1758785944601566</v>
      </c>
      <c r="I976">
        <v>2.1</v>
      </c>
      <c r="J976">
        <v>1.68</v>
      </c>
      <c r="K976" s="7">
        <f t="shared" si="218"/>
        <v>2.25</v>
      </c>
      <c r="L976" s="7">
        <f t="shared" si="219"/>
        <v>1.7999999999999998</v>
      </c>
      <c r="M976" s="15">
        <f t="shared" si="220"/>
        <v>0.44444444444444442</v>
      </c>
      <c r="N976" s="15">
        <f t="shared" si="221"/>
        <v>0.55555555555555558</v>
      </c>
      <c r="O976" s="12">
        <f t="shared" si="222"/>
        <v>0.4638127988801487</v>
      </c>
      <c r="P976" s="12">
        <f t="shared" si="223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56" t="s">
        <v>510</v>
      </c>
      <c r="W976" s="16"/>
      <c r="X976" s="24"/>
    </row>
    <row r="977" spans="1:25" x14ac:dyDescent="0.25">
      <c r="A977" s="11">
        <v>0.54776869512472015</v>
      </c>
      <c r="B977" s="11">
        <v>0.45075787848044391</v>
      </c>
      <c r="C977" s="13">
        <f t="shared" si="214"/>
        <v>1.825588079239016</v>
      </c>
      <c r="D977" s="14">
        <f t="shared" si="215"/>
        <v>2.2184859050519843</v>
      </c>
      <c r="E977" s="26">
        <v>3.0713170223841679E-2</v>
      </c>
      <c r="F977" s="7">
        <f t="shared" si="224"/>
        <v>1.0307131702238417</v>
      </c>
      <c r="G977" s="7">
        <f t="shared" si="216"/>
        <v>1.7711892425344191</v>
      </c>
      <c r="H977" s="7">
        <f t="shared" si="217"/>
        <v>2.1523795068711427</v>
      </c>
      <c r="I977">
        <v>1.7</v>
      </c>
      <c r="J977">
        <v>2.2599999999999998</v>
      </c>
      <c r="K977" s="7">
        <f t="shared" si="218"/>
        <v>1.7522123893805308</v>
      </c>
      <c r="L977" s="7">
        <f t="shared" si="219"/>
        <v>2.3294117647058821</v>
      </c>
      <c r="M977" s="15">
        <f t="shared" si="220"/>
        <v>0.57070707070707072</v>
      </c>
      <c r="N977" s="15">
        <f t="shared" si="221"/>
        <v>0.42929292929292934</v>
      </c>
      <c r="O977" s="12">
        <f t="shared" si="222"/>
        <v>0.95980709411234144</v>
      </c>
      <c r="P977" s="12">
        <f t="shared" si="223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56" t="s">
        <v>510</v>
      </c>
      <c r="X977" s="24"/>
      <c r="Y977" s="12"/>
    </row>
    <row r="978" spans="1:25" x14ac:dyDescent="0.25">
      <c r="A978" s="11" t="e">
        <v>#N/A</v>
      </c>
      <c r="B978" s="11" t="e">
        <v>#N/A</v>
      </c>
      <c r="C978" s="13" t="e">
        <f t="shared" si="214"/>
        <v>#N/A</v>
      </c>
      <c r="D978" s="14" t="e">
        <f t="shared" si="215"/>
        <v>#N/A</v>
      </c>
      <c r="E978" s="26">
        <v>4.0168481610848517E-2</v>
      </c>
      <c r="F978" s="7">
        <f t="shared" si="224"/>
        <v>1.0401684816108485</v>
      </c>
      <c r="G978" s="7" t="e">
        <f t="shared" si="216"/>
        <v>#N/A</v>
      </c>
      <c r="H978" s="7" t="e">
        <f t="shared" si="217"/>
        <v>#N/A</v>
      </c>
      <c r="I978">
        <v>2.48</v>
      </c>
      <c r="J978">
        <v>1.57</v>
      </c>
      <c r="K978" s="7">
        <f t="shared" si="218"/>
        <v>2.5796178343949041</v>
      </c>
      <c r="L978" s="7">
        <f t="shared" si="219"/>
        <v>1.6330645161290323</v>
      </c>
      <c r="M978" s="15">
        <f t="shared" si="220"/>
        <v>0.3876543209876544</v>
      </c>
      <c r="N978" s="15">
        <f t="shared" si="221"/>
        <v>0.61234567901234571</v>
      </c>
      <c r="O978" s="12" t="e">
        <f t="shared" si="222"/>
        <v>#N/A</v>
      </c>
      <c r="P978" s="12" t="e">
        <f t="shared" si="223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56" t="s">
        <v>510</v>
      </c>
      <c r="X978" s="24"/>
      <c r="Y978" s="12"/>
    </row>
    <row r="979" spans="1:25" x14ac:dyDescent="0.25">
      <c r="A979" s="11" t="e">
        <v>#N/A</v>
      </c>
      <c r="B979" s="11" t="e">
        <v>#N/A</v>
      </c>
      <c r="C979" s="13" t="e">
        <f t="shared" ref="C979:C984" si="225">(100%/A979)</f>
        <v>#N/A</v>
      </c>
      <c r="D979" s="14" t="e">
        <f t="shared" ref="D979:D984" si="226">(100%/B979)</f>
        <v>#N/A</v>
      </c>
      <c r="E979" s="26">
        <v>3.8905400701529036E-2</v>
      </c>
      <c r="F979" s="7">
        <f t="shared" si="224"/>
        <v>1.038905400701529</v>
      </c>
      <c r="G979" s="7" t="e">
        <f t="shared" ref="G979:G984" si="227">C979/F979</f>
        <v>#N/A</v>
      </c>
      <c r="H979" s="7" t="e">
        <f t="shared" ref="H979:H984" si="228">D979/F979</f>
        <v>#N/A</v>
      </c>
      <c r="I979">
        <v>2.11</v>
      </c>
      <c r="J979">
        <v>1.77</v>
      </c>
      <c r="K979" s="7">
        <f t="shared" ref="K979:K984" si="229">(I979*F979)</f>
        <v>2.1920903954802262</v>
      </c>
      <c r="L979" s="7">
        <f t="shared" ref="L979:L984" si="230">(J979*F979)</f>
        <v>1.8388625592417065</v>
      </c>
      <c r="M979" s="15">
        <f t="shared" ref="M979:M984" si="231">(1/K979)</f>
        <v>0.45618556701030921</v>
      </c>
      <c r="N979" s="15">
        <f t="shared" ref="N979:N984" si="232">(1/L979)</f>
        <v>0.54381443298969068</v>
      </c>
      <c r="O979" s="12" t="e">
        <f t="shared" ref="O979:O984" si="233">(I979/G979)</f>
        <v>#N/A</v>
      </c>
      <c r="P979" s="12" t="e">
        <f t="shared" ref="P979:P984" si="234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56" t="s">
        <v>510</v>
      </c>
      <c r="X979" s="24"/>
      <c r="Y979" s="12"/>
    </row>
    <row r="980" spans="1:25" x14ac:dyDescent="0.25">
      <c r="A980" s="11">
        <v>0.18538656269351836</v>
      </c>
      <c r="B980" s="11">
        <v>0.81454262146400436</v>
      </c>
      <c r="C980" s="13">
        <f t="shared" si="225"/>
        <v>5.3941342105425578</v>
      </c>
      <c r="D980" s="14">
        <f t="shared" si="226"/>
        <v>1.227682841448698</v>
      </c>
      <c r="E980" s="26">
        <v>2.7677496991576511E-2</v>
      </c>
      <c r="F980" s="7">
        <f t="shared" si="224"/>
        <v>1.0276774969915765</v>
      </c>
      <c r="G980" s="7">
        <f t="shared" si="227"/>
        <v>5.2488589332094442</v>
      </c>
      <c r="H980" s="7">
        <f t="shared" si="228"/>
        <v>1.194618783657925</v>
      </c>
      <c r="I980">
        <v>2.77</v>
      </c>
      <c r="J980">
        <v>1.5</v>
      </c>
      <c r="K980" s="7">
        <f t="shared" si="229"/>
        <v>2.8466666666666671</v>
      </c>
      <c r="L980" s="7">
        <f t="shared" si="230"/>
        <v>1.5415162454873648</v>
      </c>
      <c r="M980" s="15">
        <f t="shared" si="231"/>
        <v>0.35128805620608894</v>
      </c>
      <c r="N980" s="15">
        <f t="shared" si="232"/>
        <v>0.64871194379391095</v>
      </c>
      <c r="O980" s="12">
        <f t="shared" si="233"/>
        <v>0.52773374846754895</v>
      </c>
      <c r="P980" s="12">
        <f t="shared" si="234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56" t="s">
        <v>510</v>
      </c>
      <c r="X980" s="24"/>
      <c r="Y980" s="12"/>
    </row>
    <row r="981" spans="1:25" x14ac:dyDescent="0.25">
      <c r="A981" s="11">
        <v>0.54456839696805714</v>
      </c>
      <c r="B981" s="11">
        <v>0.4539981810472245</v>
      </c>
      <c r="C981" s="13">
        <f t="shared" si="225"/>
        <v>1.8363166235271953</v>
      </c>
      <c r="D981" s="14">
        <f t="shared" si="226"/>
        <v>2.2026519967400064</v>
      </c>
      <c r="E981" s="26">
        <v>2.908747243515708E-2</v>
      </c>
      <c r="F981" s="7">
        <f t="shared" si="224"/>
        <v>1.0290874724351571</v>
      </c>
      <c r="G981" s="7">
        <f t="shared" si="227"/>
        <v>1.7844125720254571</v>
      </c>
      <c r="H981" s="7">
        <f t="shared" si="228"/>
        <v>2.1403933637709263</v>
      </c>
      <c r="I981">
        <v>2.14</v>
      </c>
      <c r="J981">
        <v>1.78</v>
      </c>
      <c r="K981" s="7">
        <f t="shared" si="229"/>
        <v>2.2022471910112364</v>
      </c>
      <c r="L981" s="7">
        <f t="shared" si="230"/>
        <v>1.8317757009345796</v>
      </c>
      <c r="M981" s="15">
        <f t="shared" si="231"/>
        <v>0.45408163265306112</v>
      </c>
      <c r="N981" s="15">
        <f t="shared" si="232"/>
        <v>0.54591836734693866</v>
      </c>
      <c r="O981" s="12">
        <f t="shared" si="233"/>
        <v>1.1992742225363957</v>
      </c>
      <c r="P981" s="12">
        <f t="shared" si="234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56" t="s">
        <v>510</v>
      </c>
      <c r="X981" s="24"/>
      <c r="Y981" s="12"/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5"/>
        <v>4.1367617661177105</v>
      </c>
      <c r="D982" s="14">
        <f t="shared" si="226"/>
        <v>1.3190753218532572</v>
      </c>
      <c r="E982" s="26">
        <v>3.6736533693937368E-2</v>
      </c>
      <c r="F982" s="7">
        <f t="shared" si="224"/>
        <v>1.0367365336939374</v>
      </c>
      <c r="G982" s="7">
        <f t="shared" si="227"/>
        <v>3.9901765122313653</v>
      </c>
      <c r="H982" s="7">
        <f t="shared" si="228"/>
        <v>1.2723341745788916</v>
      </c>
      <c r="I982">
        <v>2.61</v>
      </c>
      <c r="J982">
        <v>1.53</v>
      </c>
      <c r="K982" s="7">
        <f t="shared" si="229"/>
        <v>2.7058823529411762</v>
      </c>
      <c r="L982" s="7">
        <f t="shared" si="230"/>
        <v>1.5862068965517242</v>
      </c>
      <c r="M982" s="15">
        <f t="shared" si="231"/>
        <v>0.36956521739130438</v>
      </c>
      <c r="N982" s="15">
        <f t="shared" si="232"/>
        <v>0.63043478260869568</v>
      </c>
      <c r="O982" s="12">
        <f t="shared" si="233"/>
        <v>0.65410640155877453</v>
      </c>
      <c r="P982" s="12">
        <f t="shared" si="234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56" t="s">
        <v>510</v>
      </c>
      <c r="W982" s="16"/>
      <c r="X982" s="24"/>
      <c r="Y982" s="12"/>
    </row>
    <row r="983" spans="1:25" x14ac:dyDescent="0.25">
      <c r="A983" s="11" t="e">
        <v>#N/A</v>
      </c>
      <c r="B983" s="11" t="e">
        <v>#N/A</v>
      </c>
      <c r="C983" s="13" t="e">
        <f t="shared" si="225"/>
        <v>#N/A</v>
      </c>
      <c r="D983" s="14" t="e">
        <f t="shared" si="226"/>
        <v>#N/A</v>
      </c>
      <c r="E983" s="26">
        <v>3.3598632551679941E-2</v>
      </c>
      <c r="F983" s="7">
        <f t="shared" si="224"/>
        <v>1.0335986325516799</v>
      </c>
      <c r="G983" s="7" t="e">
        <f t="shared" si="227"/>
        <v>#N/A</v>
      </c>
      <c r="H983" s="7" t="e">
        <f t="shared" si="228"/>
        <v>#N/A</v>
      </c>
      <c r="I983">
        <v>1.93</v>
      </c>
      <c r="J983">
        <v>1.94</v>
      </c>
      <c r="K983" s="7">
        <f t="shared" si="229"/>
        <v>1.9948453608247423</v>
      </c>
      <c r="L983" s="7">
        <f t="shared" si="230"/>
        <v>2.0051813471502591</v>
      </c>
      <c r="M983" s="15">
        <f t="shared" si="231"/>
        <v>0.50129198966408273</v>
      </c>
      <c r="N983" s="15">
        <f t="shared" si="232"/>
        <v>0.49870801033591733</v>
      </c>
      <c r="O983" s="12" t="e">
        <f t="shared" si="233"/>
        <v>#N/A</v>
      </c>
      <c r="P983" s="12" t="e">
        <f t="shared" si="234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56" t="s">
        <v>510</v>
      </c>
      <c r="X983" s="24"/>
      <c r="Y983" s="12"/>
    </row>
    <row r="984" spans="1:25" x14ac:dyDescent="0.25">
      <c r="A984" s="11">
        <v>0.45697551755947402</v>
      </c>
      <c r="B984" s="11">
        <v>0.54135396338669306</v>
      </c>
      <c r="C984" s="13">
        <f t="shared" si="225"/>
        <v>2.1883010392780022</v>
      </c>
      <c r="D984" s="14">
        <f t="shared" si="226"/>
        <v>1.8472202433764999</v>
      </c>
      <c r="E984" s="26">
        <v>3.3653846153846256E-2</v>
      </c>
      <c r="F984" s="7">
        <f t="shared" si="224"/>
        <v>1.0336538461538463</v>
      </c>
      <c r="G984" s="7">
        <f t="shared" si="227"/>
        <v>2.1170540286968578</v>
      </c>
      <c r="H984" s="7">
        <f t="shared" si="228"/>
        <v>1.7870781889409857</v>
      </c>
      <c r="I984">
        <v>1.95</v>
      </c>
      <c r="J984">
        <v>1.92</v>
      </c>
      <c r="K984" s="7">
        <f t="shared" si="229"/>
        <v>2.015625</v>
      </c>
      <c r="L984" s="7">
        <f t="shared" si="230"/>
        <v>1.9846153846153847</v>
      </c>
      <c r="M984" s="15">
        <f t="shared" si="231"/>
        <v>0.49612403100775193</v>
      </c>
      <c r="N984" s="15">
        <f t="shared" si="232"/>
        <v>0.50387596899224807</v>
      </c>
      <c r="O984" s="12">
        <f t="shared" si="233"/>
        <v>0.92109127758081488</v>
      </c>
      <c r="P984" s="12">
        <f t="shared" si="234"/>
        <v>1.0743794042597448</v>
      </c>
      <c r="Q984" t="s">
        <v>345</v>
      </c>
      <c r="R984" t="s">
        <v>384</v>
      </c>
      <c r="S984" t="s">
        <v>294</v>
      </c>
      <c r="T984" s="16" t="s">
        <v>97</v>
      </c>
      <c r="U984" s="16" t="s">
        <v>23</v>
      </c>
      <c r="V984" s="56" t="s">
        <v>510</v>
      </c>
      <c r="X984" s="24"/>
      <c r="Y984" s="12"/>
    </row>
    <row r="985" spans="1:25" x14ac:dyDescent="0.25">
      <c r="A985" s="11"/>
      <c r="B985" s="11"/>
      <c r="C985" s="13"/>
      <c r="D985" s="14"/>
      <c r="E985" s="26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58"/>
      <c r="X985" s="24"/>
      <c r="Y985" s="12"/>
    </row>
    <row r="986" spans="1:25" x14ac:dyDescent="0.25">
      <c r="A986" s="11"/>
      <c r="B986" s="11"/>
      <c r="C986" s="13"/>
      <c r="D986" s="14"/>
      <c r="E986" s="26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58"/>
      <c r="X986" s="24"/>
      <c r="Y986" s="12"/>
    </row>
    <row r="987" spans="1:25" x14ac:dyDescent="0.25">
      <c r="A987" s="11"/>
      <c r="B987" s="11"/>
      <c r="C987" s="13"/>
      <c r="D987" s="14"/>
      <c r="E987" s="26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58"/>
      <c r="X987" s="24"/>
      <c r="Y987" s="12"/>
    </row>
    <row r="988" spans="1:25" x14ac:dyDescent="0.25">
      <c r="A988" s="11"/>
      <c r="B988" s="11"/>
      <c r="C988" s="13"/>
      <c r="D988" s="14"/>
      <c r="E988" s="26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58"/>
      <c r="X988" s="24"/>
      <c r="Y988" s="12"/>
    </row>
    <row r="989" spans="1:25" x14ac:dyDescent="0.25">
      <c r="A989" s="11"/>
      <c r="B989" s="11"/>
      <c r="C989" s="13"/>
      <c r="D989" s="14"/>
      <c r="E989" s="26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58"/>
      <c r="X989" s="24"/>
      <c r="Y989" s="12"/>
    </row>
    <row r="990" spans="1:25" x14ac:dyDescent="0.25">
      <c r="A990" s="11"/>
      <c r="B990" s="11"/>
      <c r="C990" s="13"/>
      <c r="D990" s="14"/>
      <c r="E990" s="26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58"/>
      <c r="X990" s="24"/>
      <c r="Y990" s="12"/>
    </row>
    <row r="991" spans="1:25" x14ac:dyDescent="0.25">
      <c r="A991" s="11"/>
      <c r="B991" s="11"/>
      <c r="C991" s="13"/>
      <c r="D991" s="14"/>
      <c r="E991" s="26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58"/>
      <c r="X991" s="24"/>
      <c r="Y991" s="12"/>
    </row>
    <row r="992" spans="1:25" x14ac:dyDescent="0.25">
      <c r="A992" s="11"/>
      <c r="B992" s="11"/>
      <c r="C992" s="13"/>
      <c r="D992" s="14"/>
      <c r="E992" s="26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58"/>
      <c r="X992" s="24"/>
      <c r="Y992" s="12"/>
    </row>
    <row r="993" spans="1:25" x14ac:dyDescent="0.25">
      <c r="A993" s="11"/>
      <c r="B993" s="11"/>
      <c r="C993" s="13"/>
      <c r="D993" s="14"/>
      <c r="E993" s="26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58"/>
      <c r="X993" s="24"/>
      <c r="Y993" s="12"/>
    </row>
    <row r="994" spans="1:25" x14ac:dyDescent="0.25">
      <c r="A994" s="11"/>
      <c r="B994" s="11"/>
      <c r="C994" s="13"/>
      <c r="D994" s="14"/>
      <c r="E994" s="26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58"/>
      <c r="X994" s="24"/>
      <c r="Y994" s="12"/>
    </row>
    <row r="995" spans="1:25" x14ac:dyDescent="0.25">
      <c r="A995" s="11"/>
      <c r="B995" s="11"/>
      <c r="C995" s="13"/>
      <c r="D995" s="14"/>
      <c r="E995" s="26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58"/>
      <c r="X995" s="24"/>
      <c r="Y995" s="12"/>
    </row>
    <row r="996" spans="1:25" x14ac:dyDescent="0.25">
      <c r="A996" s="11"/>
      <c r="B996" s="11"/>
      <c r="C996" s="13"/>
      <c r="D996" s="14"/>
      <c r="E996" s="26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58"/>
      <c r="X996" s="24"/>
      <c r="Y996" s="12"/>
    </row>
    <row r="997" spans="1:25" x14ac:dyDescent="0.25">
      <c r="A997" s="11"/>
      <c r="B997" s="11"/>
      <c r="C997" s="13"/>
      <c r="D997" s="14"/>
      <c r="E997" s="26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58"/>
      <c r="X997" s="24"/>
      <c r="Y997" s="12"/>
    </row>
    <row r="998" spans="1:25" x14ac:dyDescent="0.25">
      <c r="A998" s="11"/>
      <c r="B998" s="11"/>
      <c r="C998" s="13"/>
      <c r="D998" s="14"/>
      <c r="E998" s="26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58"/>
      <c r="X998" s="24"/>
      <c r="Y998" s="12"/>
    </row>
    <row r="999" spans="1:25" x14ac:dyDescent="0.25">
      <c r="A999" s="11"/>
      <c r="B999" s="11"/>
      <c r="C999" s="13"/>
      <c r="D999" s="14"/>
      <c r="E999" s="26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58"/>
      <c r="X999" s="24"/>
      <c r="Y999" s="12"/>
    </row>
    <row r="1000" spans="1:25" x14ac:dyDescent="0.25">
      <c r="A1000" s="11"/>
      <c r="B1000" s="11"/>
      <c r="C1000" s="13"/>
      <c r="D1000" s="14"/>
      <c r="E1000" s="26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58"/>
      <c r="X1000" s="24"/>
      <c r="Y1000" s="12"/>
    </row>
    <row r="1001" spans="1:25" x14ac:dyDescent="0.25">
      <c r="A1001" s="11"/>
      <c r="B1001" s="11"/>
      <c r="C1001" s="13"/>
      <c r="D1001" s="14"/>
      <c r="E1001" s="26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58"/>
      <c r="X1001" s="24"/>
      <c r="Y1001" s="12"/>
    </row>
    <row r="1002" spans="1:25" x14ac:dyDescent="0.25">
      <c r="A1002" s="11"/>
      <c r="B1002" s="11"/>
      <c r="C1002" s="13"/>
      <c r="D1002" s="14"/>
      <c r="E1002" s="26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58"/>
      <c r="X1002" s="24"/>
      <c r="Y1002" s="12"/>
    </row>
    <row r="1003" spans="1:25" x14ac:dyDescent="0.25">
      <c r="A1003" s="11"/>
      <c r="B1003" s="11"/>
      <c r="C1003" s="13"/>
      <c r="D1003" s="14"/>
      <c r="E1003" s="26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58"/>
      <c r="X1003" s="24"/>
      <c r="Y1003" s="12"/>
    </row>
    <row r="1004" spans="1:25" x14ac:dyDescent="0.25">
      <c r="A1004" s="11"/>
      <c r="B1004" s="11"/>
      <c r="C1004" s="13"/>
      <c r="D1004" s="14"/>
      <c r="E1004" s="26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58"/>
      <c r="X1004" s="24"/>
      <c r="Y1004" s="12"/>
    </row>
    <row r="1005" spans="1:25" x14ac:dyDescent="0.25">
      <c r="A1005" s="11"/>
      <c r="B1005" s="11"/>
      <c r="C1005" s="13"/>
      <c r="D1005" s="14"/>
      <c r="E1005" s="26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58"/>
      <c r="X1005" s="24"/>
      <c r="Y1005" s="12"/>
    </row>
    <row r="1006" spans="1:25" x14ac:dyDescent="0.25">
      <c r="A1006" s="11"/>
      <c r="B1006" s="11"/>
      <c r="C1006" s="13"/>
      <c r="D1006" s="14"/>
      <c r="E1006" s="26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58"/>
      <c r="X1006" s="24"/>
      <c r="Y1006" s="12"/>
    </row>
    <row r="1007" spans="1:25" x14ac:dyDescent="0.25">
      <c r="A1007" s="11"/>
      <c r="B1007" s="11"/>
      <c r="C1007" s="13"/>
      <c r="D1007" s="14"/>
      <c r="E1007" s="26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58"/>
      <c r="X1007" s="24"/>
      <c r="Y1007" s="12"/>
    </row>
    <row r="1008" spans="1:25" x14ac:dyDescent="0.25">
      <c r="A1008" s="11"/>
      <c r="B1008" s="11"/>
      <c r="C1008" s="13"/>
      <c r="D1008" s="14"/>
      <c r="E1008" s="26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58"/>
      <c r="X1008" s="24"/>
      <c r="Y1008" s="12"/>
    </row>
    <row r="1009" spans="1:25" x14ac:dyDescent="0.25">
      <c r="A1009" s="11"/>
      <c r="B1009" s="11"/>
      <c r="C1009" s="13"/>
      <c r="D1009" s="14"/>
      <c r="E1009" s="26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58"/>
      <c r="X1009" s="24"/>
      <c r="Y1009" s="12"/>
    </row>
    <row r="1010" spans="1:25" x14ac:dyDescent="0.25">
      <c r="A1010" s="11"/>
      <c r="B1010" s="11"/>
      <c r="C1010" s="13"/>
      <c r="D1010" s="14"/>
      <c r="E1010" s="26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58"/>
      <c r="X1010" s="24"/>
      <c r="Y1010" s="12"/>
    </row>
    <row r="1011" spans="1:25" x14ac:dyDescent="0.25">
      <c r="A1011" s="11"/>
      <c r="B1011" s="11"/>
      <c r="C1011" s="13"/>
      <c r="D1011" s="14"/>
      <c r="E1011" s="26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58"/>
      <c r="X1011" s="24"/>
      <c r="Y1011" s="12"/>
    </row>
    <row r="1012" spans="1:25" x14ac:dyDescent="0.25">
      <c r="A1012" s="11"/>
      <c r="B1012" s="11"/>
      <c r="C1012" s="13"/>
      <c r="D1012" s="14"/>
      <c r="E1012" s="26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58"/>
      <c r="X1012" s="24"/>
      <c r="Y1012" s="12"/>
    </row>
    <row r="1013" spans="1:25" x14ac:dyDescent="0.25">
      <c r="A1013" s="11"/>
      <c r="B1013" s="11"/>
      <c r="C1013" s="13"/>
      <c r="D1013" s="14"/>
      <c r="E1013" s="26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58"/>
      <c r="X1013" s="24"/>
      <c r="Y1013" s="12"/>
    </row>
    <row r="1014" spans="1:25" x14ac:dyDescent="0.25">
      <c r="A1014" s="11"/>
      <c r="B1014" s="11"/>
      <c r="C1014" s="13"/>
      <c r="D1014" s="14"/>
      <c r="E1014" s="26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58"/>
      <c r="X1014" s="24"/>
      <c r="Y1014" s="12"/>
    </row>
    <row r="1015" spans="1:25" x14ac:dyDescent="0.25">
      <c r="A1015" s="11"/>
      <c r="B1015" s="11"/>
      <c r="C1015" s="13"/>
      <c r="D1015" s="14"/>
      <c r="E1015" s="26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58"/>
      <c r="X1015" s="24"/>
      <c r="Y1015" s="12"/>
    </row>
    <row r="1016" spans="1:25" x14ac:dyDescent="0.25">
      <c r="A1016" s="11"/>
      <c r="B1016" s="11"/>
      <c r="C1016" s="13"/>
      <c r="D1016" s="14"/>
      <c r="E1016" s="26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58"/>
      <c r="X1016" s="24"/>
      <c r="Y1016" s="12"/>
    </row>
    <row r="1017" spans="1:25" x14ac:dyDescent="0.25">
      <c r="A1017" s="11"/>
      <c r="B1017" s="11"/>
      <c r="C1017" s="13"/>
      <c r="D1017" s="14"/>
      <c r="E1017" s="26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58"/>
      <c r="X1017" s="24"/>
      <c r="Y1017" s="12"/>
    </row>
    <row r="1018" spans="1:25" x14ac:dyDescent="0.25">
      <c r="A1018" s="11"/>
      <c r="B1018" s="11"/>
      <c r="C1018" s="13"/>
      <c r="D1018" s="14"/>
      <c r="E1018" s="26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58"/>
      <c r="X1018" s="24"/>
      <c r="Y1018" s="12"/>
    </row>
    <row r="1019" spans="1:25" x14ac:dyDescent="0.25">
      <c r="A1019" s="11"/>
      <c r="B1019" s="11"/>
      <c r="C1019" s="13"/>
      <c r="D1019" s="14"/>
      <c r="E1019" s="26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58"/>
      <c r="X1019" s="24"/>
      <c r="Y1019" s="12"/>
    </row>
    <row r="1020" spans="1:25" x14ac:dyDescent="0.25">
      <c r="A1020" s="11"/>
      <c r="B1020" s="11"/>
      <c r="C1020" s="13"/>
      <c r="D1020" s="14"/>
      <c r="E1020" s="26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58"/>
      <c r="X1020" s="24"/>
      <c r="Y1020" s="12"/>
    </row>
    <row r="1021" spans="1:25" x14ac:dyDescent="0.25">
      <c r="A1021" s="11"/>
      <c r="B1021" s="11"/>
      <c r="C1021" s="13"/>
      <c r="D1021" s="14"/>
      <c r="E1021" s="26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58"/>
      <c r="X1021" s="24"/>
      <c r="Y1021" s="12"/>
    </row>
    <row r="1022" spans="1:25" x14ac:dyDescent="0.25">
      <c r="A1022" s="11"/>
      <c r="B1022" s="11"/>
      <c r="C1022" s="13"/>
      <c r="D1022" s="14"/>
      <c r="E1022" s="26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58"/>
      <c r="X1022" s="24"/>
      <c r="Y1022" s="12"/>
    </row>
    <row r="1023" spans="1:25" x14ac:dyDescent="0.25">
      <c r="A1023" s="11"/>
      <c r="B1023" s="11"/>
      <c r="C1023" s="13"/>
      <c r="D1023" s="14"/>
      <c r="E1023" s="26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58"/>
      <c r="X1023" s="24"/>
      <c r="Y1023" s="12"/>
    </row>
    <row r="1024" spans="1:25" x14ac:dyDescent="0.25">
      <c r="A1024" s="11"/>
      <c r="B1024" s="11"/>
      <c r="C1024" s="13"/>
      <c r="D1024" s="14"/>
      <c r="E1024" s="26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58"/>
      <c r="X1024" s="24"/>
      <c r="Y1024" s="12"/>
    </row>
    <row r="1025" spans="1:25" x14ac:dyDescent="0.25">
      <c r="A1025" s="11"/>
      <c r="B1025" s="11"/>
      <c r="C1025" s="13"/>
      <c r="D1025" s="14"/>
      <c r="E1025" s="26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58"/>
      <c r="X1025" s="24"/>
      <c r="Y1025" s="12"/>
    </row>
    <row r="1026" spans="1:25" x14ac:dyDescent="0.25">
      <c r="A1026" s="11"/>
      <c r="B1026" s="11"/>
      <c r="C1026" s="13"/>
      <c r="D1026" s="14"/>
      <c r="E1026" s="26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58"/>
      <c r="X1026" s="24"/>
      <c r="Y1026" s="12"/>
    </row>
    <row r="1027" spans="1:25" x14ac:dyDescent="0.25">
      <c r="A1027" s="11"/>
      <c r="B1027" s="11"/>
      <c r="C1027" s="13"/>
      <c r="D1027" s="14"/>
      <c r="E1027" s="26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58"/>
      <c r="X1027" s="24"/>
      <c r="Y1027" s="12"/>
    </row>
    <row r="1028" spans="1:25" x14ac:dyDescent="0.25">
      <c r="A1028" s="11"/>
      <c r="B1028" s="11"/>
      <c r="C1028" s="13"/>
      <c r="D1028" s="14"/>
      <c r="E1028" s="26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58"/>
      <c r="X1028" s="24"/>
      <c r="Y1028" s="12"/>
    </row>
    <row r="1029" spans="1:25" x14ac:dyDescent="0.25">
      <c r="A1029" s="11"/>
      <c r="B1029" s="11"/>
      <c r="C1029" s="13"/>
      <c r="D1029" s="14"/>
      <c r="E1029" s="26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58"/>
      <c r="X1029" s="24"/>
      <c r="Y1029" s="12"/>
    </row>
    <row r="1030" spans="1:25" x14ac:dyDescent="0.25">
      <c r="A1030" s="11"/>
      <c r="B1030" s="11"/>
      <c r="C1030" s="13"/>
      <c r="D1030" s="14"/>
      <c r="E1030" s="26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58"/>
      <c r="X1030" s="24"/>
      <c r="Y1030" s="12"/>
    </row>
    <row r="1031" spans="1:25" x14ac:dyDescent="0.25">
      <c r="A1031" s="11"/>
      <c r="B1031" s="11"/>
      <c r="C1031" s="13"/>
      <c r="D1031" s="14"/>
      <c r="E1031" s="26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58"/>
      <c r="X1031" s="24"/>
      <c r="Y1031" s="12"/>
    </row>
    <row r="1032" spans="1:25" x14ac:dyDescent="0.25">
      <c r="A1032" s="11"/>
      <c r="B1032" s="11"/>
      <c r="C1032" s="13"/>
      <c r="D1032" s="14"/>
      <c r="E1032" s="26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58"/>
      <c r="X1032" s="24"/>
      <c r="Y1032" s="12"/>
    </row>
    <row r="1033" spans="1:25" x14ac:dyDescent="0.25">
      <c r="A1033" s="11"/>
      <c r="B1033" s="11"/>
      <c r="C1033" s="13"/>
      <c r="D1033" s="14"/>
      <c r="E1033" s="26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58"/>
      <c r="X1033" s="24"/>
      <c r="Y1033" s="12"/>
    </row>
    <row r="1034" spans="1:25" x14ac:dyDescent="0.25">
      <c r="A1034" s="11"/>
      <c r="B1034" s="11"/>
      <c r="C1034" s="13"/>
      <c r="D1034" s="14"/>
      <c r="E1034" s="26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58"/>
      <c r="X1034" s="24"/>
      <c r="Y1034" s="12"/>
    </row>
    <row r="1035" spans="1:25" x14ac:dyDescent="0.25">
      <c r="A1035" s="11"/>
      <c r="B1035" s="11"/>
      <c r="C1035" s="13"/>
      <c r="D1035" s="14"/>
      <c r="E1035" s="26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58"/>
      <c r="X1035" s="24"/>
      <c r="Y1035" s="12"/>
    </row>
    <row r="1036" spans="1:25" x14ac:dyDescent="0.25">
      <c r="A1036" s="11"/>
      <c r="B1036" s="11"/>
      <c r="C1036" s="13"/>
      <c r="D1036" s="14"/>
      <c r="E1036" s="26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58"/>
      <c r="X1036" s="24"/>
      <c r="Y1036" s="12"/>
    </row>
    <row r="1037" spans="1:25" x14ac:dyDescent="0.25">
      <c r="A1037" s="11"/>
      <c r="B1037" s="11"/>
      <c r="C1037" s="13"/>
      <c r="D1037" s="14"/>
      <c r="E1037" s="26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58"/>
      <c r="X1037" s="24"/>
      <c r="Y1037" s="12"/>
    </row>
    <row r="1038" spans="1:25" x14ac:dyDescent="0.25">
      <c r="A1038" s="11"/>
      <c r="B1038" s="11"/>
      <c r="C1038" s="13"/>
      <c r="D1038" s="14"/>
      <c r="E1038" s="26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58"/>
      <c r="X1038" s="24"/>
      <c r="Y1038" s="12"/>
    </row>
    <row r="1039" spans="1:25" x14ac:dyDescent="0.25">
      <c r="A1039" s="11"/>
      <c r="B1039" s="11"/>
      <c r="C1039" s="13"/>
      <c r="D1039" s="14"/>
      <c r="E1039" s="26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58"/>
      <c r="X1039" s="24"/>
      <c r="Y1039" s="12"/>
    </row>
    <row r="1040" spans="1:25" x14ac:dyDescent="0.25">
      <c r="A1040" s="11"/>
      <c r="B1040" s="11"/>
      <c r="C1040" s="13"/>
      <c r="D1040" s="14"/>
      <c r="E1040" s="26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58"/>
      <c r="X1040" s="24"/>
      <c r="Y1040" s="12"/>
    </row>
    <row r="1041" spans="1:25" x14ac:dyDescent="0.25">
      <c r="A1041" s="11"/>
      <c r="B1041" s="11"/>
      <c r="C1041" s="13"/>
      <c r="D1041" s="14"/>
      <c r="E1041" s="26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58"/>
      <c r="X1041" s="24"/>
      <c r="Y1041" s="12"/>
    </row>
    <row r="1042" spans="1:25" x14ac:dyDescent="0.25">
      <c r="A1042" s="11"/>
      <c r="B1042" s="11"/>
      <c r="C1042" s="13"/>
      <c r="D1042" s="14"/>
      <c r="E1042" s="26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58"/>
      <c r="X1042" s="24"/>
      <c r="Y1042" s="12"/>
    </row>
    <row r="1043" spans="1:25" x14ac:dyDescent="0.25">
      <c r="A1043" s="11"/>
      <c r="B1043" s="11"/>
      <c r="C1043" s="13"/>
      <c r="D1043" s="14"/>
      <c r="E1043" s="26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58"/>
      <c r="X1043" s="24"/>
      <c r="Y1043" s="12"/>
    </row>
    <row r="1044" spans="1:25" x14ac:dyDescent="0.25">
      <c r="A1044" s="11"/>
      <c r="B1044" s="11"/>
      <c r="C1044" s="13"/>
      <c r="D1044" s="14"/>
      <c r="E1044" s="26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58"/>
      <c r="X1044" s="24"/>
      <c r="Y1044" s="12"/>
    </row>
    <row r="1045" spans="1:25" x14ac:dyDescent="0.25">
      <c r="A1045" s="11"/>
      <c r="B1045" s="11"/>
      <c r="C1045" s="13"/>
      <c r="D1045" s="14"/>
      <c r="E1045" s="26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58"/>
      <c r="X1045" s="24"/>
      <c r="Y1045" s="12"/>
    </row>
    <row r="1046" spans="1:25" x14ac:dyDescent="0.25">
      <c r="A1046" s="11"/>
      <c r="B1046" s="11"/>
      <c r="C1046" s="13"/>
      <c r="D1046" s="14"/>
      <c r="E1046" s="26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58"/>
      <c r="X1046" s="24"/>
      <c r="Y1046" s="12"/>
    </row>
    <row r="1047" spans="1:25" x14ac:dyDescent="0.25">
      <c r="A1047" s="11"/>
      <c r="B1047" s="11"/>
      <c r="C1047" s="13"/>
      <c r="D1047" s="14"/>
      <c r="E1047" s="26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58"/>
      <c r="X1047" s="24"/>
      <c r="Y1047" s="12"/>
    </row>
    <row r="1048" spans="1:25" x14ac:dyDescent="0.25">
      <c r="A1048" s="11"/>
      <c r="B1048" s="11"/>
      <c r="C1048" s="13"/>
      <c r="D1048" s="14"/>
      <c r="E1048" s="26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58"/>
      <c r="X1048" s="24"/>
      <c r="Y1048" s="12"/>
    </row>
    <row r="1049" spans="1:25" x14ac:dyDescent="0.25">
      <c r="A1049" s="11"/>
      <c r="B1049" s="11"/>
      <c r="C1049" s="13"/>
      <c r="D1049" s="14"/>
      <c r="E1049" s="26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58"/>
      <c r="X1049" s="24"/>
      <c r="Y1049" s="12"/>
    </row>
    <row r="1050" spans="1:25" x14ac:dyDescent="0.25">
      <c r="A1050" s="11"/>
      <c r="B1050" s="11"/>
      <c r="C1050" s="13"/>
      <c r="D1050" s="14"/>
      <c r="E1050" s="26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58"/>
      <c r="X1050" s="24"/>
      <c r="Y1050" s="12"/>
    </row>
    <row r="1051" spans="1:25" x14ac:dyDescent="0.25">
      <c r="A1051" s="11"/>
      <c r="B1051" s="11"/>
      <c r="C1051" s="13"/>
      <c r="D1051" s="14"/>
      <c r="E1051" s="26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58"/>
      <c r="X1051" s="24"/>
      <c r="Y1051" s="12"/>
    </row>
    <row r="1052" spans="1:25" x14ac:dyDescent="0.25">
      <c r="A1052" s="11"/>
      <c r="B1052" s="11"/>
      <c r="C1052" s="13"/>
      <c r="D1052" s="14"/>
      <c r="E1052" s="26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58"/>
      <c r="X1052" s="24"/>
      <c r="Y1052" s="12"/>
    </row>
    <row r="1053" spans="1:25" x14ac:dyDescent="0.25">
      <c r="A1053" s="11"/>
      <c r="B1053" s="11"/>
      <c r="C1053" s="13"/>
      <c r="D1053" s="14"/>
      <c r="E1053" s="26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58"/>
      <c r="X1053" s="24"/>
      <c r="Y1053" s="12"/>
    </row>
    <row r="1054" spans="1:25" x14ac:dyDescent="0.25">
      <c r="A1054" s="11"/>
      <c r="B1054" s="11"/>
      <c r="C1054" s="13"/>
      <c r="D1054" s="14"/>
      <c r="E1054" s="26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58"/>
      <c r="X1054" s="24"/>
      <c r="Y1054" s="12"/>
    </row>
    <row r="1055" spans="1:25" x14ac:dyDescent="0.25">
      <c r="A1055" s="11"/>
      <c r="B1055" s="11"/>
      <c r="C1055" s="13"/>
      <c r="D1055" s="14"/>
      <c r="E1055" s="26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58"/>
      <c r="X1055" s="24"/>
      <c r="Y1055" s="12"/>
    </row>
    <row r="1056" spans="1:25" x14ac:dyDescent="0.25">
      <c r="A1056" s="11"/>
      <c r="B1056" s="11"/>
      <c r="C1056" s="13"/>
      <c r="D1056" s="14"/>
      <c r="E1056" s="26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58"/>
      <c r="X1056" s="24"/>
      <c r="Y1056" s="12"/>
    </row>
    <row r="1057" spans="1:25" x14ac:dyDescent="0.25">
      <c r="A1057" s="11"/>
      <c r="B1057" s="11"/>
      <c r="C1057" s="13"/>
      <c r="D1057" s="14"/>
      <c r="E1057" s="26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58"/>
      <c r="X1057" s="24"/>
      <c r="Y1057" s="12"/>
    </row>
    <row r="1058" spans="1:25" x14ac:dyDescent="0.25">
      <c r="A1058" s="11"/>
      <c r="B1058" s="11"/>
      <c r="C1058" s="13"/>
      <c r="D1058" s="14"/>
      <c r="E1058" s="26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58"/>
      <c r="X1058" s="24"/>
      <c r="Y1058" s="12"/>
    </row>
    <row r="1059" spans="1:25" x14ac:dyDescent="0.25">
      <c r="A1059" s="11"/>
      <c r="B1059" s="11"/>
      <c r="C1059" s="13"/>
      <c r="D1059" s="14"/>
      <c r="E1059" s="26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58"/>
      <c r="X1059" s="24"/>
      <c r="Y1059" s="12"/>
    </row>
    <row r="1060" spans="1:25" x14ac:dyDescent="0.25">
      <c r="A1060" s="11"/>
      <c r="B1060" s="11"/>
      <c r="C1060" s="13"/>
      <c r="D1060" s="14"/>
      <c r="E1060" s="26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58"/>
      <c r="X1060" s="24"/>
      <c r="Y1060" s="12"/>
    </row>
    <row r="1061" spans="1:25" x14ac:dyDescent="0.25">
      <c r="A1061" s="11"/>
      <c r="B1061" s="11"/>
      <c r="C1061" s="13"/>
      <c r="D1061" s="14"/>
      <c r="E1061" s="26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58"/>
      <c r="X1061" s="24"/>
      <c r="Y1061" s="12"/>
    </row>
    <row r="1062" spans="1:25" x14ac:dyDescent="0.25">
      <c r="A1062" s="11"/>
      <c r="B1062" s="11"/>
      <c r="C1062" s="13"/>
      <c r="D1062" s="14"/>
      <c r="E1062" s="26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58"/>
      <c r="X1062" s="24"/>
      <c r="Y1062" s="12"/>
    </row>
    <row r="1063" spans="1:25" x14ac:dyDescent="0.25">
      <c r="A1063" s="11"/>
      <c r="B1063" s="11"/>
      <c r="C1063" s="13"/>
      <c r="D1063" s="14"/>
      <c r="E1063" s="26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58"/>
      <c r="X1063" s="24"/>
      <c r="Y1063" s="12"/>
    </row>
    <row r="1064" spans="1:25" x14ac:dyDescent="0.25">
      <c r="A1064" s="11"/>
      <c r="B1064" s="11"/>
      <c r="C1064" s="13"/>
      <c r="D1064" s="14"/>
      <c r="E1064" s="26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58"/>
      <c r="X1064" s="24"/>
      <c r="Y1064" s="12"/>
    </row>
    <row r="1065" spans="1:25" x14ac:dyDescent="0.25">
      <c r="A1065" s="11"/>
      <c r="B1065" s="11"/>
      <c r="C1065" s="13"/>
      <c r="D1065" s="14"/>
      <c r="E1065" s="26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58"/>
      <c r="X1065" s="24"/>
      <c r="Y1065" s="12"/>
    </row>
    <row r="1066" spans="1:25" x14ac:dyDescent="0.25">
      <c r="A1066" s="11"/>
      <c r="B1066" s="11"/>
      <c r="C1066" s="13"/>
      <c r="D1066" s="14"/>
      <c r="E1066" s="26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58"/>
      <c r="X1066" s="24"/>
      <c r="Y1066" s="12"/>
    </row>
    <row r="1067" spans="1:25" x14ac:dyDescent="0.25">
      <c r="A1067" s="11"/>
      <c r="B1067" s="11"/>
      <c r="C1067" s="13"/>
      <c r="D1067" s="14"/>
      <c r="E1067" s="26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58"/>
      <c r="X1067" s="24"/>
      <c r="Y1067" s="12"/>
    </row>
    <row r="1068" spans="1:25" x14ac:dyDescent="0.25">
      <c r="A1068" s="11"/>
      <c r="B1068" s="11"/>
      <c r="C1068" s="13"/>
      <c r="D1068" s="14"/>
      <c r="E1068" s="26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58"/>
      <c r="X1068" s="24"/>
      <c r="Y1068" s="12"/>
    </row>
    <row r="1069" spans="1:25" x14ac:dyDescent="0.25">
      <c r="A1069" s="11"/>
      <c r="B1069" s="11"/>
      <c r="C1069" s="13"/>
      <c r="D1069" s="14"/>
      <c r="E1069" s="26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58"/>
      <c r="X1069" s="24"/>
      <c r="Y1069" s="12"/>
    </row>
    <row r="1070" spans="1:25" x14ac:dyDescent="0.25">
      <c r="A1070" s="11"/>
      <c r="B1070" s="11"/>
      <c r="C1070" s="13"/>
      <c r="D1070" s="14"/>
      <c r="E1070" s="26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58"/>
      <c r="X1070" s="24"/>
      <c r="Y1070" s="12"/>
    </row>
    <row r="1071" spans="1:25" x14ac:dyDescent="0.25">
      <c r="A1071" s="11"/>
      <c r="B1071" s="11"/>
      <c r="C1071" s="13"/>
      <c r="D1071" s="14"/>
      <c r="E1071" s="26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58"/>
      <c r="X1071" s="24"/>
      <c r="Y1071" s="12"/>
    </row>
    <row r="1072" spans="1:25" x14ac:dyDescent="0.25">
      <c r="A1072" s="11"/>
      <c r="B1072" s="11"/>
      <c r="C1072" s="13"/>
      <c r="D1072" s="14"/>
      <c r="E1072" s="26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58"/>
      <c r="X1072" s="24"/>
      <c r="Y1072" s="12"/>
    </row>
    <row r="1073" spans="1:25" x14ac:dyDescent="0.25">
      <c r="A1073" s="11"/>
      <c r="B1073" s="11"/>
      <c r="C1073" s="13"/>
      <c r="D1073" s="14"/>
      <c r="E1073" s="26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58"/>
      <c r="X1073" s="24"/>
      <c r="Y1073" s="12"/>
    </row>
    <row r="1074" spans="1:25" x14ac:dyDescent="0.25">
      <c r="A1074" s="11"/>
      <c r="B1074" s="11"/>
      <c r="C1074" s="13"/>
      <c r="D1074" s="14"/>
      <c r="E1074" s="26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58"/>
      <c r="X1074" s="24"/>
      <c r="Y1074" s="12"/>
    </row>
    <row r="1075" spans="1:25" x14ac:dyDescent="0.25">
      <c r="A1075" s="11"/>
      <c r="B1075" s="11"/>
      <c r="C1075" s="13"/>
      <c r="D1075" s="14"/>
      <c r="E1075" s="26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58"/>
      <c r="X1075" s="24"/>
      <c r="Y1075" s="12"/>
    </row>
    <row r="1076" spans="1:25" x14ac:dyDescent="0.25">
      <c r="A1076" s="11"/>
      <c r="B1076" s="11"/>
      <c r="C1076" s="13"/>
      <c r="D1076" s="14"/>
      <c r="E1076" s="26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58"/>
      <c r="X1076" s="24"/>
      <c r="Y1076" s="12"/>
    </row>
    <row r="1077" spans="1:25" x14ac:dyDescent="0.25">
      <c r="A1077" s="11"/>
      <c r="B1077" s="11"/>
      <c r="C1077" s="13"/>
      <c r="D1077" s="14"/>
      <c r="E1077" s="26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58"/>
      <c r="X1077" s="24"/>
      <c r="Y1077" s="12"/>
    </row>
    <row r="1078" spans="1:25" x14ac:dyDescent="0.25">
      <c r="A1078" s="11"/>
      <c r="B1078" s="11"/>
      <c r="C1078" s="13"/>
      <c r="D1078" s="14"/>
      <c r="E1078" s="26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58"/>
      <c r="X1078" s="24"/>
      <c r="Y1078" s="12"/>
    </row>
    <row r="1079" spans="1:25" x14ac:dyDescent="0.25">
      <c r="A1079" s="11"/>
      <c r="B1079" s="11"/>
      <c r="C1079" s="13"/>
      <c r="D1079" s="14"/>
      <c r="E1079" s="26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58"/>
      <c r="X1079" s="24"/>
      <c r="Y1079" s="12"/>
    </row>
    <row r="1080" spans="1:25" x14ac:dyDescent="0.25">
      <c r="A1080" s="11"/>
      <c r="B1080" s="11"/>
      <c r="C1080" s="13"/>
      <c r="D1080" s="14"/>
      <c r="E1080" s="26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58"/>
      <c r="X1080" s="24"/>
      <c r="Y1080" s="12"/>
    </row>
    <row r="1081" spans="1:25" x14ac:dyDescent="0.25">
      <c r="A1081" s="11"/>
      <c r="B1081" s="11"/>
      <c r="C1081" s="13"/>
      <c r="D1081" s="14"/>
      <c r="E1081" s="26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58"/>
      <c r="X1081" s="24"/>
      <c r="Y1081" s="12"/>
    </row>
    <row r="1082" spans="1:25" x14ac:dyDescent="0.25">
      <c r="A1082" s="11"/>
      <c r="B1082" s="11"/>
      <c r="C1082" s="13"/>
      <c r="D1082" s="14"/>
      <c r="E1082" s="26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58"/>
      <c r="X1082" s="24"/>
      <c r="Y1082" s="12"/>
    </row>
    <row r="1083" spans="1:25" x14ac:dyDescent="0.25">
      <c r="A1083" s="11"/>
      <c r="B1083" s="11"/>
      <c r="C1083" s="13"/>
      <c r="D1083" s="14"/>
      <c r="E1083" s="26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58"/>
      <c r="X1083" s="24"/>
      <c r="Y1083" s="12"/>
    </row>
    <row r="1084" spans="1:25" x14ac:dyDescent="0.25">
      <c r="A1084" s="11"/>
      <c r="B1084" s="11"/>
      <c r="C1084" s="13"/>
      <c r="D1084" s="14"/>
      <c r="E1084" s="26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58"/>
      <c r="X1084" s="24"/>
      <c r="Y1084" s="12"/>
    </row>
    <row r="1085" spans="1:25" x14ac:dyDescent="0.25">
      <c r="A1085" s="11"/>
      <c r="B1085" s="11"/>
      <c r="C1085" s="13"/>
      <c r="D1085" s="14"/>
      <c r="E1085" s="26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58"/>
      <c r="X1085" s="24"/>
      <c r="Y1085" s="12"/>
    </row>
    <row r="1086" spans="1:25" x14ac:dyDescent="0.25">
      <c r="A1086" s="11"/>
      <c r="B1086" s="11"/>
      <c r="C1086" s="13"/>
      <c r="D1086" s="14"/>
      <c r="E1086" s="26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58"/>
      <c r="X1086" s="24"/>
      <c r="Y1086" s="12"/>
    </row>
    <row r="1087" spans="1:25" x14ac:dyDescent="0.25">
      <c r="A1087" s="11"/>
      <c r="B1087" s="11"/>
      <c r="C1087" s="13"/>
      <c r="D1087" s="14"/>
      <c r="E1087" s="26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58"/>
      <c r="X1087" s="24"/>
      <c r="Y1087" s="12"/>
    </row>
    <row r="1088" spans="1:25" x14ac:dyDescent="0.25">
      <c r="A1088" s="11"/>
      <c r="B1088" s="11"/>
      <c r="C1088" s="13"/>
      <c r="D1088" s="14"/>
      <c r="E1088" s="26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58"/>
      <c r="X1088" s="24"/>
      <c r="Y1088" s="12"/>
    </row>
    <row r="1089" spans="1:25" x14ac:dyDescent="0.25">
      <c r="A1089" s="11"/>
      <c r="B1089" s="11"/>
      <c r="C1089" s="13"/>
      <c r="D1089" s="14"/>
      <c r="E1089" s="26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58"/>
      <c r="X1089" s="24"/>
      <c r="Y1089" s="12"/>
    </row>
    <row r="1090" spans="1:25" x14ac:dyDescent="0.25">
      <c r="A1090" s="11"/>
      <c r="B1090" s="11"/>
      <c r="C1090" s="13"/>
      <c r="D1090" s="14"/>
      <c r="E1090" s="26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58"/>
      <c r="X1090" s="24"/>
      <c r="Y1090" s="12"/>
    </row>
    <row r="1091" spans="1:25" x14ac:dyDescent="0.25">
      <c r="A1091" s="11"/>
      <c r="B1091" s="11"/>
      <c r="C1091" s="13"/>
      <c r="D1091" s="14"/>
      <c r="E1091" s="26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58"/>
      <c r="X1091" s="24"/>
      <c r="Y1091" s="12"/>
    </row>
    <row r="1092" spans="1:25" x14ac:dyDescent="0.25">
      <c r="A1092" s="11"/>
      <c r="B1092" s="11"/>
      <c r="C1092" s="13"/>
      <c r="D1092" s="14"/>
      <c r="E1092" s="26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58"/>
      <c r="X1092" s="24"/>
      <c r="Y1092" s="12"/>
    </row>
    <row r="1093" spans="1:25" x14ac:dyDescent="0.25">
      <c r="A1093" s="11"/>
      <c r="B1093" s="11"/>
      <c r="C1093" s="13"/>
      <c r="D1093" s="14"/>
      <c r="E1093" s="26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58"/>
      <c r="X1093" s="24"/>
      <c r="Y1093" s="12"/>
    </row>
    <row r="1094" spans="1:25" x14ac:dyDescent="0.25">
      <c r="A1094" s="11"/>
      <c r="B1094" s="11"/>
      <c r="C1094" s="13"/>
      <c r="D1094" s="14"/>
      <c r="E1094" s="26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58"/>
      <c r="X1094" s="24"/>
      <c r="Y1094" s="12"/>
    </row>
    <row r="1095" spans="1:25" x14ac:dyDescent="0.25">
      <c r="A1095" s="11"/>
      <c r="B1095" s="11"/>
      <c r="C1095" s="13"/>
      <c r="D1095" s="14"/>
      <c r="E1095" s="26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58"/>
      <c r="X1095" s="24"/>
      <c r="Y1095" s="12"/>
    </row>
    <row r="1096" spans="1:25" x14ac:dyDescent="0.25">
      <c r="A1096" s="11"/>
      <c r="B1096" s="11"/>
      <c r="C1096" s="13"/>
      <c r="D1096" s="14"/>
      <c r="E1096" s="26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58"/>
      <c r="X1096" s="24"/>
      <c r="Y1096" s="12"/>
    </row>
    <row r="1097" spans="1:25" x14ac:dyDescent="0.25">
      <c r="A1097" s="11"/>
      <c r="B1097" s="11"/>
      <c r="C1097" s="13"/>
      <c r="D1097" s="14"/>
      <c r="E1097" s="26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58"/>
      <c r="X1097" s="24"/>
      <c r="Y1097" s="12"/>
    </row>
    <row r="1098" spans="1:25" x14ac:dyDescent="0.25">
      <c r="A1098" s="11"/>
      <c r="B1098" s="11"/>
      <c r="C1098" s="13"/>
      <c r="D1098" s="14"/>
      <c r="E1098" s="26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58"/>
      <c r="X1098" s="24"/>
      <c r="Y1098" s="12"/>
    </row>
    <row r="1099" spans="1:25" x14ac:dyDescent="0.25">
      <c r="A1099" s="11"/>
      <c r="B1099" s="11"/>
      <c r="C1099" s="13"/>
      <c r="D1099" s="14"/>
      <c r="E1099" s="26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58"/>
      <c r="X1099" s="24"/>
      <c r="Y1099" s="12"/>
    </row>
    <row r="1100" spans="1:25" x14ac:dyDescent="0.25">
      <c r="A1100" s="11"/>
      <c r="B1100" s="11"/>
      <c r="C1100" s="13"/>
      <c r="D1100" s="14"/>
      <c r="E1100" s="26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58"/>
      <c r="X1100" s="24"/>
      <c r="Y1100" s="12"/>
    </row>
    <row r="1101" spans="1:25" x14ac:dyDescent="0.25">
      <c r="A1101" s="11"/>
      <c r="B1101" s="11"/>
      <c r="C1101" s="13"/>
      <c r="D1101" s="14"/>
      <c r="E1101" s="26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58"/>
      <c r="X1101" s="24"/>
      <c r="Y1101" s="12"/>
    </row>
    <row r="1102" spans="1:25" x14ac:dyDescent="0.25">
      <c r="A1102" s="11"/>
      <c r="B1102" s="11"/>
      <c r="C1102" s="13"/>
      <c r="D1102" s="14"/>
      <c r="E1102" s="26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58"/>
      <c r="X1102" s="24"/>
      <c r="Y1102" s="12"/>
    </row>
    <row r="1103" spans="1:25" x14ac:dyDescent="0.25">
      <c r="A1103" s="11"/>
      <c r="B1103" s="11"/>
      <c r="C1103" s="13"/>
      <c r="D1103" s="14"/>
      <c r="E1103" s="26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58"/>
      <c r="X1103" s="24"/>
      <c r="Y1103" s="12"/>
    </row>
    <row r="1104" spans="1:25" x14ac:dyDescent="0.25">
      <c r="A1104" s="11"/>
      <c r="B1104" s="11"/>
      <c r="C1104" s="13"/>
      <c r="D1104" s="14"/>
      <c r="E1104" s="26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58"/>
      <c r="X1104" s="24"/>
      <c r="Y1104" s="12"/>
    </row>
    <row r="1105" spans="1:25" x14ac:dyDescent="0.25">
      <c r="A1105" s="11"/>
      <c r="B1105" s="11"/>
      <c r="C1105" s="13"/>
      <c r="D1105" s="14"/>
      <c r="E1105" s="26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58"/>
      <c r="X1105" s="24"/>
      <c r="Y1105" s="12"/>
    </row>
    <row r="1106" spans="1:25" x14ac:dyDescent="0.25">
      <c r="A1106" s="11"/>
      <c r="B1106" s="11"/>
      <c r="C1106" s="13"/>
      <c r="D1106" s="14"/>
      <c r="E1106" s="26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58"/>
      <c r="X1106" s="24"/>
      <c r="Y1106" s="12"/>
    </row>
    <row r="1107" spans="1:25" x14ac:dyDescent="0.25">
      <c r="A1107" s="11"/>
      <c r="B1107" s="11"/>
      <c r="C1107" s="13"/>
      <c r="D1107" s="14"/>
      <c r="E1107" s="26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58"/>
      <c r="X1107" s="24"/>
      <c r="Y1107" s="12"/>
    </row>
    <row r="1108" spans="1:25" x14ac:dyDescent="0.25">
      <c r="A1108" s="11"/>
      <c r="B1108" s="11"/>
      <c r="C1108" s="13"/>
      <c r="D1108" s="14"/>
      <c r="E1108" s="26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58"/>
      <c r="X1108" s="24"/>
      <c r="Y1108" s="12"/>
    </row>
    <row r="1109" spans="1:25" x14ac:dyDescent="0.25">
      <c r="A1109" s="11"/>
      <c r="B1109" s="11"/>
      <c r="C1109" s="13"/>
      <c r="D1109" s="14"/>
      <c r="E1109" s="26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58"/>
      <c r="X1109" s="24"/>
      <c r="Y1109" s="12"/>
    </row>
    <row r="1110" spans="1:25" x14ac:dyDescent="0.25">
      <c r="A1110" s="11"/>
      <c r="B1110" s="11"/>
      <c r="C1110" s="13"/>
      <c r="D1110" s="14"/>
      <c r="E1110" s="26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58"/>
      <c r="X1110" s="24"/>
      <c r="Y1110" s="12"/>
    </row>
    <row r="1111" spans="1:25" x14ac:dyDescent="0.25">
      <c r="A1111" s="11"/>
      <c r="B1111" s="11"/>
      <c r="C1111" s="13"/>
      <c r="D1111" s="14"/>
      <c r="E1111" s="26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58"/>
      <c r="X1111" s="24"/>
      <c r="Y1111" s="12"/>
    </row>
    <row r="1112" spans="1:25" x14ac:dyDescent="0.25">
      <c r="A1112" s="11"/>
      <c r="B1112" s="11"/>
      <c r="C1112" s="13"/>
      <c r="D1112" s="14"/>
      <c r="E1112" s="26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58"/>
      <c r="X1112" s="24"/>
      <c r="Y1112" s="12"/>
    </row>
    <row r="1113" spans="1:25" x14ac:dyDescent="0.25">
      <c r="A1113" s="11"/>
      <c r="B1113" s="11"/>
      <c r="C1113" s="13"/>
      <c r="D1113" s="14"/>
      <c r="E1113" s="26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58"/>
      <c r="X1113" s="24"/>
      <c r="Y1113" s="12"/>
    </row>
    <row r="1114" spans="1:25" x14ac:dyDescent="0.25">
      <c r="A1114" s="11"/>
      <c r="B1114" s="11"/>
      <c r="C1114" s="13"/>
      <c r="D1114" s="14"/>
      <c r="E1114" s="26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58"/>
      <c r="X1114" s="24"/>
      <c r="Y1114" s="12"/>
    </row>
    <row r="1115" spans="1:25" x14ac:dyDescent="0.25">
      <c r="A1115" s="11"/>
      <c r="B1115" s="11"/>
      <c r="C1115" s="13"/>
      <c r="D1115" s="14"/>
      <c r="E1115" s="26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58"/>
      <c r="X1115" s="24"/>
      <c r="Y1115" s="12"/>
    </row>
    <row r="1116" spans="1:25" x14ac:dyDescent="0.25">
      <c r="A1116" s="11"/>
      <c r="B1116" s="11"/>
      <c r="C1116" s="13"/>
      <c r="D1116" s="14"/>
      <c r="E1116" s="26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58"/>
      <c r="X1116" s="24"/>
      <c r="Y1116" s="12"/>
    </row>
    <row r="1117" spans="1:25" x14ac:dyDescent="0.25">
      <c r="A1117" s="11"/>
      <c r="B1117" s="11"/>
      <c r="C1117" s="13"/>
      <c r="D1117" s="14"/>
      <c r="E1117" s="26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58"/>
      <c r="X1117" s="24"/>
      <c r="Y1117" s="12"/>
    </row>
    <row r="1118" spans="1:25" x14ac:dyDescent="0.25">
      <c r="A1118" s="11"/>
      <c r="B1118" s="11"/>
      <c r="C1118" s="13"/>
      <c r="D1118" s="14"/>
      <c r="E1118" s="26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58"/>
      <c r="X1118" s="24"/>
      <c r="Y1118" s="12"/>
    </row>
    <row r="1119" spans="1:25" x14ac:dyDescent="0.25">
      <c r="A1119" s="11"/>
      <c r="B1119" s="11"/>
      <c r="C1119" s="13"/>
      <c r="D1119" s="14"/>
      <c r="E1119" s="26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58"/>
      <c r="X1119" s="24"/>
      <c r="Y1119" s="12"/>
    </row>
    <row r="1120" spans="1:25" x14ac:dyDescent="0.25">
      <c r="A1120" s="11"/>
      <c r="B1120" s="11"/>
      <c r="C1120" s="13"/>
      <c r="D1120" s="14"/>
      <c r="E1120" s="26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58"/>
      <c r="X1120" s="24"/>
      <c r="Y1120" s="12"/>
    </row>
    <row r="1121" spans="1:25" x14ac:dyDescent="0.25">
      <c r="A1121" s="11"/>
      <c r="B1121" s="11"/>
      <c r="C1121" s="13"/>
      <c r="D1121" s="14"/>
      <c r="E1121" s="26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58"/>
      <c r="X1121" s="24"/>
      <c r="Y1121" s="12"/>
    </row>
    <row r="1122" spans="1:25" x14ac:dyDescent="0.25">
      <c r="A1122" s="11"/>
      <c r="B1122" s="11"/>
      <c r="C1122" s="13"/>
      <c r="D1122" s="14"/>
      <c r="E1122" s="26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58"/>
      <c r="X1122" s="24"/>
      <c r="Y1122" s="12"/>
    </row>
    <row r="1123" spans="1:25" x14ac:dyDescent="0.25">
      <c r="A1123" s="11"/>
      <c r="B1123" s="11"/>
      <c r="C1123" s="13"/>
      <c r="D1123" s="14"/>
      <c r="E1123" s="26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58"/>
      <c r="X1123" s="24"/>
      <c r="Y1123" s="12"/>
    </row>
    <row r="1124" spans="1:25" x14ac:dyDescent="0.25">
      <c r="A1124" s="11"/>
      <c r="B1124" s="11"/>
      <c r="C1124" s="13"/>
      <c r="D1124" s="14"/>
      <c r="E1124" s="26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58"/>
      <c r="X1124" s="24"/>
      <c r="Y1124" s="12"/>
    </row>
    <row r="1125" spans="1:25" x14ac:dyDescent="0.25">
      <c r="A1125" s="11"/>
      <c r="B1125" s="11"/>
      <c r="C1125" s="13"/>
      <c r="D1125" s="14"/>
      <c r="E1125" s="26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58"/>
      <c r="X1125" s="24"/>
      <c r="Y1125" s="12"/>
    </row>
    <row r="1126" spans="1:25" x14ac:dyDescent="0.25">
      <c r="A1126" s="11"/>
      <c r="B1126" s="11"/>
      <c r="C1126" s="13"/>
      <c r="D1126" s="14"/>
      <c r="E1126" s="26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58"/>
      <c r="X1126" s="24"/>
      <c r="Y1126" s="12"/>
    </row>
    <row r="1127" spans="1:25" x14ac:dyDescent="0.25">
      <c r="A1127" s="11"/>
      <c r="B1127" s="11"/>
      <c r="C1127" s="13"/>
      <c r="D1127" s="14"/>
      <c r="E1127" s="26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58"/>
      <c r="X1127" s="24"/>
      <c r="Y1127" s="12"/>
    </row>
    <row r="1128" spans="1:25" x14ac:dyDescent="0.25">
      <c r="A1128" s="11"/>
      <c r="B1128" s="11"/>
      <c r="C1128" s="13"/>
      <c r="D1128" s="14"/>
      <c r="E1128" s="26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58"/>
      <c r="X1128" s="24"/>
      <c r="Y1128" s="12"/>
    </row>
    <row r="1129" spans="1:25" x14ac:dyDescent="0.25">
      <c r="A1129" s="11"/>
      <c r="B1129" s="11"/>
      <c r="C1129" s="13"/>
      <c r="D1129" s="14"/>
      <c r="E1129" s="26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58"/>
      <c r="X1129" s="24"/>
      <c r="Y1129" s="12"/>
    </row>
    <row r="1130" spans="1:25" x14ac:dyDescent="0.25">
      <c r="A1130" s="11"/>
      <c r="B1130" s="11"/>
      <c r="C1130" s="13"/>
      <c r="D1130" s="14"/>
      <c r="E1130" s="26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58"/>
      <c r="X1130" s="24"/>
      <c r="Y1130" s="12"/>
    </row>
    <row r="1131" spans="1:25" x14ac:dyDescent="0.25">
      <c r="A1131" s="11"/>
      <c r="B1131" s="11"/>
      <c r="C1131" s="13"/>
      <c r="D1131" s="14"/>
      <c r="E1131" s="26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58"/>
      <c r="X1131" s="24"/>
      <c r="Y1131" s="12"/>
    </row>
    <row r="1132" spans="1:25" x14ac:dyDescent="0.25">
      <c r="A1132" s="11"/>
      <c r="B1132" s="11"/>
      <c r="C1132" s="13"/>
      <c r="D1132" s="14"/>
      <c r="E1132" s="26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58"/>
      <c r="X1132" s="24"/>
      <c r="Y1132" s="12"/>
    </row>
    <row r="1133" spans="1:25" x14ac:dyDescent="0.25">
      <c r="A1133" s="11"/>
      <c r="B1133" s="11"/>
      <c r="C1133" s="13"/>
      <c r="D1133" s="14"/>
      <c r="E1133" s="26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58"/>
      <c r="X1133" s="24"/>
      <c r="Y1133" s="12"/>
    </row>
    <row r="1134" spans="1:25" x14ac:dyDescent="0.25">
      <c r="A1134" s="11"/>
      <c r="B1134" s="11"/>
      <c r="C1134" s="13"/>
      <c r="D1134" s="14"/>
      <c r="E1134" s="26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58"/>
      <c r="X1134" s="24"/>
      <c r="Y1134" s="12"/>
    </row>
    <row r="1135" spans="1:25" x14ac:dyDescent="0.25">
      <c r="A1135" s="11"/>
      <c r="B1135" s="11"/>
      <c r="C1135" s="13"/>
      <c r="D1135" s="14"/>
      <c r="E1135" s="26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58"/>
      <c r="X1135" s="24"/>
      <c r="Y1135" s="12"/>
    </row>
    <row r="1136" spans="1:25" x14ac:dyDescent="0.25">
      <c r="A1136" s="11"/>
      <c r="B1136" s="11"/>
      <c r="C1136" s="13"/>
      <c r="D1136" s="14"/>
      <c r="E1136" s="26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58"/>
      <c r="X1136" s="24"/>
      <c r="Y1136" s="12"/>
    </row>
    <row r="1137" spans="1:25" x14ac:dyDescent="0.25">
      <c r="A1137" s="11"/>
      <c r="B1137" s="11"/>
      <c r="C1137" s="13"/>
      <c r="D1137" s="14"/>
      <c r="E1137" s="26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58"/>
      <c r="X1137" s="24"/>
      <c r="Y1137" s="12"/>
    </row>
    <row r="1138" spans="1:25" x14ac:dyDescent="0.25">
      <c r="A1138" s="11"/>
      <c r="B1138" s="11"/>
      <c r="C1138" s="13"/>
      <c r="D1138" s="14"/>
      <c r="E1138" s="26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58"/>
      <c r="X1138" s="24"/>
      <c r="Y1138" s="12"/>
    </row>
    <row r="1139" spans="1:25" x14ac:dyDescent="0.25">
      <c r="A1139" s="11"/>
      <c r="B1139" s="11"/>
      <c r="C1139" s="13"/>
      <c r="D1139" s="14"/>
      <c r="E1139" s="26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58"/>
      <c r="X1139" s="24"/>
      <c r="Y1139" s="12"/>
    </row>
    <row r="1140" spans="1:25" x14ac:dyDescent="0.25">
      <c r="A1140" s="11"/>
      <c r="B1140" s="11"/>
      <c r="C1140" s="13"/>
      <c r="D1140" s="14"/>
      <c r="E1140" s="26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58"/>
      <c r="X1140" s="24"/>
      <c r="Y1140" s="12"/>
    </row>
    <row r="1141" spans="1:25" x14ac:dyDescent="0.25">
      <c r="A1141" s="11"/>
      <c r="B1141" s="11"/>
      <c r="C1141" s="13"/>
      <c r="D1141" s="14"/>
      <c r="E1141" s="26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58"/>
      <c r="X1141" s="24"/>
      <c r="Y1141" s="12"/>
    </row>
    <row r="1142" spans="1:25" x14ac:dyDescent="0.25">
      <c r="A1142" s="11"/>
      <c r="B1142" s="11"/>
      <c r="C1142" s="13"/>
      <c r="D1142" s="14"/>
      <c r="E1142" s="26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58"/>
      <c r="X1142" s="24"/>
      <c r="Y1142" s="12"/>
    </row>
    <row r="1143" spans="1:25" x14ac:dyDescent="0.25">
      <c r="A1143" s="11"/>
      <c r="B1143" s="11"/>
      <c r="C1143" s="13"/>
      <c r="D1143" s="14"/>
      <c r="E1143" s="26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58"/>
      <c r="X1143" s="24"/>
      <c r="Y1143" s="12"/>
    </row>
    <row r="1144" spans="1:25" x14ac:dyDescent="0.25">
      <c r="A1144" s="11"/>
      <c r="B1144" s="11"/>
      <c r="C1144" s="13"/>
      <c r="D1144" s="14"/>
      <c r="E1144" s="26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58"/>
      <c r="X1144" s="24"/>
      <c r="Y1144" s="12"/>
    </row>
    <row r="1145" spans="1:25" x14ac:dyDescent="0.25">
      <c r="A1145" s="11"/>
      <c r="B1145" s="11"/>
      <c r="C1145" s="13"/>
      <c r="D1145" s="14"/>
      <c r="E1145" s="26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58"/>
      <c r="X1145" s="24"/>
      <c r="Y1145" s="12"/>
    </row>
    <row r="1146" spans="1:25" x14ac:dyDescent="0.25">
      <c r="A1146" s="11"/>
      <c r="B1146" s="11"/>
      <c r="C1146" s="13"/>
      <c r="D1146" s="14"/>
      <c r="E1146" s="26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58"/>
      <c r="X1146" s="24"/>
      <c r="Y1146" s="12"/>
    </row>
    <row r="1147" spans="1:25" x14ac:dyDescent="0.25">
      <c r="A1147" s="11"/>
      <c r="B1147" s="11"/>
      <c r="C1147" s="13"/>
      <c r="D1147" s="14"/>
      <c r="E1147" s="26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58"/>
      <c r="X1147" s="24"/>
      <c r="Y1147" s="12"/>
    </row>
    <row r="1148" spans="1:25" x14ac:dyDescent="0.25">
      <c r="A1148" s="11"/>
      <c r="B1148" s="11"/>
      <c r="C1148" s="13"/>
      <c r="D1148" s="14"/>
      <c r="E1148" s="26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58"/>
      <c r="X1148" s="24"/>
      <c r="Y1148" s="12"/>
    </row>
    <row r="1149" spans="1:25" x14ac:dyDescent="0.25">
      <c r="A1149" s="11"/>
      <c r="B1149" s="11"/>
      <c r="C1149" s="13"/>
      <c r="D1149" s="14"/>
      <c r="E1149" s="26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58"/>
      <c r="X1149" s="24"/>
      <c r="Y1149" s="12"/>
    </row>
    <row r="1150" spans="1:25" s="17" customFormat="1" x14ac:dyDescent="0.25">
      <c r="A1150" s="11"/>
      <c r="B1150" s="11"/>
      <c r="C1150" s="13"/>
      <c r="D1150" s="14"/>
      <c r="E1150" s="26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58"/>
      <c r="W1150" s="16"/>
      <c r="X1150" s="24"/>
      <c r="Y1150" s="12"/>
    </row>
    <row r="1151" spans="1:25" x14ac:dyDescent="0.25">
      <c r="A1151" s="11"/>
      <c r="B1151" s="11"/>
      <c r="C1151" s="13"/>
      <c r="D1151" s="14"/>
      <c r="E1151" s="26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58"/>
      <c r="X1151" s="24"/>
      <c r="Y1151" s="12"/>
    </row>
    <row r="1152" spans="1:25" x14ac:dyDescent="0.25">
      <c r="A1152" s="11"/>
      <c r="B1152" s="11"/>
      <c r="C1152" s="13"/>
      <c r="D1152" s="14"/>
      <c r="E1152" s="26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58"/>
      <c r="X1152" s="24"/>
      <c r="Y1152" s="12"/>
    </row>
    <row r="1153" spans="1:25" x14ac:dyDescent="0.25">
      <c r="A1153" s="11"/>
      <c r="B1153" s="11"/>
      <c r="C1153" s="13"/>
      <c r="D1153" s="14"/>
      <c r="E1153" s="26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58"/>
      <c r="X1153" s="24"/>
      <c r="Y1153" s="12"/>
    </row>
    <row r="1154" spans="1:25" x14ac:dyDescent="0.25">
      <c r="A1154" s="11"/>
      <c r="B1154" s="11"/>
      <c r="C1154" s="13"/>
      <c r="D1154" s="14"/>
      <c r="E1154" s="26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58"/>
      <c r="X1154" s="24"/>
      <c r="Y1154" s="12"/>
    </row>
    <row r="1155" spans="1:25" x14ac:dyDescent="0.25">
      <c r="A1155" s="11"/>
      <c r="B1155" s="11"/>
      <c r="C1155" s="13"/>
      <c r="D1155" s="14"/>
      <c r="E1155" s="26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58"/>
      <c r="X1155" s="24"/>
      <c r="Y1155" s="12"/>
    </row>
    <row r="1156" spans="1:25" x14ac:dyDescent="0.25">
      <c r="A1156" s="11"/>
      <c r="B1156" s="11"/>
      <c r="C1156" s="13"/>
      <c r="D1156" s="14"/>
      <c r="E1156" s="26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58"/>
      <c r="X1156" s="24"/>
      <c r="Y1156" s="12"/>
    </row>
    <row r="1157" spans="1:25" x14ac:dyDescent="0.25">
      <c r="A1157" s="11"/>
      <c r="B1157" s="11"/>
      <c r="C1157" s="13"/>
      <c r="D1157" s="14"/>
      <c r="E1157" s="26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58"/>
      <c r="X1157" s="24"/>
      <c r="Y1157" s="12"/>
    </row>
    <row r="1158" spans="1:25" x14ac:dyDescent="0.25">
      <c r="A1158" s="11"/>
      <c r="B1158" s="11"/>
      <c r="C1158" s="13"/>
      <c r="D1158" s="14"/>
      <c r="E1158" s="26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58"/>
      <c r="X1158" s="24"/>
      <c r="Y1158" s="12"/>
    </row>
    <row r="1159" spans="1:25" x14ac:dyDescent="0.25">
      <c r="A1159" s="11"/>
      <c r="B1159" s="11"/>
      <c r="C1159" s="13"/>
      <c r="D1159" s="14"/>
      <c r="E1159" s="26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58"/>
      <c r="X1159" s="24"/>
      <c r="Y1159" s="12"/>
    </row>
    <row r="1160" spans="1:25" s="12" customFormat="1" x14ac:dyDescent="0.25">
      <c r="A1160" s="11"/>
      <c r="B1160" s="11"/>
      <c r="C1160" s="13"/>
      <c r="D1160" s="14"/>
      <c r="E1160" s="26"/>
      <c r="F1160" s="7"/>
      <c r="G1160" s="7"/>
      <c r="H1160" s="7"/>
      <c r="K1160" s="7"/>
      <c r="L1160" s="7"/>
      <c r="M1160" s="15"/>
      <c r="N1160" s="15"/>
      <c r="T1160" s="16"/>
      <c r="U1160" s="16"/>
      <c r="V1160" s="58"/>
      <c r="W1160" s="16"/>
      <c r="X1160" s="24"/>
    </row>
    <row r="1161" spans="1:25" x14ac:dyDescent="0.25">
      <c r="A1161" s="11"/>
      <c r="B1161" s="11"/>
      <c r="C1161" s="13"/>
      <c r="D1161" s="14"/>
      <c r="E1161" s="26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58"/>
      <c r="X1161" s="24"/>
      <c r="Y1161" s="12"/>
    </row>
    <row r="1162" spans="1:25" x14ac:dyDescent="0.25">
      <c r="A1162" s="11"/>
      <c r="B1162" s="11"/>
      <c r="C1162" s="13"/>
      <c r="D1162" s="14"/>
      <c r="E1162" s="26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58"/>
      <c r="X1162" s="24"/>
      <c r="Y1162" s="12"/>
    </row>
    <row r="1163" spans="1:25" x14ac:dyDescent="0.25">
      <c r="A1163" s="11"/>
      <c r="B1163" s="11"/>
      <c r="C1163" s="13"/>
      <c r="D1163" s="14"/>
      <c r="E1163" s="26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58"/>
      <c r="X1163" s="24"/>
      <c r="Y1163" s="12"/>
    </row>
    <row r="1164" spans="1:25" x14ac:dyDescent="0.25">
      <c r="A1164" s="11"/>
      <c r="B1164" s="11"/>
      <c r="C1164" s="13"/>
      <c r="D1164" s="14"/>
      <c r="E1164" s="26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58"/>
      <c r="X1164" s="24"/>
      <c r="Y1164" s="12"/>
    </row>
    <row r="1165" spans="1:25" x14ac:dyDescent="0.25">
      <c r="A1165" s="11"/>
      <c r="B1165" s="11"/>
      <c r="C1165" s="13"/>
      <c r="D1165" s="14"/>
      <c r="E1165" s="26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58"/>
      <c r="X1165" s="24"/>
      <c r="Y1165" s="12"/>
    </row>
    <row r="1166" spans="1:25" x14ac:dyDescent="0.25">
      <c r="A1166" s="11"/>
      <c r="B1166" s="11"/>
      <c r="C1166" s="13"/>
      <c r="D1166" s="14"/>
      <c r="E1166" s="26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58"/>
      <c r="X1166" s="24"/>
      <c r="Y1166" s="12"/>
    </row>
    <row r="1167" spans="1:25" x14ac:dyDescent="0.25">
      <c r="A1167" s="11"/>
      <c r="B1167" s="11"/>
      <c r="C1167" s="13"/>
      <c r="D1167" s="14"/>
      <c r="E1167" s="26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58"/>
      <c r="X1167" s="24"/>
      <c r="Y1167" s="12"/>
    </row>
    <row r="1168" spans="1:25" x14ac:dyDescent="0.25">
      <c r="A1168" s="11"/>
      <c r="B1168" s="11"/>
      <c r="C1168" s="13"/>
      <c r="D1168" s="14"/>
      <c r="E1168" s="26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58"/>
      <c r="X1168" s="24"/>
      <c r="Y1168" s="12"/>
    </row>
    <row r="1169" spans="1:25" x14ac:dyDescent="0.25">
      <c r="A1169" s="11"/>
      <c r="B1169" s="11"/>
      <c r="C1169" s="13"/>
      <c r="D1169" s="14"/>
      <c r="E1169" s="26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58"/>
      <c r="X1169" s="24"/>
      <c r="Y1169" s="12"/>
    </row>
    <row r="1170" spans="1:25" x14ac:dyDescent="0.25">
      <c r="A1170" s="11"/>
      <c r="B1170" s="11"/>
      <c r="C1170" s="13"/>
      <c r="D1170" s="14"/>
      <c r="E1170" s="26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58"/>
      <c r="X1170" s="24"/>
      <c r="Y1170" s="12"/>
    </row>
    <row r="1171" spans="1:25" x14ac:dyDescent="0.25">
      <c r="A1171" s="11"/>
      <c r="B1171" s="11"/>
      <c r="C1171" s="13"/>
      <c r="D1171" s="14"/>
      <c r="E1171" s="26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58"/>
      <c r="X1171" s="24"/>
      <c r="Y1171" s="12"/>
    </row>
    <row r="1172" spans="1:25" x14ac:dyDescent="0.25">
      <c r="A1172" s="11"/>
      <c r="B1172" s="11"/>
      <c r="C1172" s="13"/>
      <c r="D1172" s="14"/>
      <c r="E1172" s="26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58"/>
      <c r="X1172" s="24"/>
      <c r="Y1172" s="12"/>
    </row>
    <row r="1173" spans="1:25" x14ac:dyDescent="0.25">
      <c r="A1173" s="11"/>
      <c r="B1173" s="11"/>
      <c r="C1173" s="13"/>
      <c r="D1173" s="14"/>
      <c r="E1173" s="26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58"/>
      <c r="X1173" s="24"/>
      <c r="Y1173" s="12"/>
    </row>
    <row r="1174" spans="1:25" x14ac:dyDescent="0.25">
      <c r="A1174" s="11"/>
      <c r="B1174" s="11"/>
      <c r="C1174" s="13"/>
      <c r="D1174" s="14"/>
      <c r="E1174" s="26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58"/>
      <c r="X1174" s="24"/>
      <c r="Y1174" s="12"/>
    </row>
    <row r="1175" spans="1:25" x14ac:dyDescent="0.25">
      <c r="A1175" s="11"/>
      <c r="B1175" s="11"/>
      <c r="C1175" s="13"/>
      <c r="D1175" s="14"/>
      <c r="E1175" s="26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58"/>
      <c r="X1175" s="24"/>
      <c r="Y1175" s="12"/>
    </row>
    <row r="1176" spans="1:25" x14ac:dyDescent="0.25">
      <c r="A1176" s="11"/>
      <c r="B1176" s="11"/>
      <c r="C1176" s="13"/>
      <c r="D1176" s="14"/>
      <c r="E1176" s="26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58"/>
      <c r="X1176" s="24"/>
      <c r="Y1176" s="12"/>
    </row>
    <row r="1177" spans="1:25" x14ac:dyDescent="0.25">
      <c r="A1177" s="11"/>
      <c r="B1177" s="11"/>
      <c r="C1177" s="13"/>
      <c r="D1177" s="14"/>
      <c r="E1177" s="26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58"/>
      <c r="X1177" s="24"/>
      <c r="Y1177" s="12"/>
    </row>
    <row r="1178" spans="1:25" x14ac:dyDescent="0.25">
      <c r="A1178" s="11"/>
      <c r="B1178" s="11"/>
      <c r="C1178" s="13"/>
      <c r="D1178" s="14"/>
      <c r="E1178" s="26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58"/>
      <c r="X1178" s="24"/>
      <c r="Y1178" s="12"/>
    </row>
    <row r="1179" spans="1:25" x14ac:dyDescent="0.25">
      <c r="A1179" s="11"/>
      <c r="B1179" s="11"/>
      <c r="C1179" s="13"/>
      <c r="D1179" s="14"/>
      <c r="E1179" s="26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58"/>
      <c r="X1179" s="24"/>
      <c r="Y1179" s="12"/>
    </row>
    <row r="1180" spans="1:25" x14ac:dyDescent="0.25">
      <c r="A1180" s="11"/>
      <c r="B1180" s="11"/>
      <c r="C1180" s="13"/>
      <c r="D1180" s="14"/>
      <c r="E1180" s="26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58"/>
      <c r="X1180" s="24"/>
      <c r="Y1180" s="12"/>
    </row>
    <row r="1181" spans="1:25" x14ac:dyDescent="0.25">
      <c r="A1181" s="11"/>
      <c r="B1181" s="11"/>
      <c r="C1181" s="13"/>
      <c r="D1181" s="14"/>
      <c r="E1181" s="26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58"/>
      <c r="X1181" s="24"/>
      <c r="Y1181" s="12"/>
    </row>
    <row r="1182" spans="1:25" x14ac:dyDescent="0.25">
      <c r="A1182" s="11"/>
      <c r="B1182" s="11"/>
      <c r="C1182" s="13"/>
      <c r="D1182" s="14"/>
      <c r="E1182" s="26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58"/>
      <c r="X1182" s="24"/>
      <c r="Y1182" s="12"/>
    </row>
    <row r="1183" spans="1:25" x14ac:dyDescent="0.25">
      <c r="A1183" s="11"/>
      <c r="B1183" s="11"/>
      <c r="C1183" s="13"/>
      <c r="D1183" s="14"/>
      <c r="E1183" s="26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58"/>
      <c r="X1183" s="24"/>
      <c r="Y1183" s="12"/>
    </row>
    <row r="1184" spans="1:25" x14ac:dyDescent="0.25">
      <c r="A1184" s="11"/>
      <c r="B1184" s="11"/>
      <c r="C1184" s="13"/>
      <c r="D1184" s="14"/>
      <c r="E1184" s="26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58"/>
      <c r="X1184" s="24"/>
      <c r="Y1184" s="12"/>
    </row>
    <row r="1185" spans="1:25" x14ac:dyDescent="0.25">
      <c r="A1185" s="11"/>
      <c r="B1185" s="11"/>
      <c r="C1185" s="13"/>
      <c r="D1185" s="14"/>
      <c r="E1185" s="26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58"/>
      <c r="X1185" s="24"/>
      <c r="Y1185" s="12"/>
    </row>
    <row r="1186" spans="1:25" x14ac:dyDescent="0.25">
      <c r="A1186" s="11"/>
      <c r="B1186" s="11"/>
      <c r="C1186" s="13"/>
      <c r="D1186" s="14"/>
      <c r="E1186" s="26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58"/>
      <c r="X1186" s="24"/>
      <c r="Y1186" s="12"/>
    </row>
    <row r="1187" spans="1:25" x14ac:dyDescent="0.25">
      <c r="A1187" s="11"/>
      <c r="B1187" s="11"/>
      <c r="C1187" s="13"/>
      <c r="D1187" s="14"/>
      <c r="E1187" s="26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58"/>
      <c r="X1187" s="24"/>
      <c r="Y1187" s="12"/>
    </row>
    <row r="1188" spans="1:25" x14ac:dyDescent="0.25">
      <c r="A1188" s="11"/>
      <c r="B1188" s="11"/>
      <c r="C1188" s="13"/>
      <c r="D1188" s="14"/>
      <c r="E1188" s="26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58"/>
      <c r="X1188" s="24"/>
      <c r="Y1188" s="12"/>
    </row>
    <row r="1189" spans="1:25" x14ac:dyDescent="0.25">
      <c r="A1189" s="11"/>
      <c r="B1189" s="11"/>
      <c r="C1189" s="13"/>
      <c r="D1189" s="14"/>
      <c r="E1189" s="26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58"/>
      <c r="X1189" s="24"/>
      <c r="Y1189" s="12"/>
    </row>
    <row r="1190" spans="1:25" x14ac:dyDescent="0.25">
      <c r="A1190" s="11"/>
      <c r="B1190" s="11"/>
      <c r="C1190" s="13"/>
      <c r="D1190" s="14"/>
      <c r="E1190" s="26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58"/>
      <c r="X1190" s="24"/>
      <c r="Y1190" s="12"/>
    </row>
    <row r="1191" spans="1:25" x14ac:dyDescent="0.25">
      <c r="A1191" s="11"/>
      <c r="B1191" s="11"/>
      <c r="C1191" s="13"/>
      <c r="D1191" s="14"/>
      <c r="E1191" s="26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58"/>
      <c r="X1191" s="24"/>
      <c r="Y1191" s="12"/>
    </row>
    <row r="1192" spans="1:25" x14ac:dyDescent="0.25">
      <c r="A1192" s="11"/>
      <c r="B1192" s="11"/>
      <c r="C1192" s="13"/>
      <c r="D1192" s="14"/>
      <c r="E1192" s="26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58"/>
      <c r="X1192" s="24"/>
      <c r="Y1192" s="12"/>
    </row>
    <row r="1193" spans="1:25" x14ac:dyDescent="0.25">
      <c r="A1193" s="11"/>
      <c r="B1193" s="11"/>
      <c r="C1193" s="13"/>
      <c r="D1193" s="14"/>
      <c r="E1193" s="26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58"/>
      <c r="X1193" s="24"/>
      <c r="Y1193" s="12"/>
    </row>
    <row r="1194" spans="1:25" x14ac:dyDescent="0.25">
      <c r="A1194" s="11"/>
      <c r="B1194" s="11"/>
      <c r="C1194" s="13"/>
      <c r="D1194" s="14"/>
      <c r="E1194" s="26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58"/>
      <c r="X1194" s="24"/>
      <c r="Y1194" s="12"/>
    </row>
    <row r="1195" spans="1:25" x14ac:dyDescent="0.25">
      <c r="A1195" s="11"/>
      <c r="B1195" s="11"/>
      <c r="C1195" s="13"/>
      <c r="D1195" s="14"/>
      <c r="E1195" s="26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58"/>
      <c r="X1195" s="24"/>
      <c r="Y1195" s="12"/>
    </row>
    <row r="1196" spans="1:25" x14ac:dyDescent="0.25">
      <c r="A1196" s="11"/>
      <c r="B1196" s="11"/>
      <c r="C1196" s="13"/>
      <c r="D1196" s="14"/>
      <c r="E1196" s="26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58"/>
      <c r="X1196" s="24"/>
      <c r="Y1196" s="12"/>
    </row>
    <row r="1197" spans="1:25" x14ac:dyDescent="0.25">
      <c r="A1197" s="11"/>
      <c r="B1197" s="11"/>
      <c r="C1197" s="13"/>
      <c r="D1197" s="14"/>
      <c r="E1197" s="26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58"/>
      <c r="X1197" s="24"/>
      <c r="Y1197" s="12"/>
    </row>
    <row r="1198" spans="1:25" x14ac:dyDescent="0.25">
      <c r="A1198" s="11"/>
      <c r="B1198" s="11"/>
      <c r="C1198" s="13"/>
      <c r="D1198" s="14"/>
      <c r="E1198" s="26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58"/>
      <c r="X1198" s="24"/>
      <c r="Y1198" s="12"/>
    </row>
    <row r="1199" spans="1:25" x14ac:dyDescent="0.25">
      <c r="A1199" s="11"/>
      <c r="B1199" s="11"/>
      <c r="C1199" s="13"/>
      <c r="D1199" s="14"/>
      <c r="E1199" s="26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58"/>
      <c r="X1199" s="24"/>
      <c r="Y1199" s="12"/>
    </row>
    <row r="1200" spans="1:25" x14ac:dyDescent="0.25">
      <c r="A1200" s="11"/>
      <c r="B1200" s="11"/>
      <c r="C1200" s="13"/>
      <c r="D1200" s="14"/>
      <c r="E1200" s="26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58"/>
      <c r="X1200" s="24"/>
      <c r="Y1200" s="12"/>
    </row>
    <row r="1201" spans="1:25" x14ac:dyDescent="0.25">
      <c r="A1201" s="11"/>
      <c r="B1201" s="11"/>
      <c r="C1201" s="13"/>
      <c r="D1201" s="14"/>
      <c r="E1201" s="26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58"/>
      <c r="X1201" s="24"/>
      <c r="Y1201" s="12"/>
    </row>
    <row r="1202" spans="1:25" x14ac:dyDescent="0.25">
      <c r="A1202" s="11"/>
      <c r="B1202" s="11"/>
      <c r="C1202" s="13"/>
      <c r="D1202" s="14"/>
      <c r="E1202" s="26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58"/>
      <c r="X1202" s="24"/>
      <c r="Y1202" s="12"/>
    </row>
    <row r="1203" spans="1:25" x14ac:dyDescent="0.25">
      <c r="A1203" s="11"/>
      <c r="B1203" s="11"/>
      <c r="C1203" s="13"/>
      <c r="D1203" s="14"/>
      <c r="E1203" s="26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58"/>
      <c r="X1203" s="24"/>
      <c r="Y1203" s="12"/>
    </row>
    <row r="1204" spans="1:25" x14ac:dyDescent="0.25">
      <c r="A1204" s="11"/>
      <c r="B1204" s="11"/>
      <c r="C1204" s="13"/>
      <c r="D1204" s="14"/>
      <c r="E1204" s="26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58"/>
      <c r="X1204" s="24"/>
      <c r="Y1204" s="12"/>
    </row>
    <row r="1205" spans="1:25" x14ac:dyDescent="0.25">
      <c r="A1205" s="11"/>
      <c r="B1205" s="11"/>
      <c r="C1205" s="13"/>
      <c r="D1205" s="14"/>
      <c r="E1205" s="26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58"/>
      <c r="X1205" s="24"/>
      <c r="Y1205" s="12"/>
    </row>
    <row r="1206" spans="1:25" x14ac:dyDescent="0.25">
      <c r="A1206" s="11"/>
      <c r="B1206" s="11"/>
      <c r="C1206" s="13"/>
      <c r="D1206" s="14"/>
      <c r="E1206" s="26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58"/>
      <c r="X1206" s="24"/>
      <c r="Y1206" s="12"/>
    </row>
    <row r="1207" spans="1:25" x14ac:dyDescent="0.25">
      <c r="A1207" s="11"/>
      <c r="B1207" s="11"/>
      <c r="C1207" s="13"/>
      <c r="D1207" s="14"/>
      <c r="E1207" s="26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58"/>
      <c r="X1207" s="24"/>
      <c r="Y1207" s="12"/>
    </row>
    <row r="1208" spans="1:25" x14ac:dyDescent="0.25">
      <c r="A1208" s="11"/>
      <c r="B1208" s="11"/>
      <c r="C1208" s="13"/>
      <c r="D1208" s="14"/>
      <c r="E1208" s="26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58"/>
      <c r="X1208" s="24"/>
      <c r="Y1208" s="12"/>
    </row>
    <row r="1209" spans="1:25" x14ac:dyDescent="0.25">
      <c r="A1209" s="11"/>
      <c r="B1209" s="11"/>
      <c r="C1209" s="13"/>
      <c r="D1209" s="14"/>
      <c r="E1209" s="26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58"/>
      <c r="X1209" s="24"/>
      <c r="Y1209" s="12"/>
    </row>
    <row r="1210" spans="1:25" x14ac:dyDescent="0.25">
      <c r="A1210" s="11"/>
      <c r="B1210" s="11"/>
      <c r="C1210" s="13"/>
      <c r="D1210" s="14"/>
      <c r="E1210" s="26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58"/>
      <c r="X1210" s="24"/>
      <c r="Y1210" s="12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58"/>
      <c r="X1211" s="24"/>
      <c r="Y1211" s="12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58"/>
      <c r="X1212" s="24"/>
      <c r="Y1212" s="12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58"/>
      <c r="X1213" s="24"/>
      <c r="Y1213" s="12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58"/>
      <c r="X1214" s="24"/>
      <c r="Y1214" s="12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58"/>
      <c r="X1215" s="24"/>
      <c r="Y1215" s="12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58"/>
      <c r="X1216" s="24"/>
      <c r="Y1216" s="12"/>
    </row>
    <row r="1217" spans="1:25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58"/>
      <c r="X1217" s="24"/>
      <c r="Y1217" s="12"/>
    </row>
    <row r="1218" spans="1:25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58"/>
      <c r="X1218" s="24"/>
      <c r="Y1218" s="12"/>
    </row>
    <row r="1219" spans="1:25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58"/>
      <c r="X1219" s="24"/>
      <c r="Y1219" s="12"/>
    </row>
    <row r="1220" spans="1:25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58"/>
      <c r="X1220" s="24"/>
      <c r="Y1220" s="12"/>
    </row>
    <row r="1221" spans="1:25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58"/>
      <c r="X1221" s="24"/>
      <c r="Y1221" s="12"/>
    </row>
    <row r="1222" spans="1:25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58"/>
      <c r="X1222" s="24"/>
      <c r="Y1222" s="12"/>
    </row>
    <row r="1223" spans="1:25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58"/>
      <c r="X1223" s="24"/>
      <c r="Y1223" s="12"/>
    </row>
    <row r="1224" spans="1:25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58"/>
      <c r="X1224" s="24"/>
      <c r="Y1224" s="12"/>
    </row>
    <row r="1225" spans="1:25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58"/>
      <c r="X1225" s="24"/>
      <c r="Y1225" s="12"/>
    </row>
    <row r="1226" spans="1:25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58"/>
      <c r="X1226" s="24"/>
      <c r="Y1226" s="12"/>
    </row>
    <row r="1227" spans="1:25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58"/>
      <c r="X1227" s="24"/>
      <c r="Y1227" s="12"/>
    </row>
    <row r="1228" spans="1:25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58"/>
      <c r="X1228" s="24"/>
      <c r="Y1228" s="12"/>
    </row>
    <row r="1229" spans="1:25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58"/>
      <c r="X1229" s="24"/>
      <c r="Y1229" s="12"/>
    </row>
    <row r="1230" spans="1:25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58"/>
      <c r="X1230" s="24"/>
      <c r="Y1230" s="12"/>
    </row>
    <row r="1231" spans="1:25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58"/>
      <c r="X1231" s="24"/>
      <c r="Y1231" s="12"/>
    </row>
    <row r="1232" spans="1:25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58"/>
      <c r="X1232" s="24"/>
      <c r="Y1232" s="12"/>
    </row>
    <row r="1233" spans="1:25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58"/>
      <c r="X1233" s="24"/>
      <c r="Y1233" s="12"/>
    </row>
    <row r="1234" spans="1:25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58"/>
      <c r="X1234" s="24"/>
      <c r="Y1234" s="12"/>
    </row>
    <row r="1235" spans="1:25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58"/>
      <c r="X1235" s="24"/>
      <c r="Y1235" s="12"/>
    </row>
    <row r="1236" spans="1:25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58"/>
      <c r="X1236" s="24"/>
      <c r="Y1236" s="12"/>
    </row>
    <row r="1237" spans="1:25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58"/>
      <c r="X1237" s="24"/>
      <c r="Y1237" s="12"/>
    </row>
    <row r="1238" spans="1:25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58"/>
      <c r="X1238" s="24"/>
      <c r="Y1238" s="12"/>
    </row>
    <row r="1239" spans="1:25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58"/>
      <c r="X1239" s="24"/>
      <c r="Y1239" s="12"/>
    </row>
    <row r="1240" spans="1:25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58"/>
      <c r="X1240" s="24"/>
      <c r="Y1240" s="12"/>
    </row>
    <row r="1241" spans="1:25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58"/>
      <c r="X1241" s="24"/>
      <c r="Y1241" s="12"/>
    </row>
    <row r="1242" spans="1:25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58"/>
      <c r="X1242" s="24"/>
      <c r="Y1242" s="12"/>
    </row>
    <row r="1243" spans="1:25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58"/>
      <c r="X1243" s="24"/>
      <c r="Y1243" s="12"/>
    </row>
    <row r="1244" spans="1:25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58"/>
      <c r="X1244" s="24"/>
      <c r="Y1244" s="12"/>
    </row>
    <row r="1245" spans="1:25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58"/>
      <c r="X1245" s="24"/>
      <c r="Y1245" s="12"/>
    </row>
    <row r="1246" spans="1:25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58"/>
      <c r="X1246" s="24"/>
      <c r="Y1246" s="12"/>
    </row>
    <row r="1247" spans="1:25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58"/>
      <c r="X1247" s="24"/>
      <c r="Y1247" s="12"/>
    </row>
    <row r="1248" spans="1:25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58"/>
      <c r="X1248" s="24"/>
      <c r="Y1248" s="12"/>
    </row>
    <row r="1249" spans="1:25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58"/>
      <c r="X1249" s="24"/>
      <c r="Y1249" s="12"/>
    </row>
    <row r="1250" spans="1:25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58"/>
      <c r="X1250" s="24"/>
      <c r="Y1250" s="12"/>
    </row>
    <row r="1251" spans="1:25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58"/>
      <c r="X1251" s="24"/>
      <c r="Y1251" s="12"/>
    </row>
    <row r="1252" spans="1:25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58"/>
      <c r="X1252" s="24"/>
      <c r="Y1252" s="12"/>
    </row>
    <row r="1253" spans="1:25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58"/>
      <c r="X1253" s="24"/>
      <c r="Y1253" s="12"/>
    </row>
    <row r="1254" spans="1:25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58"/>
      <c r="X1254" s="24"/>
      <c r="Y1254" s="12"/>
    </row>
    <row r="1255" spans="1:25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58"/>
      <c r="X1255" s="24"/>
      <c r="Y1255" s="12"/>
    </row>
    <row r="1256" spans="1:25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58"/>
      <c r="X1256" s="24"/>
      <c r="Y1256" s="12"/>
    </row>
    <row r="1257" spans="1:25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58"/>
      <c r="X1257" s="24"/>
      <c r="Y1257" s="12"/>
    </row>
    <row r="1258" spans="1:25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58"/>
      <c r="X1258" s="24"/>
      <c r="Y1258" s="12"/>
    </row>
    <row r="1259" spans="1:25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58"/>
      <c r="X1259" s="24"/>
      <c r="Y1259" s="12"/>
    </row>
    <row r="1260" spans="1:25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58"/>
      <c r="X1260" s="24"/>
      <c r="Y1260" s="12"/>
    </row>
    <row r="1261" spans="1:25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58"/>
      <c r="X1261" s="24"/>
      <c r="Y1261" s="12"/>
    </row>
    <row r="1262" spans="1:25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58"/>
      <c r="X1262" s="24"/>
      <c r="Y1262" s="12"/>
    </row>
    <row r="1263" spans="1:25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58"/>
      <c r="W1263" s="16"/>
      <c r="X1263" s="24"/>
    </row>
    <row r="1264" spans="1:25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58"/>
      <c r="X1264" s="24"/>
      <c r="Y1264" s="12"/>
    </row>
    <row r="1265" spans="1:25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58"/>
      <c r="X1265" s="24"/>
      <c r="Y1265" s="12"/>
    </row>
    <row r="1266" spans="1:25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58"/>
      <c r="X1266" s="24"/>
      <c r="Y1266" s="12"/>
    </row>
    <row r="1267" spans="1:25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58"/>
      <c r="X1267" s="24"/>
      <c r="Y1267" s="12"/>
    </row>
    <row r="1268" spans="1:25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58"/>
      <c r="X1268" s="24"/>
      <c r="Y1268" s="12"/>
    </row>
    <row r="1269" spans="1:25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58"/>
      <c r="X1269" s="24"/>
      <c r="Y1269" s="12"/>
    </row>
    <row r="1270" spans="1:25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58"/>
      <c r="X1270" s="24"/>
      <c r="Y1270" s="12"/>
    </row>
    <row r="1271" spans="1:25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58"/>
      <c r="X1271" s="24"/>
      <c r="Y1271" s="12"/>
    </row>
    <row r="1272" spans="1:25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58"/>
      <c r="X1272" s="24"/>
      <c r="Y1272" s="12"/>
    </row>
    <row r="1273" spans="1:25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58"/>
      <c r="X1273" s="24"/>
      <c r="Y1273" s="12"/>
    </row>
    <row r="1274" spans="1:25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58"/>
      <c r="X1274" s="24"/>
      <c r="Y1274" s="12"/>
    </row>
    <row r="1275" spans="1:25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58"/>
      <c r="X1275" s="24"/>
      <c r="Y1275" s="12"/>
    </row>
    <row r="1276" spans="1:25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58"/>
      <c r="X1276" s="24"/>
      <c r="Y1276" s="12"/>
    </row>
    <row r="1277" spans="1:25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58"/>
      <c r="X1277" s="24"/>
      <c r="Y1277" s="12"/>
    </row>
    <row r="1278" spans="1:25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58"/>
      <c r="X1278" s="24"/>
      <c r="Y1278" s="12"/>
    </row>
    <row r="1279" spans="1:25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58"/>
      <c r="X1279" s="24"/>
      <c r="Y1279" s="12"/>
    </row>
    <row r="1280" spans="1:25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58"/>
      <c r="X1280" s="24"/>
      <c r="Y1280" s="12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58"/>
      <c r="X1281" s="24"/>
      <c r="Y1281" s="12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58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58"/>
      <c r="X1283" s="24"/>
      <c r="Y1283" s="12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58"/>
      <c r="X1284" s="24"/>
      <c r="Y1284" s="12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58"/>
      <c r="X1285" s="24"/>
      <c r="Y1285" s="12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58"/>
      <c r="X1286" s="24"/>
      <c r="Y1286" s="12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58"/>
      <c r="X1287" s="24"/>
      <c r="Y1287" s="12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58"/>
      <c r="X1288" s="24"/>
      <c r="Y1288" s="12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58"/>
      <c r="X1289" s="24"/>
      <c r="Y1289" s="12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58"/>
      <c r="X1290" s="24"/>
      <c r="Y1290" s="12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58"/>
      <c r="X1291" s="24"/>
      <c r="Y1291" s="12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58"/>
      <c r="X1292" s="24"/>
      <c r="Y1292" s="12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58"/>
      <c r="X1293" s="24"/>
      <c r="Y1293" s="12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58"/>
      <c r="X1294" s="24"/>
      <c r="Y1294" s="12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58"/>
      <c r="X1295" s="24"/>
      <c r="Y1295" s="12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58"/>
      <c r="X1296" s="24"/>
      <c r="Y1296" s="12"/>
    </row>
    <row r="1297" spans="1:25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58"/>
      <c r="X1297" s="24"/>
      <c r="Y1297" s="12"/>
    </row>
    <row r="1298" spans="1:25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58"/>
      <c r="X1298" s="24"/>
      <c r="Y1298" s="12"/>
    </row>
    <row r="1299" spans="1:25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58"/>
      <c r="X1299" s="24"/>
      <c r="Y1299" s="12"/>
    </row>
    <row r="1300" spans="1:25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58"/>
      <c r="X1300" s="24"/>
      <c r="Y1300" s="12"/>
    </row>
    <row r="1301" spans="1:25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58"/>
      <c r="X1301" s="24"/>
      <c r="Y1301" s="12"/>
    </row>
    <row r="1302" spans="1:25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58"/>
      <c r="X1302" s="24"/>
      <c r="Y1302" s="12"/>
    </row>
    <row r="1303" spans="1:25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58"/>
      <c r="X1303" s="24"/>
      <c r="Y1303" s="12"/>
    </row>
    <row r="1304" spans="1:25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58"/>
      <c r="X1304" s="24"/>
      <c r="Y1304" s="12"/>
    </row>
    <row r="1305" spans="1:25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58"/>
      <c r="X1305" s="24"/>
      <c r="Y1305" s="12"/>
    </row>
    <row r="1306" spans="1:25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58"/>
      <c r="X1306" s="24"/>
      <c r="Y1306" s="12"/>
    </row>
    <row r="1307" spans="1:25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58"/>
      <c r="X1307" s="24"/>
      <c r="Y1307" s="12"/>
    </row>
    <row r="1308" spans="1:25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58"/>
      <c r="X1308" s="24"/>
      <c r="Y1308" s="12"/>
    </row>
    <row r="1309" spans="1:25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58"/>
      <c r="X1309" s="24"/>
      <c r="Y1309" s="12"/>
    </row>
    <row r="1310" spans="1:25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58"/>
      <c r="X1310" s="24"/>
      <c r="Y1310" s="12"/>
    </row>
    <row r="1311" spans="1:25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58"/>
      <c r="X1311" s="24"/>
      <c r="Y1311" s="12"/>
    </row>
    <row r="1312" spans="1:25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58"/>
      <c r="X1312" s="24"/>
      <c r="Y1312" s="12"/>
    </row>
    <row r="1313" spans="1:25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58"/>
      <c r="X1313" s="24"/>
      <c r="Y1313" s="12"/>
    </row>
    <row r="1314" spans="1:25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58"/>
      <c r="X1314" s="24"/>
      <c r="Y1314" s="12"/>
    </row>
    <row r="1315" spans="1:25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58"/>
      <c r="X1315" s="24"/>
      <c r="Y1315" s="12"/>
    </row>
    <row r="1316" spans="1:25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58"/>
      <c r="X1316" s="24"/>
      <c r="Y1316" s="12"/>
    </row>
    <row r="1317" spans="1:25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58"/>
      <c r="X1317" s="24"/>
      <c r="Y1317" s="12"/>
    </row>
    <row r="1318" spans="1:25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58"/>
      <c r="X1318" s="24"/>
      <c r="Y1318" s="12"/>
    </row>
    <row r="1319" spans="1:25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58"/>
      <c r="X1319" s="24"/>
      <c r="Y1319" s="12"/>
    </row>
    <row r="1320" spans="1:25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58"/>
      <c r="X1320" s="24"/>
      <c r="Y1320" s="12"/>
    </row>
    <row r="1321" spans="1:25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58"/>
      <c r="X1321" s="24"/>
      <c r="Y1321" s="12"/>
    </row>
    <row r="1322" spans="1:25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58"/>
      <c r="X1322" s="24"/>
      <c r="Y1322" s="12"/>
    </row>
    <row r="1323" spans="1:25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58"/>
      <c r="X1323" s="24"/>
      <c r="Y1323" s="12"/>
    </row>
    <row r="1324" spans="1:25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58"/>
      <c r="X1324" s="24"/>
      <c r="Y1324" s="12"/>
    </row>
    <row r="1325" spans="1:25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58"/>
      <c r="X1325" s="24"/>
      <c r="Y1325" s="12"/>
    </row>
    <row r="1326" spans="1:25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58"/>
      <c r="X1326" s="24"/>
      <c r="Y1326" s="12"/>
    </row>
    <row r="1327" spans="1:25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58"/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58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58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58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58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58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58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58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58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58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58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58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58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58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58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58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58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58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58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58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58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58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58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58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58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58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58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58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58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58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58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58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58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58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58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58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58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58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58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58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58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58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58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58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58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58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58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58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58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58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58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58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58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58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58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58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58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58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58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58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58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58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58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58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58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58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58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58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58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58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58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58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58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58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58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58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58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58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58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58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58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58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58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58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58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58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58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58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58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58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58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58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58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58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58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58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58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58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58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58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58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58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58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58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58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58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58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58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58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58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58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58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58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58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58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58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58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58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58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58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58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58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58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58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58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58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58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58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58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58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58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58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58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58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58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58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58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58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58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58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58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58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58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58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58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58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58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58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58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58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58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58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58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58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58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58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58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58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58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58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58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58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58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58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58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58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58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58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58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58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58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58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58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58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58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58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58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58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58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58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58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58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58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58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58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58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58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58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58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58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58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58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58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58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58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58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8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8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8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8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8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8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8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8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8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8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8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8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8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8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8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8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8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8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8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8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8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8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8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8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8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8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8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8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8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8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8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8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8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8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8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8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8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8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8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8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8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8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8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8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8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8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8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8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8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8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8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8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8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8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8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8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8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8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8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8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8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8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8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8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8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8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8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8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8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8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8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8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8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8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8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8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8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8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8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8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8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8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8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8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8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8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8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8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8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8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8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8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8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8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8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8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8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8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8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8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8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8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8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8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8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8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8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8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8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8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8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8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8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8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8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8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8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8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8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8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8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8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8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8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8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8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8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8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8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8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8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8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8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8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8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8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8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8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8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8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8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8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8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8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8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8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8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8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8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8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8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8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8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8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8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8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8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8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8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8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8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8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8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8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8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8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8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8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8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8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8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8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8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8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8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8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8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8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8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8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8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8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8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8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8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8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8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8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8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8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8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8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8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8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8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8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8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8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8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8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8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8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8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8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8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8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8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8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8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8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8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8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8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8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8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8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8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8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8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8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8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8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8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8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8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8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8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8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8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8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8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8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8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8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8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8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8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8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8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8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8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8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8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8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8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8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8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8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8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8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8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8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8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8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8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8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8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8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8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8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8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8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8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8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8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8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8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8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8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8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8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8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8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8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8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8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8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8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8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8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8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8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8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8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8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8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8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8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8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8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8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8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8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8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8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8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8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8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8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8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8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8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8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8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8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8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8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8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8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8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8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8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8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8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8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8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8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8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8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8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8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8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8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8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8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8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8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8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8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8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8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8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8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8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8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8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8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8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8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8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8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8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8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8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8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8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8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8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8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8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8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8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8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8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8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8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8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8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8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8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8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8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8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8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8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8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8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8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8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8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8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8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8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8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8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8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8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8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8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8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8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8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8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8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8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8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8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8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8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8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8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8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8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8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8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8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8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8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8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8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8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8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8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8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8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8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8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8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8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8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8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8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8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8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8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8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8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8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8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8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8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8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8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8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8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8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8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8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8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8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8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8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8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8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8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8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8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8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8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8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8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8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8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8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8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8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8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8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8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8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8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8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8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8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8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8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8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8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8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8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8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8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8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8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8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8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8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8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8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8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8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8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8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8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8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8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8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8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8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8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8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8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8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8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8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8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8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8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8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8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8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8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8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8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8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8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8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8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8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8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8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8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8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8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8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8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8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8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8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8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8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8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8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8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8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8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8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8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8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8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8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8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8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8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8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8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8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8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8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8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8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8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8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8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8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8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8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8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8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8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8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8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8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8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8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8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8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8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8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8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8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8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8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8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8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8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8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8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8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8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8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8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8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8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8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8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8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8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8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8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8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8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8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8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8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8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8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8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8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8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8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8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8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8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8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8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8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8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8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8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8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8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8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8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8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8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8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8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8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8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8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8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8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8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8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8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AC13" sqref="AC13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12</v>
      </c>
      <c r="I1" s="52" t="s">
        <v>2</v>
      </c>
      <c r="J1" s="52"/>
      <c r="K1" s="50"/>
      <c r="L1" s="49" t="s">
        <v>0</v>
      </c>
      <c r="M1" s="52"/>
      <c r="N1" s="50"/>
      <c r="O1" s="49" t="s">
        <v>17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56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56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56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56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5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56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56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56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56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56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56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56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56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56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5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56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56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56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56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56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56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56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56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56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5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56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56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56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56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56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56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56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56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56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56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56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56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56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56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56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56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56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56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5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56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56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56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56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56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56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56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56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56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56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56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56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56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56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56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56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56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56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5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56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56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56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56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56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56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56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56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56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56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57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56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56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56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56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56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56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56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56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56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56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56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56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56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56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56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56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56">
        <v>44385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56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56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56">
        <v>44385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56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56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56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56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56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56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56">
        <v>44385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56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56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56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56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56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56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56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56">
        <v>44385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56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56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56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56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56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56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56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56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56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56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56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56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56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56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56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56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56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56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56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56">
        <v>44385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56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56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56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56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56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56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56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56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56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56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56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56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56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56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56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56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56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56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56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56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56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56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56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56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56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56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56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56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56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56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56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56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56">
        <v>44416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56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56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56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56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56">
        <v>44416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57">
        <v>44447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56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56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56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56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5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56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56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56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56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56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56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56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56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56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5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56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56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56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56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56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56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56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56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56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5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56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56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56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56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56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56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56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56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56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5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56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56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56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56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56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56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56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56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56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5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56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56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56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56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56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56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56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56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56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5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56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56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56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56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56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56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56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56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56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5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56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56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56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56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56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56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56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56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56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5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56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56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56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56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56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56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56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56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56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56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56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56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56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56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56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56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56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56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5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56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56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56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56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56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56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56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56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56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5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56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56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56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56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56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56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56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56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56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5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56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56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56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56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56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56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56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56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56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5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56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56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56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56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56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56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56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56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56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5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56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56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56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56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56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56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56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56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56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5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56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56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56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56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56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56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57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56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56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56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56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56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56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56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56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56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56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56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56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56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56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56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56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56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56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56">
        <v>44425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56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56">
        <v>44425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56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56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56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56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56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56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56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56">
        <v>44426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56">
        <v>44426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56">
        <v>44426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58">
        <v>44426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56">
        <v>44426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57">
        <v>44426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56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56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56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56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56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56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56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56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56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56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56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56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56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56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56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56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56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56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56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56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56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56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56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56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56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56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56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56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56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56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56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56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56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56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56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56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56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56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56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56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56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56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56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56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56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56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56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56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56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56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56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56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56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56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56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56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56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56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56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56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56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56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56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56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56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56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56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56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56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56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56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56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56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56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56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56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56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56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56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56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56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56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56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56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56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56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56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56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56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56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56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56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56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56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56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56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56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56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56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56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56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56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56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56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56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56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56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56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56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56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56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56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56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56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56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56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56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56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56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56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56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56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56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56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56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56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56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56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56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56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56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56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56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56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56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56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56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56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56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56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56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56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56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56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56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56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56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56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56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56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56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56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56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56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56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56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56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56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56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56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56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56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56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56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56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56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56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56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56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56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56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56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56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56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56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56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56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56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56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56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56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56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56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56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56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56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56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57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56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56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56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56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56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56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56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56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56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56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56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56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56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56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56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56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56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56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56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56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56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56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56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56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56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56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56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56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56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56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56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56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56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56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56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56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56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56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56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56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56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56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56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56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56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56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56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56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56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56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56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56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56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56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56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56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56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56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56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56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56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56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56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56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56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56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56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56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56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56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56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56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56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56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56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56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56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56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56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56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56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56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56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56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56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56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56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56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56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56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56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56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56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56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56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56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56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56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56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56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56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56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56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56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56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56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56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56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56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56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56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56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56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56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56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56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56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56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56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56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56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56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56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56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56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56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56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56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56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56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56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56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56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56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56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56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56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56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56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56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56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56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56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56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56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56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56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56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56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56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56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56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56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56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56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56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56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56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56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56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56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56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56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56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56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56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56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56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56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56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56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56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56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56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56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56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56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56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56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56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56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56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56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56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56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58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56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56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56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56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57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58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58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58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58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58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58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58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58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58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58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58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57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56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56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56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56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56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56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56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56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56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56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56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56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56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56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56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56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56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56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56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56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56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56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56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56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56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56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56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56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56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56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56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56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56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56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56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56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56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57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56" t="s">
        <v>516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56" t="s">
        <v>516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56" t="s">
        <v>516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56" t="s">
        <v>516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56" t="s">
        <v>516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56" t="s">
        <v>516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56" t="s">
        <v>516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56" t="s">
        <v>517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56" t="s">
        <v>517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56" t="s">
        <v>517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56" t="s">
        <v>517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56" t="s">
        <v>517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56" t="s">
        <v>517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56" t="s">
        <v>517</v>
      </c>
    </row>
    <row r="801" spans="1:29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56" t="s">
        <v>517</v>
      </c>
    </row>
    <row r="802" spans="1:29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56" t="s">
        <v>517</v>
      </c>
    </row>
    <row r="803" spans="1:29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56" t="s">
        <v>517</v>
      </c>
    </row>
    <row r="804" spans="1:29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56" t="s">
        <v>517</v>
      </c>
    </row>
    <row r="805" spans="1:29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56" t="s">
        <v>517</v>
      </c>
    </row>
    <row r="806" spans="1:29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56" t="s">
        <v>517</v>
      </c>
    </row>
    <row r="807" spans="1:29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56" t="s">
        <v>517</v>
      </c>
    </row>
    <row r="808" spans="1:29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56" t="s">
        <v>517</v>
      </c>
    </row>
    <row r="809" spans="1:29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56" t="s">
        <v>517</v>
      </c>
    </row>
    <row r="810" spans="1:29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56" t="s">
        <v>517</v>
      </c>
    </row>
    <row r="811" spans="1:29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56" t="s">
        <v>517</v>
      </c>
    </row>
    <row r="812" spans="1:29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56" t="s">
        <v>517</v>
      </c>
    </row>
    <row r="813" spans="1:29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56" t="s">
        <v>517</v>
      </c>
    </row>
    <row r="814" spans="1:29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56" t="s">
        <v>517</v>
      </c>
    </row>
    <row r="815" spans="1:29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56" t="s">
        <v>517</v>
      </c>
    </row>
    <row r="816" spans="1:29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56" t="s">
        <v>517</v>
      </c>
    </row>
    <row r="817" spans="1:29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56" t="s">
        <v>517</v>
      </c>
    </row>
    <row r="818" spans="1:29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56" t="s">
        <v>517</v>
      </c>
    </row>
    <row r="819" spans="1:29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56" t="s">
        <v>517</v>
      </c>
    </row>
    <row r="820" spans="1:29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56" t="s">
        <v>517</v>
      </c>
    </row>
    <row r="821" spans="1:29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56" t="s">
        <v>517</v>
      </c>
    </row>
    <row r="822" spans="1:29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56" t="s">
        <v>517</v>
      </c>
    </row>
    <row r="823" spans="1:29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56" t="s">
        <v>517</v>
      </c>
    </row>
    <row r="824" spans="1:29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56" t="s">
        <v>517</v>
      </c>
    </row>
    <row r="825" spans="1:29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56" t="s">
        <v>517</v>
      </c>
    </row>
    <row r="826" spans="1:29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56" t="s">
        <v>517</v>
      </c>
    </row>
    <row r="827" spans="1:29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56" t="s">
        <v>517</v>
      </c>
    </row>
    <row r="828" spans="1:29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56" t="s">
        <v>517</v>
      </c>
    </row>
    <row r="829" spans="1:29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56" t="s">
        <v>517</v>
      </c>
    </row>
    <row r="830" spans="1:29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56" t="s">
        <v>517</v>
      </c>
    </row>
    <row r="831" spans="1:29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56" t="s">
        <v>517</v>
      </c>
    </row>
    <row r="832" spans="1:29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56" t="s">
        <v>517</v>
      </c>
    </row>
    <row r="833" spans="1:29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56" t="s">
        <v>517</v>
      </c>
    </row>
    <row r="834" spans="1:29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56" t="s">
        <v>517</v>
      </c>
    </row>
    <row r="835" spans="1:29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56" t="s">
        <v>517</v>
      </c>
    </row>
    <row r="836" spans="1:29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56" t="s">
        <v>517</v>
      </c>
    </row>
    <row r="837" spans="1:29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56" t="s">
        <v>517</v>
      </c>
    </row>
    <row r="838" spans="1:29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56" t="s">
        <v>517</v>
      </c>
    </row>
    <row r="839" spans="1:29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56" t="s">
        <v>517</v>
      </c>
    </row>
    <row r="840" spans="1:29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56" t="s">
        <v>517</v>
      </c>
    </row>
    <row r="841" spans="1:29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56" t="s">
        <v>517</v>
      </c>
    </row>
    <row r="842" spans="1:29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56" t="s">
        <v>517</v>
      </c>
    </row>
    <row r="843" spans="1:29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56" t="s">
        <v>517</v>
      </c>
    </row>
    <row r="844" spans="1:29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56" t="s">
        <v>517</v>
      </c>
    </row>
    <row r="845" spans="1:29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56" t="s">
        <v>517</v>
      </c>
    </row>
    <row r="846" spans="1:29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56" t="s">
        <v>517</v>
      </c>
    </row>
    <row r="847" spans="1:29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56" t="s">
        <v>517</v>
      </c>
    </row>
    <row r="848" spans="1:29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56" t="s">
        <v>517</v>
      </c>
    </row>
    <row r="849" spans="1:29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56" t="s">
        <v>517</v>
      </c>
    </row>
    <row r="850" spans="1:29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56" t="s">
        <v>517</v>
      </c>
    </row>
    <row r="851" spans="1:29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56" t="s">
        <v>517</v>
      </c>
    </row>
    <row r="852" spans="1:29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56" t="s">
        <v>517</v>
      </c>
    </row>
    <row r="853" spans="1:29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56" t="s">
        <v>517</v>
      </c>
    </row>
    <row r="854" spans="1:29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56" t="s">
        <v>517</v>
      </c>
    </row>
    <row r="855" spans="1:29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56" t="s">
        <v>517</v>
      </c>
    </row>
    <row r="856" spans="1:29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56" t="s">
        <v>517</v>
      </c>
    </row>
    <row r="857" spans="1:29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56" t="s">
        <v>517</v>
      </c>
    </row>
    <row r="858" spans="1:29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56" t="s">
        <v>517</v>
      </c>
    </row>
    <row r="859" spans="1:29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56" t="s">
        <v>517</v>
      </c>
    </row>
    <row r="860" spans="1:29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56" t="s">
        <v>517</v>
      </c>
    </row>
    <row r="861" spans="1:29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56" t="s">
        <v>517</v>
      </c>
    </row>
    <row r="862" spans="1:29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56" t="s">
        <v>517</v>
      </c>
    </row>
    <row r="863" spans="1:29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56" t="s">
        <v>517</v>
      </c>
    </row>
    <row r="864" spans="1:29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56" t="s">
        <v>517</v>
      </c>
    </row>
    <row r="865" spans="1:29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56" t="s">
        <v>517</v>
      </c>
    </row>
    <row r="866" spans="1:29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56" t="s">
        <v>517</v>
      </c>
    </row>
    <row r="867" spans="1:29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56" t="s">
        <v>517</v>
      </c>
    </row>
    <row r="868" spans="1:29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56" t="s">
        <v>517</v>
      </c>
    </row>
    <row r="869" spans="1:29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56" t="s">
        <v>517</v>
      </c>
    </row>
    <row r="870" spans="1:29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56" t="s">
        <v>517</v>
      </c>
    </row>
    <row r="871" spans="1:29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56" t="s">
        <v>517</v>
      </c>
    </row>
    <row r="872" spans="1:29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56" t="s">
        <v>517</v>
      </c>
    </row>
    <row r="873" spans="1:29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56" t="s">
        <v>517</v>
      </c>
    </row>
    <row r="874" spans="1:29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56" t="s">
        <v>517</v>
      </c>
    </row>
    <row r="875" spans="1:29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56" t="s">
        <v>517</v>
      </c>
    </row>
    <row r="876" spans="1:29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56" t="s">
        <v>517</v>
      </c>
    </row>
    <row r="877" spans="1:29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56" t="s">
        <v>517</v>
      </c>
    </row>
    <row r="878" spans="1:29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56" t="s">
        <v>517</v>
      </c>
    </row>
    <row r="879" spans="1:29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56" t="s">
        <v>517</v>
      </c>
    </row>
    <row r="880" spans="1:29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56" t="s">
        <v>517</v>
      </c>
    </row>
    <row r="881" spans="1:29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56" t="s">
        <v>517</v>
      </c>
    </row>
    <row r="882" spans="1:29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56" t="s">
        <v>517</v>
      </c>
    </row>
    <row r="883" spans="1:29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56" t="s">
        <v>517</v>
      </c>
    </row>
    <row r="884" spans="1:29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56" t="s">
        <v>517</v>
      </c>
    </row>
    <row r="885" spans="1:29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56" t="s">
        <v>517</v>
      </c>
    </row>
    <row r="886" spans="1:29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56" t="s">
        <v>517</v>
      </c>
    </row>
    <row r="887" spans="1:29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56" t="s">
        <v>517</v>
      </c>
    </row>
    <row r="888" spans="1:29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56" t="s">
        <v>517</v>
      </c>
    </row>
    <row r="889" spans="1:29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56" t="s">
        <v>517</v>
      </c>
    </row>
    <row r="890" spans="1:29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56" t="s">
        <v>517</v>
      </c>
    </row>
    <row r="891" spans="1:29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56" t="s">
        <v>517</v>
      </c>
    </row>
    <row r="892" spans="1:29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56" t="s">
        <v>517</v>
      </c>
    </row>
    <row r="893" spans="1:29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56" t="s">
        <v>517</v>
      </c>
    </row>
    <row r="894" spans="1:29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56" t="s">
        <v>517</v>
      </c>
    </row>
    <row r="895" spans="1:29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56" t="s">
        <v>517</v>
      </c>
    </row>
    <row r="896" spans="1:29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56" t="s">
        <v>517</v>
      </c>
    </row>
    <row r="897" spans="1:29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56" t="s">
        <v>517</v>
      </c>
    </row>
    <row r="898" spans="1:29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56" t="s">
        <v>517</v>
      </c>
    </row>
    <row r="899" spans="1:29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56" t="s">
        <v>517</v>
      </c>
    </row>
    <row r="900" spans="1:29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56" t="s">
        <v>517</v>
      </c>
    </row>
    <row r="901" spans="1:29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56" t="s">
        <v>517</v>
      </c>
    </row>
    <row r="902" spans="1:29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56" t="s">
        <v>517</v>
      </c>
    </row>
    <row r="903" spans="1:29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56" t="s">
        <v>517</v>
      </c>
    </row>
    <row r="904" spans="1:29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56" t="s">
        <v>517</v>
      </c>
    </row>
    <row r="905" spans="1:29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56" t="s">
        <v>517</v>
      </c>
    </row>
    <row r="906" spans="1:29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56" t="s">
        <v>517</v>
      </c>
    </row>
    <row r="907" spans="1:29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56" t="s">
        <v>517</v>
      </c>
    </row>
    <row r="908" spans="1:29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56" t="s">
        <v>517</v>
      </c>
    </row>
    <row r="909" spans="1:29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56" t="s">
        <v>517</v>
      </c>
    </row>
    <row r="910" spans="1:29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56" t="s">
        <v>517</v>
      </c>
    </row>
    <row r="911" spans="1:29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56" t="s">
        <v>517</v>
      </c>
    </row>
    <row r="912" spans="1:29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56" t="s">
        <v>517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56" t="s">
        <v>517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56" t="s">
        <v>517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56" t="s">
        <v>517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56" t="s">
        <v>518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56" t="s">
        <v>518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56" t="s">
        <v>518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56" t="s">
        <v>518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56" t="s">
        <v>518</v>
      </c>
      <c r="AD920" s="16"/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56" t="s">
        <v>518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56" t="s">
        <v>518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56" t="s">
        <v>518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56" t="s">
        <v>518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56" t="s">
        <v>518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56" t="s">
        <v>518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56" t="s">
        <v>518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56" t="s">
        <v>518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56" t="s">
        <v>518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56" t="s">
        <v>518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56" t="s">
        <v>518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56" t="s">
        <v>518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56" t="s">
        <v>518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84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56" t="s">
        <v>518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56" t="s">
        <v>518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56" t="s">
        <v>518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56" t="s">
        <v>518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56" t="s">
        <v>518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56" t="s">
        <v>518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56" t="s">
        <v>518</v>
      </c>
      <c r="AD940" s="16"/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56" t="s">
        <v>518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56" t="s">
        <v>518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56" t="s">
        <v>518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56" t="s">
        <v>518</v>
      </c>
    </row>
    <row r="945" spans="1:29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56" t="s">
        <v>518</v>
      </c>
    </row>
    <row r="946" spans="1:29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56" t="s">
        <v>518</v>
      </c>
    </row>
    <row r="947" spans="1:29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56" t="s">
        <v>518</v>
      </c>
    </row>
    <row r="948" spans="1:29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56" t="s">
        <v>518</v>
      </c>
    </row>
    <row r="949" spans="1:29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56" t="s">
        <v>518</v>
      </c>
    </row>
    <row r="950" spans="1:29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56" t="s">
        <v>518</v>
      </c>
    </row>
    <row r="951" spans="1:29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56" t="s">
        <v>518</v>
      </c>
    </row>
    <row r="952" spans="1:29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56" t="s">
        <v>518</v>
      </c>
    </row>
    <row r="953" spans="1:29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56" t="s">
        <v>518</v>
      </c>
    </row>
    <row r="954" spans="1:29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56" t="s">
        <v>518</v>
      </c>
    </row>
    <row r="955" spans="1:29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56" t="s">
        <v>518</v>
      </c>
    </row>
    <row r="956" spans="1:29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56" t="s">
        <v>518</v>
      </c>
    </row>
    <row r="957" spans="1:29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56" t="s">
        <v>518</v>
      </c>
    </row>
    <row r="958" spans="1:29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56" t="s">
        <v>518</v>
      </c>
    </row>
    <row r="959" spans="1:29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56" t="s">
        <v>518</v>
      </c>
    </row>
    <row r="960" spans="1:29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56" t="s">
        <v>518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56" t="s">
        <v>518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56" t="s">
        <v>518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56" t="s">
        <v>518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56" t="s">
        <v>518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56" t="s">
        <v>518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56" t="s">
        <v>518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56" t="s">
        <v>518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56" t="s">
        <v>518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56" t="s">
        <v>518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56" t="s">
        <v>518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56" t="s">
        <v>518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56" t="s">
        <v>518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56" t="s">
        <v>510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56" t="s">
        <v>510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56" t="s">
        <v>510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56" t="s">
        <v>510</v>
      </c>
      <c r="AD976" s="16"/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56" t="s">
        <v>510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56" t="s">
        <v>510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56" t="s">
        <v>510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56" t="s">
        <v>510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56" t="s">
        <v>510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56" t="s">
        <v>510</v>
      </c>
      <c r="AD982" s="16"/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56" t="s">
        <v>510</v>
      </c>
    </row>
    <row r="984" spans="1:30" x14ac:dyDescent="0.25">
      <c r="A984" s="11">
        <v>0.56392777421899087</v>
      </c>
      <c r="B984" s="11">
        <v>0.24536589773495054</v>
      </c>
      <c r="C984" s="11">
        <v>0.18271982119873603</v>
      </c>
      <c r="D984" s="13">
        <f t="shared" si="320"/>
        <v>1.7732767310227719</v>
      </c>
      <c r="E984" s="14">
        <f t="shared" si="321"/>
        <v>4.0755459875692308</v>
      </c>
      <c r="F984" s="14">
        <f t="shared" si="322"/>
        <v>5.4728599964660951</v>
      </c>
      <c r="G984" s="26">
        <v>3.2823464593421336E-2</v>
      </c>
      <c r="H984" s="7">
        <f t="shared" si="319"/>
        <v>1.0328234645934213</v>
      </c>
      <c r="I984" s="7">
        <f t="shared" si="323"/>
        <v>1.7169214215333843</v>
      </c>
      <c r="J984" s="7">
        <f t="shared" si="324"/>
        <v>3.9460238146057223</v>
      </c>
      <c r="K984" s="7">
        <f t="shared" si="325"/>
        <v>5.298930731226684</v>
      </c>
      <c r="L984">
        <v>2.34</v>
      </c>
      <c r="M984">
        <v>3.46</v>
      </c>
      <c r="N984">
        <v>3.16</v>
      </c>
      <c r="O984" s="7">
        <f t="shared" si="326"/>
        <v>2.4168069071486058</v>
      </c>
      <c r="P984" s="7">
        <f t="shared" si="327"/>
        <v>3.5735691874932378</v>
      </c>
      <c r="Q984" s="7">
        <f t="shared" si="328"/>
        <v>3.2637221481152117</v>
      </c>
      <c r="R984" s="15">
        <f t="shared" si="329"/>
        <v>0.41376909220266123</v>
      </c>
      <c r="S984" s="15">
        <f t="shared" si="330"/>
        <v>0.27983227622954543</v>
      </c>
      <c r="T984" s="15">
        <f t="shared" si="331"/>
        <v>0.3063986315677934</v>
      </c>
      <c r="U984" s="12">
        <f t="shared" si="332"/>
        <v>1.3629045398653967</v>
      </c>
      <c r="V984" s="12">
        <f t="shared" si="333"/>
        <v>0.87683201180723624</v>
      </c>
      <c r="W984" s="12">
        <f t="shared" si="334"/>
        <v>0.59634672734596605</v>
      </c>
      <c r="X984" t="s">
        <v>345</v>
      </c>
      <c r="Y984" t="s">
        <v>384</v>
      </c>
      <c r="Z984" t="s">
        <v>294</v>
      </c>
      <c r="AA984" s="16" t="s">
        <v>97</v>
      </c>
      <c r="AB984" s="16" t="s">
        <v>23</v>
      </c>
      <c r="AC984" s="56" t="s">
        <v>510</v>
      </c>
    </row>
    <row r="985" spans="1:30" x14ac:dyDescent="0.25">
      <c r="A985" s="11"/>
      <c r="B985" s="11"/>
      <c r="C985" s="11"/>
      <c r="D985" s="13"/>
      <c r="E985" s="14"/>
      <c r="F985" s="14"/>
      <c r="G985" s="26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58"/>
    </row>
    <row r="986" spans="1:30" x14ac:dyDescent="0.25">
      <c r="A986" s="11"/>
      <c r="B986" s="11"/>
      <c r="C986" s="11"/>
      <c r="D986" s="13"/>
      <c r="E986" s="14"/>
      <c r="F986" s="14"/>
      <c r="G986" s="26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58"/>
    </row>
    <row r="987" spans="1:30" x14ac:dyDescent="0.25">
      <c r="A987" s="11"/>
      <c r="B987" s="11"/>
      <c r="C987" s="11"/>
      <c r="D987" s="13"/>
      <c r="E987" s="14"/>
      <c r="F987" s="14"/>
      <c r="G987" s="26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58"/>
    </row>
    <row r="988" spans="1:30" x14ac:dyDescent="0.25">
      <c r="A988" s="11"/>
      <c r="B988" s="11"/>
      <c r="C988" s="11"/>
      <c r="D988" s="13"/>
      <c r="E988" s="14"/>
      <c r="F988" s="14"/>
      <c r="G988" s="26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58"/>
    </row>
    <row r="989" spans="1:30" x14ac:dyDescent="0.25">
      <c r="A989" s="11"/>
      <c r="B989" s="11"/>
      <c r="C989" s="11"/>
      <c r="D989" s="13"/>
      <c r="E989" s="14"/>
      <c r="F989" s="14"/>
      <c r="G989" s="26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58"/>
    </row>
    <row r="990" spans="1:30" x14ac:dyDescent="0.25">
      <c r="A990" s="11"/>
      <c r="B990" s="11"/>
      <c r="C990" s="11"/>
      <c r="D990" s="13"/>
      <c r="E990" s="14"/>
      <c r="F990" s="14"/>
      <c r="G990" s="26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58"/>
    </row>
    <row r="991" spans="1:30" x14ac:dyDescent="0.25">
      <c r="A991" s="11"/>
      <c r="B991" s="11"/>
      <c r="C991" s="11"/>
      <c r="D991" s="13"/>
      <c r="E991" s="14"/>
      <c r="F991" s="14"/>
      <c r="G991" s="26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58"/>
    </row>
    <row r="992" spans="1:30" x14ac:dyDescent="0.25">
      <c r="A992" s="11"/>
      <c r="B992" s="11"/>
      <c r="C992" s="11"/>
      <c r="D992" s="13"/>
      <c r="E992" s="14"/>
      <c r="F992" s="14"/>
      <c r="G992" s="26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58"/>
    </row>
    <row r="993" spans="1:29" x14ac:dyDescent="0.25">
      <c r="A993" s="11"/>
      <c r="B993" s="11"/>
      <c r="C993" s="11"/>
      <c r="D993" s="13"/>
      <c r="E993" s="14"/>
      <c r="F993" s="14"/>
      <c r="G993" s="26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58"/>
    </row>
    <row r="994" spans="1:29" x14ac:dyDescent="0.25">
      <c r="A994" s="11"/>
      <c r="B994" s="11"/>
      <c r="C994" s="11"/>
      <c r="D994" s="13"/>
      <c r="E994" s="14"/>
      <c r="F994" s="14"/>
      <c r="G994" s="26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58"/>
    </row>
    <row r="995" spans="1:29" x14ac:dyDescent="0.25">
      <c r="A995" s="11"/>
      <c r="B995" s="11"/>
      <c r="C995" s="11"/>
      <c r="D995" s="13"/>
      <c r="E995" s="14"/>
      <c r="F995" s="14"/>
      <c r="G995" s="26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58"/>
    </row>
    <row r="996" spans="1:29" x14ac:dyDescent="0.25">
      <c r="A996" s="11"/>
      <c r="B996" s="11"/>
      <c r="C996" s="11"/>
      <c r="D996" s="13"/>
      <c r="E996" s="14"/>
      <c r="F996" s="14"/>
      <c r="G996" s="26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58"/>
    </row>
    <row r="997" spans="1:29" x14ac:dyDescent="0.25">
      <c r="A997" s="11"/>
      <c r="B997" s="11"/>
      <c r="C997" s="11"/>
      <c r="D997" s="13"/>
      <c r="E997" s="14"/>
      <c r="F997" s="14"/>
      <c r="G997" s="26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58"/>
    </row>
    <row r="998" spans="1:29" x14ac:dyDescent="0.25">
      <c r="A998" s="11"/>
      <c r="B998" s="11"/>
      <c r="C998" s="11"/>
      <c r="D998" s="13"/>
      <c r="E998" s="14"/>
      <c r="F998" s="14"/>
      <c r="G998" s="26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58"/>
    </row>
    <row r="999" spans="1:29" x14ac:dyDescent="0.25">
      <c r="A999" s="11"/>
      <c r="B999" s="11"/>
      <c r="C999" s="11"/>
      <c r="D999" s="13"/>
      <c r="E999" s="14"/>
      <c r="F999" s="14"/>
      <c r="G999" s="26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58"/>
    </row>
    <row r="1000" spans="1:29" x14ac:dyDescent="0.25">
      <c r="A1000" s="11"/>
      <c r="B1000" s="11"/>
      <c r="C1000" s="11"/>
      <c r="D1000" s="13"/>
      <c r="E1000" s="14"/>
      <c r="F1000" s="14"/>
      <c r="G1000" s="26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58"/>
    </row>
    <row r="1001" spans="1:29" x14ac:dyDescent="0.25">
      <c r="A1001" s="11"/>
      <c r="B1001" s="11"/>
      <c r="C1001" s="11"/>
      <c r="D1001" s="13"/>
      <c r="E1001" s="14"/>
      <c r="F1001" s="14"/>
      <c r="G1001" s="26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58"/>
    </row>
    <row r="1002" spans="1:29" x14ac:dyDescent="0.25">
      <c r="A1002" s="11"/>
      <c r="B1002" s="11"/>
      <c r="C1002" s="11"/>
      <c r="D1002" s="13"/>
      <c r="E1002" s="14"/>
      <c r="F1002" s="14"/>
      <c r="G1002" s="26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58"/>
    </row>
    <row r="1003" spans="1:29" x14ac:dyDescent="0.25">
      <c r="A1003" s="11"/>
      <c r="B1003" s="11"/>
      <c r="C1003" s="11"/>
      <c r="D1003" s="13"/>
      <c r="E1003" s="14"/>
      <c r="F1003" s="14"/>
      <c r="G1003" s="26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58"/>
    </row>
    <row r="1004" spans="1:29" x14ac:dyDescent="0.25">
      <c r="A1004" s="11"/>
      <c r="B1004" s="11"/>
      <c r="C1004" s="11"/>
      <c r="D1004" s="13"/>
      <c r="E1004" s="14"/>
      <c r="F1004" s="14"/>
      <c r="G1004" s="26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58"/>
    </row>
    <row r="1005" spans="1:29" x14ac:dyDescent="0.25">
      <c r="A1005" s="11"/>
      <c r="B1005" s="11"/>
      <c r="C1005" s="11"/>
      <c r="D1005" s="13"/>
      <c r="E1005" s="14"/>
      <c r="F1005" s="14"/>
      <c r="G1005" s="26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58"/>
    </row>
    <row r="1006" spans="1:29" x14ac:dyDescent="0.25">
      <c r="A1006" s="11"/>
      <c r="B1006" s="11"/>
      <c r="C1006" s="11"/>
      <c r="D1006" s="13"/>
      <c r="E1006" s="14"/>
      <c r="F1006" s="14"/>
      <c r="G1006" s="26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58"/>
    </row>
    <row r="1007" spans="1:29" x14ac:dyDescent="0.25">
      <c r="A1007" s="11"/>
      <c r="B1007" s="11"/>
      <c r="C1007" s="11"/>
      <c r="D1007" s="13"/>
      <c r="E1007" s="14"/>
      <c r="F1007" s="14"/>
      <c r="G1007" s="26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58"/>
    </row>
    <row r="1008" spans="1:29" x14ac:dyDescent="0.25">
      <c r="A1008" s="11"/>
      <c r="B1008" s="11"/>
      <c r="C1008" s="11"/>
      <c r="D1008" s="13"/>
      <c r="E1008" s="14"/>
      <c r="F1008" s="14"/>
      <c r="G1008" s="26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58"/>
    </row>
    <row r="1009" spans="1:29" x14ac:dyDescent="0.25">
      <c r="A1009" s="11"/>
      <c r="B1009" s="11"/>
      <c r="C1009" s="11"/>
      <c r="D1009" s="13"/>
      <c r="E1009" s="14"/>
      <c r="F1009" s="14"/>
      <c r="G1009" s="26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58"/>
    </row>
    <row r="1010" spans="1:29" x14ac:dyDescent="0.25">
      <c r="A1010" s="11"/>
      <c r="B1010" s="11"/>
      <c r="C1010" s="11"/>
      <c r="D1010" s="13"/>
      <c r="E1010" s="14"/>
      <c r="F1010" s="14"/>
      <c r="G1010" s="26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58"/>
    </row>
    <row r="1011" spans="1:29" x14ac:dyDescent="0.25">
      <c r="A1011" s="11"/>
      <c r="B1011" s="11"/>
      <c r="C1011" s="11"/>
      <c r="D1011" s="13"/>
      <c r="E1011" s="14"/>
      <c r="F1011" s="14"/>
      <c r="G1011" s="26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58"/>
    </row>
    <row r="1012" spans="1:29" x14ac:dyDescent="0.25">
      <c r="A1012" s="11"/>
      <c r="B1012" s="11"/>
      <c r="C1012" s="11"/>
      <c r="D1012" s="13"/>
      <c r="E1012" s="14"/>
      <c r="F1012" s="14"/>
      <c r="G1012" s="26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58"/>
    </row>
    <row r="1013" spans="1:29" x14ac:dyDescent="0.25">
      <c r="A1013" s="11"/>
      <c r="B1013" s="11"/>
      <c r="C1013" s="11"/>
      <c r="D1013" s="13"/>
      <c r="E1013" s="14"/>
      <c r="F1013" s="14"/>
      <c r="G1013" s="26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58"/>
    </row>
    <row r="1014" spans="1:29" x14ac:dyDescent="0.25">
      <c r="A1014" s="11"/>
      <c r="B1014" s="11"/>
      <c r="C1014" s="11"/>
      <c r="D1014" s="13"/>
      <c r="E1014" s="14"/>
      <c r="F1014" s="14"/>
      <c r="G1014" s="26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58"/>
    </row>
    <row r="1015" spans="1:29" x14ac:dyDescent="0.25">
      <c r="A1015" s="11"/>
      <c r="B1015" s="11"/>
      <c r="C1015" s="11"/>
      <c r="D1015" s="13"/>
      <c r="E1015" s="14"/>
      <c r="F1015" s="14"/>
      <c r="G1015" s="26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58"/>
    </row>
    <row r="1016" spans="1:29" x14ac:dyDescent="0.25">
      <c r="A1016" s="11"/>
      <c r="B1016" s="11"/>
      <c r="C1016" s="11"/>
      <c r="D1016" s="13"/>
      <c r="E1016" s="14"/>
      <c r="F1016" s="14"/>
      <c r="G1016" s="26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58"/>
    </row>
    <row r="1017" spans="1:29" x14ac:dyDescent="0.25">
      <c r="A1017" s="11"/>
      <c r="B1017" s="11"/>
      <c r="C1017" s="11"/>
      <c r="D1017" s="13"/>
      <c r="E1017" s="14"/>
      <c r="F1017" s="14"/>
      <c r="G1017" s="26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58"/>
    </row>
    <row r="1018" spans="1:29" x14ac:dyDescent="0.25">
      <c r="A1018" s="11"/>
      <c r="B1018" s="11"/>
      <c r="C1018" s="11"/>
      <c r="D1018" s="13"/>
      <c r="E1018" s="14"/>
      <c r="F1018" s="14"/>
      <c r="G1018" s="26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58"/>
    </row>
    <row r="1019" spans="1:29" x14ac:dyDescent="0.25">
      <c r="A1019" s="11"/>
      <c r="B1019" s="11"/>
      <c r="C1019" s="11"/>
      <c r="D1019" s="13"/>
      <c r="E1019" s="14"/>
      <c r="F1019" s="14"/>
      <c r="G1019" s="26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58"/>
    </row>
    <row r="1020" spans="1:29" x14ac:dyDescent="0.25">
      <c r="A1020" s="11"/>
      <c r="B1020" s="11"/>
      <c r="C1020" s="11"/>
      <c r="D1020" s="13"/>
      <c r="E1020" s="14"/>
      <c r="F1020" s="14"/>
      <c r="G1020" s="26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58"/>
    </row>
    <row r="1021" spans="1:29" x14ac:dyDescent="0.25">
      <c r="A1021" s="11"/>
      <c r="B1021" s="11"/>
      <c r="C1021" s="11"/>
      <c r="D1021" s="13"/>
      <c r="E1021" s="14"/>
      <c r="F1021" s="14"/>
      <c r="G1021" s="26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58"/>
    </row>
    <row r="1022" spans="1:29" x14ac:dyDescent="0.25">
      <c r="A1022" s="11"/>
      <c r="B1022" s="11"/>
      <c r="C1022" s="11"/>
      <c r="D1022" s="13"/>
      <c r="E1022" s="14"/>
      <c r="F1022" s="14"/>
      <c r="G1022" s="26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58"/>
    </row>
    <row r="1023" spans="1:29" x14ac:dyDescent="0.25">
      <c r="A1023" s="11"/>
      <c r="B1023" s="11"/>
      <c r="C1023" s="11"/>
      <c r="D1023" s="13"/>
      <c r="E1023" s="14"/>
      <c r="F1023" s="14"/>
      <c r="G1023" s="26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58"/>
    </row>
    <row r="1024" spans="1:29" x14ac:dyDescent="0.25">
      <c r="A1024" s="11"/>
      <c r="B1024" s="11"/>
      <c r="C1024" s="11"/>
      <c r="D1024" s="13"/>
      <c r="E1024" s="14"/>
      <c r="F1024" s="14"/>
      <c r="G1024" s="26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58"/>
    </row>
    <row r="1025" spans="1:29" x14ac:dyDescent="0.25">
      <c r="A1025" s="11"/>
      <c r="B1025" s="11"/>
      <c r="C1025" s="11"/>
      <c r="D1025" s="13"/>
      <c r="E1025" s="14"/>
      <c r="F1025" s="14"/>
      <c r="G1025" s="26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58"/>
    </row>
    <row r="1026" spans="1:29" x14ac:dyDescent="0.25">
      <c r="A1026" s="11"/>
      <c r="B1026" s="11"/>
      <c r="C1026" s="11"/>
      <c r="D1026" s="13"/>
      <c r="E1026" s="14"/>
      <c r="F1026" s="14"/>
      <c r="G1026" s="26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58"/>
    </row>
    <row r="1027" spans="1:29" x14ac:dyDescent="0.25">
      <c r="A1027" s="11"/>
      <c r="B1027" s="11"/>
      <c r="C1027" s="11"/>
      <c r="D1027" s="13"/>
      <c r="E1027" s="14"/>
      <c r="F1027" s="14"/>
      <c r="G1027" s="26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58"/>
    </row>
    <row r="1028" spans="1:29" x14ac:dyDescent="0.25">
      <c r="A1028" s="11"/>
      <c r="B1028" s="11"/>
      <c r="C1028" s="11"/>
      <c r="D1028" s="13"/>
      <c r="E1028" s="14"/>
      <c r="F1028" s="14"/>
      <c r="G1028" s="26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58"/>
    </row>
    <row r="1029" spans="1:29" x14ac:dyDescent="0.25">
      <c r="A1029" s="11"/>
      <c r="B1029" s="11"/>
      <c r="C1029" s="11"/>
      <c r="D1029" s="13"/>
      <c r="E1029" s="14"/>
      <c r="F1029" s="14"/>
      <c r="G1029" s="26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58"/>
    </row>
    <row r="1030" spans="1:29" x14ac:dyDescent="0.25">
      <c r="A1030" s="11"/>
      <c r="B1030" s="11"/>
      <c r="C1030" s="11"/>
      <c r="D1030" s="13"/>
      <c r="E1030" s="14"/>
      <c r="F1030" s="14"/>
      <c r="G1030" s="26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58"/>
    </row>
    <row r="1031" spans="1:29" x14ac:dyDescent="0.25">
      <c r="A1031" s="11"/>
      <c r="B1031" s="11"/>
      <c r="C1031" s="11"/>
      <c r="D1031" s="13"/>
      <c r="E1031" s="14"/>
      <c r="F1031" s="14"/>
      <c r="G1031" s="26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58"/>
    </row>
    <row r="1032" spans="1:29" x14ac:dyDescent="0.25">
      <c r="A1032" s="11"/>
      <c r="B1032" s="11"/>
      <c r="C1032" s="11"/>
      <c r="D1032" s="13"/>
      <c r="E1032" s="14"/>
      <c r="F1032" s="14"/>
      <c r="G1032" s="26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58"/>
    </row>
    <row r="1033" spans="1:29" x14ac:dyDescent="0.25">
      <c r="A1033" s="11"/>
      <c r="B1033" s="11"/>
      <c r="C1033" s="11"/>
      <c r="D1033" s="13"/>
      <c r="E1033" s="14"/>
      <c r="F1033" s="14"/>
      <c r="G1033" s="26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58"/>
    </row>
    <row r="1034" spans="1:29" x14ac:dyDescent="0.25">
      <c r="A1034" s="11"/>
      <c r="B1034" s="11"/>
      <c r="C1034" s="11"/>
      <c r="D1034" s="13"/>
      <c r="E1034" s="14"/>
      <c r="F1034" s="14"/>
      <c r="G1034" s="26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58"/>
    </row>
    <row r="1035" spans="1:29" x14ac:dyDescent="0.25">
      <c r="A1035" s="11"/>
      <c r="B1035" s="11"/>
      <c r="C1035" s="11"/>
      <c r="D1035" s="13"/>
      <c r="E1035" s="14"/>
      <c r="F1035" s="14"/>
      <c r="G1035" s="26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58"/>
    </row>
    <row r="1036" spans="1:29" x14ac:dyDescent="0.25">
      <c r="A1036" s="11"/>
      <c r="B1036" s="11"/>
      <c r="C1036" s="11"/>
      <c r="D1036" s="13"/>
      <c r="E1036" s="14"/>
      <c r="F1036" s="14"/>
      <c r="G1036" s="26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58"/>
    </row>
    <row r="1037" spans="1:29" x14ac:dyDescent="0.25">
      <c r="A1037" s="11"/>
      <c r="B1037" s="11"/>
      <c r="C1037" s="11"/>
      <c r="D1037" s="13"/>
      <c r="E1037" s="14"/>
      <c r="F1037" s="14"/>
      <c r="G1037" s="26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58"/>
    </row>
    <row r="1038" spans="1:29" x14ac:dyDescent="0.25">
      <c r="A1038" s="11"/>
      <c r="B1038" s="11"/>
      <c r="C1038" s="11"/>
      <c r="D1038" s="13"/>
      <c r="E1038" s="14"/>
      <c r="F1038" s="14"/>
      <c r="G1038" s="26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58"/>
    </row>
    <row r="1039" spans="1:29" x14ac:dyDescent="0.25">
      <c r="A1039" s="11"/>
      <c r="B1039" s="11"/>
      <c r="C1039" s="11"/>
      <c r="D1039" s="13"/>
      <c r="E1039" s="14"/>
      <c r="F1039" s="14"/>
      <c r="G1039" s="26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58"/>
    </row>
    <row r="1040" spans="1:29" x14ac:dyDescent="0.25">
      <c r="A1040" s="11"/>
      <c r="B1040" s="11"/>
      <c r="C1040" s="11"/>
      <c r="D1040" s="13"/>
      <c r="E1040" s="14"/>
      <c r="F1040" s="14"/>
      <c r="G1040" s="26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58"/>
    </row>
    <row r="1041" spans="1:29" x14ac:dyDescent="0.25">
      <c r="A1041" s="11"/>
      <c r="B1041" s="11"/>
      <c r="C1041" s="11"/>
      <c r="D1041" s="13"/>
      <c r="E1041" s="14"/>
      <c r="F1041" s="14"/>
      <c r="G1041" s="26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58"/>
    </row>
    <row r="1042" spans="1:29" x14ac:dyDescent="0.25">
      <c r="A1042" s="11"/>
      <c r="B1042" s="11"/>
      <c r="C1042" s="11"/>
      <c r="D1042" s="13"/>
      <c r="E1042" s="14"/>
      <c r="F1042" s="14"/>
      <c r="G1042" s="26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58"/>
    </row>
    <row r="1043" spans="1:29" x14ac:dyDescent="0.25">
      <c r="A1043" s="11"/>
      <c r="B1043" s="11"/>
      <c r="C1043" s="11"/>
      <c r="D1043" s="13"/>
      <c r="E1043" s="14"/>
      <c r="F1043" s="14"/>
      <c r="G1043" s="26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58"/>
    </row>
    <row r="1044" spans="1:29" x14ac:dyDescent="0.25">
      <c r="A1044" s="11"/>
      <c r="B1044" s="11"/>
      <c r="C1044" s="11"/>
      <c r="D1044" s="13"/>
      <c r="E1044" s="14"/>
      <c r="F1044" s="14"/>
      <c r="G1044" s="26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58"/>
    </row>
    <row r="1045" spans="1:29" x14ac:dyDescent="0.25">
      <c r="A1045" s="11"/>
      <c r="B1045" s="11"/>
      <c r="C1045" s="11"/>
      <c r="D1045" s="13"/>
      <c r="E1045" s="14"/>
      <c r="F1045" s="14"/>
      <c r="G1045" s="26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58"/>
    </row>
    <row r="1046" spans="1:29" x14ac:dyDescent="0.25">
      <c r="A1046" s="11"/>
      <c r="B1046" s="11"/>
      <c r="C1046" s="11"/>
      <c r="D1046" s="13"/>
      <c r="E1046" s="14"/>
      <c r="F1046" s="14"/>
      <c r="G1046" s="26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58"/>
    </row>
    <row r="1047" spans="1:29" x14ac:dyDescent="0.25">
      <c r="A1047" s="11"/>
      <c r="B1047" s="11"/>
      <c r="C1047" s="11"/>
      <c r="D1047" s="13"/>
      <c r="E1047" s="14"/>
      <c r="F1047" s="14"/>
      <c r="G1047" s="26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58"/>
    </row>
    <row r="1048" spans="1:29" x14ac:dyDescent="0.25">
      <c r="A1048" s="11"/>
      <c r="B1048" s="11"/>
      <c r="C1048" s="11"/>
      <c r="D1048" s="13"/>
      <c r="E1048" s="14"/>
      <c r="F1048" s="14"/>
      <c r="G1048" s="26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58"/>
    </row>
    <row r="1049" spans="1:29" x14ac:dyDescent="0.25">
      <c r="A1049" s="11"/>
      <c r="B1049" s="11"/>
      <c r="C1049" s="11"/>
      <c r="D1049" s="13"/>
      <c r="E1049" s="14"/>
      <c r="F1049" s="14"/>
      <c r="G1049" s="26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58"/>
    </row>
    <row r="1050" spans="1:29" x14ac:dyDescent="0.25">
      <c r="A1050" s="11"/>
      <c r="B1050" s="11"/>
      <c r="C1050" s="11"/>
      <c r="D1050" s="13"/>
      <c r="E1050" s="14"/>
      <c r="F1050" s="14"/>
      <c r="G1050" s="26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58"/>
    </row>
    <row r="1051" spans="1:29" x14ac:dyDescent="0.25">
      <c r="A1051" s="11"/>
      <c r="B1051" s="11"/>
      <c r="C1051" s="11"/>
      <c r="D1051" s="13"/>
      <c r="E1051" s="14"/>
      <c r="F1051" s="14"/>
      <c r="G1051" s="26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58"/>
    </row>
    <row r="1052" spans="1:29" x14ac:dyDescent="0.25">
      <c r="A1052" s="11"/>
      <c r="B1052" s="11"/>
      <c r="C1052" s="11"/>
      <c r="D1052" s="13"/>
      <c r="E1052" s="14"/>
      <c r="F1052" s="14"/>
      <c r="G1052" s="26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58"/>
    </row>
    <row r="1053" spans="1:29" x14ac:dyDescent="0.25">
      <c r="A1053" s="11"/>
      <c r="B1053" s="11"/>
      <c r="C1053" s="11"/>
      <c r="D1053" s="13"/>
      <c r="E1053" s="14"/>
      <c r="F1053" s="14"/>
      <c r="G1053" s="26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58"/>
    </row>
    <row r="1054" spans="1:29" x14ac:dyDescent="0.25">
      <c r="A1054" s="11"/>
      <c r="B1054" s="11"/>
      <c r="C1054" s="11"/>
      <c r="D1054" s="13"/>
      <c r="E1054" s="14"/>
      <c r="F1054" s="14"/>
      <c r="G1054" s="26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58"/>
    </row>
    <row r="1055" spans="1:29" x14ac:dyDescent="0.25">
      <c r="A1055" s="11"/>
      <c r="B1055" s="11"/>
      <c r="C1055" s="11"/>
      <c r="D1055" s="13"/>
      <c r="E1055" s="14"/>
      <c r="F1055" s="14"/>
      <c r="G1055" s="26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58"/>
    </row>
    <row r="1056" spans="1:29" x14ac:dyDescent="0.25">
      <c r="A1056" s="11"/>
      <c r="B1056" s="11"/>
      <c r="C1056" s="11"/>
      <c r="D1056" s="13"/>
      <c r="E1056" s="14"/>
      <c r="F1056" s="14"/>
      <c r="G1056" s="26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58"/>
    </row>
    <row r="1057" spans="1:29" x14ac:dyDescent="0.25">
      <c r="A1057" s="11"/>
      <c r="B1057" s="11"/>
      <c r="C1057" s="11"/>
      <c r="D1057" s="13"/>
      <c r="E1057" s="14"/>
      <c r="F1057" s="14"/>
      <c r="G1057" s="26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58"/>
    </row>
    <row r="1058" spans="1:29" x14ac:dyDescent="0.25">
      <c r="A1058" s="11"/>
      <c r="B1058" s="11"/>
      <c r="C1058" s="11"/>
      <c r="D1058" s="13"/>
      <c r="E1058" s="14"/>
      <c r="F1058" s="14"/>
      <c r="G1058" s="26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58"/>
    </row>
    <row r="1059" spans="1:29" x14ac:dyDescent="0.25">
      <c r="A1059" s="11"/>
      <c r="B1059" s="11"/>
      <c r="C1059" s="11"/>
      <c r="D1059" s="13"/>
      <c r="E1059" s="14"/>
      <c r="F1059" s="14"/>
      <c r="G1059" s="26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58"/>
    </row>
    <row r="1060" spans="1:29" x14ac:dyDescent="0.25">
      <c r="A1060" s="11"/>
      <c r="B1060" s="11"/>
      <c r="C1060" s="11"/>
      <c r="D1060" s="13"/>
      <c r="E1060" s="14"/>
      <c r="F1060" s="14"/>
      <c r="G1060" s="26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58"/>
    </row>
    <row r="1061" spans="1:29" x14ac:dyDescent="0.25">
      <c r="A1061" s="11"/>
      <c r="B1061" s="11"/>
      <c r="C1061" s="11"/>
      <c r="D1061" s="13"/>
      <c r="E1061" s="14"/>
      <c r="F1061" s="14"/>
      <c r="G1061" s="26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58"/>
    </row>
    <row r="1062" spans="1:29" x14ac:dyDescent="0.25">
      <c r="A1062" s="11"/>
      <c r="B1062" s="11"/>
      <c r="C1062" s="11"/>
      <c r="D1062" s="13"/>
      <c r="E1062" s="14"/>
      <c r="F1062" s="14"/>
      <c r="G1062" s="26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58"/>
    </row>
    <row r="1063" spans="1:29" x14ac:dyDescent="0.25">
      <c r="A1063" s="11"/>
      <c r="B1063" s="11"/>
      <c r="C1063" s="11"/>
      <c r="D1063" s="13"/>
      <c r="E1063" s="14"/>
      <c r="F1063" s="14"/>
      <c r="G1063" s="26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58"/>
    </row>
    <row r="1064" spans="1:29" x14ac:dyDescent="0.25">
      <c r="A1064" s="11"/>
      <c r="B1064" s="11"/>
      <c r="C1064" s="11"/>
      <c r="D1064" s="13"/>
      <c r="E1064" s="14"/>
      <c r="F1064" s="14"/>
      <c r="G1064" s="26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58"/>
    </row>
    <row r="1065" spans="1:29" x14ac:dyDescent="0.25">
      <c r="A1065" s="11"/>
      <c r="B1065" s="11"/>
      <c r="C1065" s="11"/>
      <c r="D1065" s="13"/>
      <c r="E1065" s="14"/>
      <c r="F1065" s="14"/>
      <c r="G1065" s="26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58"/>
    </row>
    <row r="1066" spans="1:29" x14ac:dyDescent="0.25">
      <c r="A1066" s="11"/>
      <c r="B1066" s="11"/>
      <c r="C1066" s="11"/>
      <c r="D1066" s="13"/>
      <c r="E1066" s="14"/>
      <c r="F1066" s="14"/>
      <c r="G1066" s="26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58"/>
    </row>
    <row r="1067" spans="1:29" x14ac:dyDescent="0.25">
      <c r="A1067" s="11"/>
      <c r="B1067" s="11"/>
      <c r="C1067" s="11"/>
      <c r="D1067" s="13"/>
      <c r="E1067" s="14"/>
      <c r="F1067" s="14"/>
      <c r="G1067" s="26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58"/>
    </row>
    <row r="1068" spans="1:29" x14ac:dyDescent="0.25">
      <c r="A1068" s="11"/>
      <c r="B1068" s="11"/>
      <c r="C1068" s="11"/>
      <c r="D1068" s="13"/>
      <c r="E1068" s="14"/>
      <c r="F1068" s="14"/>
      <c r="G1068" s="26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58"/>
    </row>
    <row r="1069" spans="1:29" x14ac:dyDescent="0.25">
      <c r="A1069" s="11"/>
      <c r="B1069" s="11"/>
      <c r="C1069" s="11"/>
      <c r="D1069" s="13"/>
      <c r="E1069" s="14"/>
      <c r="F1069" s="14"/>
      <c r="G1069" s="26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58"/>
    </row>
    <row r="1070" spans="1:29" x14ac:dyDescent="0.25">
      <c r="A1070" s="11"/>
      <c r="B1070" s="11"/>
      <c r="C1070" s="11"/>
      <c r="D1070" s="13"/>
      <c r="E1070" s="14"/>
      <c r="F1070" s="14"/>
      <c r="G1070" s="26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58"/>
    </row>
    <row r="1071" spans="1:29" x14ac:dyDescent="0.25">
      <c r="A1071" s="11"/>
      <c r="B1071" s="11"/>
      <c r="C1071" s="11"/>
      <c r="D1071" s="13"/>
      <c r="E1071" s="14"/>
      <c r="F1071" s="14"/>
      <c r="G1071" s="26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58"/>
    </row>
    <row r="1072" spans="1:29" x14ac:dyDescent="0.25">
      <c r="A1072" s="11"/>
      <c r="B1072" s="11"/>
      <c r="C1072" s="11"/>
      <c r="D1072" s="13"/>
      <c r="E1072" s="14"/>
      <c r="F1072" s="14"/>
      <c r="G1072" s="26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58"/>
    </row>
    <row r="1073" spans="1:29" x14ac:dyDescent="0.25">
      <c r="A1073" s="11"/>
      <c r="B1073" s="11"/>
      <c r="C1073" s="11"/>
      <c r="D1073" s="13"/>
      <c r="E1073" s="14"/>
      <c r="F1073" s="14"/>
      <c r="G1073" s="26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58"/>
    </row>
    <row r="1074" spans="1:29" x14ac:dyDescent="0.25">
      <c r="A1074" s="11"/>
      <c r="B1074" s="11"/>
      <c r="C1074" s="11"/>
      <c r="D1074" s="13"/>
      <c r="E1074" s="14"/>
      <c r="F1074" s="14"/>
      <c r="G1074" s="26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58"/>
    </row>
    <row r="1075" spans="1:29" x14ac:dyDescent="0.25">
      <c r="A1075" s="11"/>
      <c r="B1075" s="11"/>
      <c r="C1075" s="11"/>
      <c r="D1075" s="13"/>
      <c r="E1075" s="14"/>
      <c r="F1075" s="14"/>
      <c r="G1075" s="26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58"/>
    </row>
    <row r="1076" spans="1:29" x14ac:dyDescent="0.25">
      <c r="A1076" s="11"/>
      <c r="B1076" s="11"/>
      <c r="C1076" s="11"/>
      <c r="D1076" s="13"/>
      <c r="E1076" s="14"/>
      <c r="F1076" s="14"/>
      <c r="G1076" s="26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58"/>
    </row>
    <row r="1077" spans="1:29" x14ac:dyDescent="0.25">
      <c r="A1077" s="11"/>
      <c r="B1077" s="11"/>
      <c r="C1077" s="11"/>
      <c r="D1077" s="13"/>
      <c r="E1077" s="14"/>
      <c r="F1077" s="14"/>
      <c r="G1077" s="26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58"/>
    </row>
    <row r="1078" spans="1:29" x14ac:dyDescent="0.25">
      <c r="A1078" s="11"/>
      <c r="B1078" s="11"/>
      <c r="C1078" s="11"/>
      <c r="D1078" s="13"/>
      <c r="E1078" s="14"/>
      <c r="F1078" s="14"/>
      <c r="G1078" s="26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58"/>
    </row>
    <row r="1079" spans="1:29" x14ac:dyDescent="0.25">
      <c r="A1079" s="11"/>
      <c r="B1079" s="11"/>
      <c r="C1079" s="11"/>
      <c r="D1079" s="13"/>
      <c r="E1079" s="14"/>
      <c r="F1079" s="14"/>
      <c r="G1079" s="26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58"/>
    </row>
    <row r="1080" spans="1:29" x14ac:dyDescent="0.25">
      <c r="A1080" s="11"/>
      <c r="B1080" s="11"/>
      <c r="C1080" s="11"/>
      <c r="D1080" s="13"/>
      <c r="E1080" s="14"/>
      <c r="F1080" s="14"/>
      <c r="G1080" s="26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58"/>
    </row>
    <row r="1081" spans="1:29" x14ac:dyDescent="0.25">
      <c r="A1081" s="11"/>
      <c r="B1081" s="11"/>
      <c r="C1081" s="11"/>
      <c r="D1081" s="13"/>
      <c r="E1081" s="14"/>
      <c r="F1081" s="14"/>
      <c r="G1081" s="26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58"/>
    </row>
    <row r="1082" spans="1:29" x14ac:dyDescent="0.25">
      <c r="A1082" s="11"/>
      <c r="B1082" s="11"/>
      <c r="C1082" s="11"/>
      <c r="D1082" s="13"/>
      <c r="E1082" s="14"/>
      <c r="F1082" s="14"/>
      <c r="G1082" s="26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58"/>
    </row>
    <row r="1083" spans="1:29" x14ac:dyDescent="0.25">
      <c r="A1083" s="11"/>
      <c r="B1083" s="11"/>
      <c r="C1083" s="11"/>
      <c r="D1083" s="13"/>
      <c r="E1083" s="14"/>
      <c r="F1083" s="14"/>
      <c r="G1083" s="26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58"/>
    </row>
    <row r="1084" spans="1:29" x14ac:dyDescent="0.25">
      <c r="A1084" s="11"/>
      <c r="B1084" s="11"/>
      <c r="C1084" s="11"/>
      <c r="D1084" s="13"/>
      <c r="E1084" s="14"/>
      <c r="F1084" s="14"/>
      <c r="G1084" s="26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58"/>
    </row>
    <row r="1085" spans="1:29" x14ac:dyDescent="0.25">
      <c r="A1085" s="11"/>
      <c r="B1085" s="11"/>
      <c r="C1085" s="11"/>
      <c r="D1085" s="13"/>
      <c r="E1085" s="14"/>
      <c r="F1085" s="14"/>
      <c r="G1085" s="26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58"/>
    </row>
    <row r="1086" spans="1:29" x14ac:dyDescent="0.25">
      <c r="A1086" s="11"/>
      <c r="B1086" s="11"/>
      <c r="C1086" s="11"/>
      <c r="D1086" s="13"/>
      <c r="E1086" s="14"/>
      <c r="F1086" s="14"/>
      <c r="G1086" s="26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58"/>
    </row>
    <row r="1087" spans="1:29" x14ac:dyDescent="0.25">
      <c r="A1087" s="11"/>
      <c r="B1087" s="11"/>
      <c r="C1087" s="11"/>
      <c r="D1087" s="13"/>
      <c r="E1087" s="14"/>
      <c r="F1087" s="14"/>
      <c r="G1087" s="26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58"/>
    </row>
    <row r="1088" spans="1:29" x14ac:dyDescent="0.25">
      <c r="A1088" s="11"/>
      <c r="B1088" s="11"/>
      <c r="C1088" s="11"/>
      <c r="D1088" s="13"/>
      <c r="E1088" s="14"/>
      <c r="F1088" s="14"/>
      <c r="G1088" s="26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58"/>
    </row>
    <row r="1089" spans="1:29" x14ac:dyDescent="0.25">
      <c r="A1089" s="11"/>
      <c r="B1089" s="11"/>
      <c r="C1089" s="11"/>
      <c r="D1089" s="13"/>
      <c r="E1089" s="14"/>
      <c r="F1089" s="14"/>
      <c r="G1089" s="26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58"/>
    </row>
    <row r="1090" spans="1:29" x14ac:dyDescent="0.25">
      <c r="A1090" s="11"/>
      <c r="B1090" s="11"/>
      <c r="C1090" s="11"/>
      <c r="D1090" s="13"/>
      <c r="E1090" s="14"/>
      <c r="F1090" s="14"/>
      <c r="G1090" s="26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58"/>
    </row>
    <row r="1091" spans="1:29" x14ac:dyDescent="0.25">
      <c r="A1091" s="11"/>
      <c r="B1091" s="11"/>
      <c r="C1091" s="11"/>
      <c r="D1091" s="13"/>
      <c r="E1091" s="14"/>
      <c r="F1091" s="14"/>
      <c r="G1091" s="26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58"/>
    </row>
    <row r="1092" spans="1:29" x14ac:dyDescent="0.25">
      <c r="A1092" s="11"/>
      <c r="B1092" s="11"/>
      <c r="C1092" s="11"/>
      <c r="D1092" s="13"/>
      <c r="E1092" s="14"/>
      <c r="F1092" s="14"/>
      <c r="G1092" s="26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58"/>
    </row>
    <row r="1093" spans="1:29" x14ac:dyDescent="0.25">
      <c r="A1093" s="11"/>
      <c r="B1093" s="11"/>
      <c r="C1093" s="11"/>
      <c r="D1093" s="13"/>
      <c r="E1093" s="14"/>
      <c r="F1093" s="14"/>
      <c r="G1093" s="26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58"/>
    </row>
    <row r="1094" spans="1:29" x14ac:dyDescent="0.25">
      <c r="A1094" s="11"/>
      <c r="B1094" s="11"/>
      <c r="C1094" s="11"/>
      <c r="D1094" s="13"/>
      <c r="E1094" s="14"/>
      <c r="F1094" s="14"/>
      <c r="G1094" s="26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58"/>
    </row>
    <row r="1095" spans="1:29" x14ac:dyDescent="0.25">
      <c r="A1095" s="11"/>
      <c r="B1095" s="11"/>
      <c r="C1095" s="11"/>
      <c r="D1095" s="13"/>
      <c r="E1095" s="14"/>
      <c r="F1095" s="14"/>
      <c r="G1095" s="26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58"/>
    </row>
    <row r="1096" spans="1:29" x14ac:dyDescent="0.25">
      <c r="A1096" s="11"/>
      <c r="B1096" s="11"/>
      <c r="C1096" s="11"/>
      <c r="D1096" s="13"/>
      <c r="E1096" s="14"/>
      <c r="F1096" s="14"/>
      <c r="G1096" s="26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58"/>
    </row>
    <row r="1097" spans="1:29" x14ac:dyDescent="0.25">
      <c r="A1097" s="11"/>
      <c r="B1097" s="11"/>
      <c r="C1097" s="11"/>
      <c r="D1097" s="13"/>
      <c r="E1097" s="14"/>
      <c r="F1097" s="14"/>
      <c r="G1097" s="26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58"/>
    </row>
    <row r="1098" spans="1:29" x14ac:dyDescent="0.25">
      <c r="A1098" s="11"/>
      <c r="B1098" s="11"/>
      <c r="C1098" s="11"/>
      <c r="D1098" s="13"/>
      <c r="E1098" s="14"/>
      <c r="F1098" s="14"/>
      <c r="G1098" s="26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58"/>
    </row>
    <row r="1099" spans="1:29" x14ac:dyDescent="0.25">
      <c r="A1099" s="11"/>
      <c r="B1099" s="11"/>
      <c r="C1099" s="11"/>
      <c r="D1099" s="13"/>
      <c r="E1099" s="14"/>
      <c r="F1099" s="14"/>
      <c r="G1099" s="26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58"/>
    </row>
    <row r="1100" spans="1:29" x14ac:dyDescent="0.25">
      <c r="A1100" s="11"/>
      <c r="B1100" s="11"/>
      <c r="C1100" s="11"/>
      <c r="D1100" s="13"/>
      <c r="E1100" s="14"/>
      <c r="F1100" s="14"/>
      <c r="G1100" s="26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58"/>
    </row>
    <row r="1101" spans="1:29" x14ac:dyDescent="0.25">
      <c r="A1101" s="11"/>
      <c r="B1101" s="11"/>
      <c r="C1101" s="11"/>
      <c r="D1101" s="13"/>
      <c r="E1101" s="14"/>
      <c r="F1101" s="14"/>
      <c r="G1101" s="26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58"/>
    </row>
    <row r="1102" spans="1:29" x14ac:dyDescent="0.25">
      <c r="A1102" s="11"/>
      <c r="B1102" s="11"/>
      <c r="C1102" s="11"/>
      <c r="D1102" s="13"/>
      <c r="E1102" s="14"/>
      <c r="F1102" s="14"/>
      <c r="G1102" s="26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58"/>
    </row>
    <row r="1103" spans="1:29" x14ac:dyDescent="0.25">
      <c r="A1103" s="11"/>
      <c r="B1103" s="11"/>
      <c r="C1103" s="11"/>
      <c r="D1103" s="13"/>
      <c r="E1103" s="14"/>
      <c r="F1103" s="14"/>
      <c r="G1103" s="26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58"/>
    </row>
    <row r="1104" spans="1:29" x14ac:dyDescent="0.25">
      <c r="A1104" s="11"/>
      <c r="B1104" s="11"/>
      <c r="C1104" s="11"/>
      <c r="D1104" s="13"/>
      <c r="E1104" s="14"/>
      <c r="F1104" s="14"/>
      <c r="G1104" s="26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58"/>
    </row>
    <row r="1105" spans="1:29" x14ac:dyDescent="0.25">
      <c r="A1105" s="11"/>
      <c r="B1105" s="11"/>
      <c r="C1105" s="11"/>
      <c r="D1105" s="13"/>
      <c r="E1105" s="14"/>
      <c r="F1105" s="14"/>
      <c r="G1105" s="26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58"/>
    </row>
    <row r="1106" spans="1:29" x14ac:dyDescent="0.25">
      <c r="A1106" s="11"/>
      <c r="B1106" s="11"/>
      <c r="C1106" s="11"/>
      <c r="D1106" s="13"/>
      <c r="E1106" s="14"/>
      <c r="F1106" s="14"/>
      <c r="G1106" s="26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58"/>
    </row>
    <row r="1107" spans="1:29" x14ac:dyDescent="0.25">
      <c r="A1107" s="11"/>
      <c r="B1107" s="11"/>
      <c r="C1107" s="11"/>
      <c r="D1107" s="13"/>
      <c r="E1107" s="14"/>
      <c r="F1107" s="14"/>
      <c r="G1107" s="26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58"/>
    </row>
    <row r="1108" spans="1:29" x14ac:dyDescent="0.25">
      <c r="A1108" s="11"/>
      <c r="B1108" s="11"/>
      <c r="C1108" s="11"/>
      <c r="D1108" s="13"/>
      <c r="E1108" s="14"/>
      <c r="F1108" s="14"/>
      <c r="G1108" s="26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58"/>
    </row>
    <row r="1109" spans="1:29" x14ac:dyDescent="0.25">
      <c r="A1109" s="11"/>
      <c r="B1109" s="11"/>
      <c r="C1109" s="11"/>
      <c r="D1109" s="13"/>
      <c r="E1109" s="14"/>
      <c r="F1109" s="14"/>
      <c r="G1109" s="26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58"/>
    </row>
    <row r="1110" spans="1:29" x14ac:dyDescent="0.25">
      <c r="A1110" s="11"/>
      <c r="B1110" s="11"/>
      <c r="C1110" s="11"/>
      <c r="D1110" s="13"/>
      <c r="E1110" s="14"/>
      <c r="F1110" s="14"/>
      <c r="G1110" s="26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58"/>
    </row>
    <row r="1111" spans="1:29" x14ac:dyDescent="0.25">
      <c r="A1111" s="11"/>
      <c r="B1111" s="11"/>
      <c r="C1111" s="11"/>
      <c r="D1111" s="13"/>
      <c r="E1111" s="14"/>
      <c r="F1111" s="14"/>
      <c r="G1111" s="26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58"/>
    </row>
    <row r="1112" spans="1:29" x14ac:dyDescent="0.25">
      <c r="A1112" s="11"/>
      <c r="B1112" s="11"/>
      <c r="C1112" s="11"/>
      <c r="D1112" s="13"/>
      <c r="E1112" s="14"/>
      <c r="F1112" s="14"/>
      <c r="G1112" s="26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58"/>
    </row>
    <row r="1113" spans="1:29" x14ac:dyDescent="0.25">
      <c r="A1113" s="11"/>
      <c r="B1113" s="11"/>
      <c r="C1113" s="11"/>
      <c r="D1113" s="13"/>
      <c r="E1113" s="14"/>
      <c r="F1113" s="14"/>
      <c r="G1113" s="26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58"/>
    </row>
    <row r="1114" spans="1:29" x14ac:dyDescent="0.25">
      <c r="A1114" s="11"/>
      <c r="B1114" s="11"/>
      <c r="C1114" s="11"/>
      <c r="D1114" s="13"/>
      <c r="E1114" s="14"/>
      <c r="F1114" s="14"/>
      <c r="G1114" s="26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58"/>
    </row>
    <row r="1115" spans="1:29" x14ac:dyDescent="0.25">
      <c r="A1115" s="11"/>
      <c r="B1115" s="11"/>
      <c r="C1115" s="11"/>
      <c r="D1115" s="13"/>
      <c r="E1115" s="14"/>
      <c r="F1115" s="14"/>
      <c r="G1115" s="26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58"/>
    </row>
    <row r="1116" spans="1:29" x14ac:dyDescent="0.25">
      <c r="A1116" s="11"/>
      <c r="B1116" s="11"/>
      <c r="C1116" s="11"/>
      <c r="D1116" s="13"/>
      <c r="E1116" s="14"/>
      <c r="F1116" s="14"/>
      <c r="G1116" s="26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58"/>
    </row>
    <row r="1117" spans="1:29" x14ac:dyDescent="0.25">
      <c r="A1117" s="11"/>
      <c r="B1117" s="11"/>
      <c r="C1117" s="11"/>
      <c r="D1117" s="13"/>
      <c r="E1117" s="14"/>
      <c r="F1117" s="14"/>
      <c r="G1117" s="26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58"/>
    </row>
    <row r="1118" spans="1:29" x14ac:dyDescent="0.25">
      <c r="A1118" s="11"/>
      <c r="B1118" s="11"/>
      <c r="C1118" s="11"/>
      <c r="D1118" s="13"/>
      <c r="E1118" s="14"/>
      <c r="F1118" s="14"/>
      <c r="G1118" s="26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58"/>
    </row>
    <row r="1119" spans="1:29" x14ac:dyDescent="0.25">
      <c r="A1119" s="11"/>
      <c r="B1119" s="11"/>
      <c r="C1119" s="11"/>
      <c r="D1119" s="13"/>
      <c r="E1119" s="14"/>
      <c r="F1119" s="14"/>
      <c r="G1119" s="26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58"/>
    </row>
    <row r="1120" spans="1:29" x14ac:dyDescent="0.25">
      <c r="A1120" s="11"/>
      <c r="B1120" s="11"/>
      <c r="C1120" s="11"/>
      <c r="D1120" s="13"/>
      <c r="E1120" s="14"/>
      <c r="F1120" s="14"/>
      <c r="G1120" s="26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58"/>
    </row>
    <row r="1121" spans="1:29" x14ac:dyDescent="0.25">
      <c r="A1121" s="11"/>
      <c r="B1121" s="11"/>
      <c r="C1121" s="11"/>
      <c r="D1121" s="13"/>
      <c r="E1121" s="14"/>
      <c r="F1121" s="14"/>
      <c r="G1121" s="26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58"/>
    </row>
    <row r="1122" spans="1:29" x14ac:dyDescent="0.25">
      <c r="A1122" s="11"/>
      <c r="B1122" s="11"/>
      <c r="C1122" s="11"/>
      <c r="D1122" s="13"/>
      <c r="E1122" s="14"/>
      <c r="F1122" s="14"/>
      <c r="G1122" s="26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58"/>
    </row>
    <row r="1123" spans="1:29" x14ac:dyDescent="0.25">
      <c r="A1123" s="11"/>
      <c r="B1123" s="11"/>
      <c r="C1123" s="11"/>
      <c r="D1123" s="13"/>
      <c r="E1123" s="14"/>
      <c r="F1123" s="14"/>
      <c r="G1123" s="26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58"/>
    </row>
    <row r="1124" spans="1:29" x14ac:dyDescent="0.25">
      <c r="A1124" s="11"/>
      <c r="B1124" s="11"/>
      <c r="C1124" s="11"/>
      <c r="D1124" s="13"/>
      <c r="E1124" s="14"/>
      <c r="F1124" s="14"/>
      <c r="G1124" s="26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58"/>
    </row>
    <row r="1125" spans="1:29" x14ac:dyDescent="0.25">
      <c r="A1125" s="11"/>
      <c r="B1125" s="11"/>
      <c r="C1125" s="11"/>
      <c r="D1125" s="13"/>
      <c r="E1125" s="14"/>
      <c r="F1125" s="14"/>
      <c r="G1125" s="26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58"/>
    </row>
    <row r="1126" spans="1:29" x14ac:dyDescent="0.25">
      <c r="A1126" s="11"/>
      <c r="B1126" s="11"/>
      <c r="C1126" s="11"/>
      <c r="D1126" s="13"/>
      <c r="E1126" s="14"/>
      <c r="F1126" s="14"/>
      <c r="G1126" s="26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58"/>
    </row>
    <row r="1127" spans="1:29" x14ac:dyDescent="0.25">
      <c r="A1127" s="11"/>
      <c r="B1127" s="11"/>
      <c r="C1127" s="11"/>
      <c r="D1127" s="13"/>
      <c r="E1127" s="14"/>
      <c r="F1127" s="14"/>
      <c r="G1127" s="26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58"/>
    </row>
    <row r="1128" spans="1:29" x14ac:dyDescent="0.25">
      <c r="A1128" s="11"/>
      <c r="B1128" s="11"/>
      <c r="C1128" s="11"/>
      <c r="D1128" s="13"/>
      <c r="E1128" s="14"/>
      <c r="F1128" s="14"/>
      <c r="G1128" s="26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58"/>
    </row>
    <row r="1129" spans="1:29" x14ac:dyDescent="0.25">
      <c r="A1129" s="11"/>
      <c r="B1129" s="11"/>
      <c r="C1129" s="11"/>
      <c r="D1129" s="13"/>
      <c r="E1129" s="14"/>
      <c r="F1129" s="14"/>
      <c r="G1129" s="26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58"/>
    </row>
    <row r="1130" spans="1:29" x14ac:dyDescent="0.25">
      <c r="A1130" s="11"/>
      <c r="B1130" s="11"/>
      <c r="C1130" s="11"/>
      <c r="D1130" s="13"/>
      <c r="E1130" s="14"/>
      <c r="F1130" s="14"/>
      <c r="G1130" s="26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58"/>
    </row>
    <row r="1131" spans="1:29" x14ac:dyDescent="0.25">
      <c r="A1131" s="11"/>
      <c r="B1131" s="11"/>
      <c r="C1131" s="11"/>
      <c r="D1131" s="13"/>
      <c r="E1131" s="14"/>
      <c r="F1131" s="14"/>
      <c r="G1131" s="26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58"/>
    </row>
    <row r="1132" spans="1:29" x14ac:dyDescent="0.25">
      <c r="A1132" s="11"/>
      <c r="B1132" s="11"/>
      <c r="C1132" s="11"/>
      <c r="D1132" s="13"/>
      <c r="E1132" s="14"/>
      <c r="F1132" s="14"/>
      <c r="G1132" s="26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58"/>
    </row>
    <row r="1133" spans="1:29" x14ac:dyDescent="0.25">
      <c r="A1133" s="11"/>
      <c r="B1133" s="11"/>
      <c r="C1133" s="11"/>
      <c r="D1133" s="13"/>
      <c r="E1133" s="14"/>
      <c r="F1133" s="14"/>
      <c r="G1133" s="26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58"/>
    </row>
    <row r="1134" spans="1:29" x14ac:dyDescent="0.25">
      <c r="A1134" s="11"/>
      <c r="B1134" s="11"/>
      <c r="C1134" s="11"/>
      <c r="D1134" s="13"/>
      <c r="E1134" s="14"/>
      <c r="F1134" s="14"/>
      <c r="G1134" s="26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58"/>
    </row>
    <row r="1135" spans="1:29" x14ac:dyDescent="0.25">
      <c r="A1135" s="11"/>
      <c r="B1135" s="11"/>
      <c r="C1135" s="11"/>
      <c r="D1135" s="13"/>
      <c r="E1135" s="14"/>
      <c r="F1135" s="14"/>
      <c r="G1135" s="26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58"/>
    </row>
    <row r="1136" spans="1:29" x14ac:dyDescent="0.25">
      <c r="A1136" s="11"/>
      <c r="B1136" s="11"/>
      <c r="C1136" s="11"/>
      <c r="D1136" s="13"/>
      <c r="E1136" s="14"/>
      <c r="F1136" s="14"/>
      <c r="G1136" s="26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58"/>
    </row>
    <row r="1137" spans="1:30" x14ac:dyDescent="0.25">
      <c r="A1137" s="11"/>
      <c r="B1137" s="11"/>
      <c r="C1137" s="11"/>
      <c r="D1137" s="13"/>
      <c r="E1137" s="14"/>
      <c r="F1137" s="14"/>
      <c r="G1137" s="26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58"/>
    </row>
    <row r="1138" spans="1:30" x14ac:dyDescent="0.25">
      <c r="A1138" s="11"/>
      <c r="B1138" s="11"/>
      <c r="C1138" s="11"/>
      <c r="D1138" s="13"/>
      <c r="E1138" s="14"/>
      <c r="F1138" s="14"/>
      <c r="G1138" s="26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58"/>
    </row>
    <row r="1139" spans="1:30" x14ac:dyDescent="0.25">
      <c r="A1139" s="11"/>
      <c r="B1139" s="11"/>
      <c r="C1139" s="11"/>
      <c r="D1139" s="13"/>
      <c r="E1139" s="14"/>
      <c r="F1139" s="14"/>
      <c r="G1139" s="26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58"/>
    </row>
    <row r="1140" spans="1:30" x14ac:dyDescent="0.25">
      <c r="A1140" s="11"/>
      <c r="B1140" s="11"/>
      <c r="C1140" s="11"/>
      <c r="D1140" s="13"/>
      <c r="E1140" s="14"/>
      <c r="F1140" s="14"/>
      <c r="G1140" s="26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58"/>
    </row>
    <row r="1141" spans="1:30" x14ac:dyDescent="0.25">
      <c r="A1141" s="11"/>
      <c r="B1141" s="11"/>
      <c r="C1141" s="11"/>
      <c r="D1141" s="13"/>
      <c r="E1141" s="14"/>
      <c r="F1141" s="14"/>
      <c r="G1141" s="26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58"/>
    </row>
    <row r="1142" spans="1:30" x14ac:dyDescent="0.25">
      <c r="A1142" s="11"/>
      <c r="B1142" s="11"/>
      <c r="C1142" s="11"/>
      <c r="D1142" s="13"/>
      <c r="E1142" s="14"/>
      <c r="F1142" s="14"/>
      <c r="G1142" s="26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58"/>
    </row>
    <row r="1143" spans="1:30" x14ac:dyDescent="0.25">
      <c r="A1143" s="11"/>
      <c r="B1143" s="11"/>
      <c r="C1143" s="11"/>
      <c r="D1143" s="13"/>
      <c r="E1143" s="14"/>
      <c r="F1143" s="14"/>
      <c r="G1143" s="26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58"/>
    </row>
    <row r="1144" spans="1:30" x14ac:dyDescent="0.25">
      <c r="A1144" s="11"/>
      <c r="B1144" s="11"/>
      <c r="C1144" s="11"/>
      <c r="D1144" s="13"/>
      <c r="E1144" s="14"/>
      <c r="F1144" s="14"/>
      <c r="G1144" s="26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58"/>
    </row>
    <row r="1145" spans="1:30" x14ac:dyDescent="0.25">
      <c r="A1145" s="11"/>
      <c r="B1145" s="11"/>
      <c r="C1145" s="11"/>
      <c r="D1145" s="13"/>
      <c r="E1145" s="14"/>
      <c r="F1145" s="14"/>
      <c r="G1145" s="26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58"/>
    </row>
    <row r="1146" spans="1:30" x14ac:dyDescent="0.25">
      <c r="A1146" s="11"/>
      <c r="B1146" s="11"/>
      <c r="C1146" s="11"/>
      <c r="D1146" s="13"/>
      <c r="E1146" s="14"/>
      <c r="F1146" s="14"/>
      <c r="G1146" s="26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58"/>
    </row>
    <row r="1147" spans="1:30" x14ac:dyDescent="0.25">
      <c r="A1147" s="11"/>
      <c r="B1147" s="11"/>
      <c r="C1147" s="11"/>
      <c r="D1147" s="13"/>
      <c r="E1147" s="14"/>
      <c r="F1147" s="14"/>
      <c r="G1147" s="26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58"/>
    </row>
    <row r="1148" spans="1:30" x14ac:dyDescent="0.25">
      <c r="A1148" s="11"/>
      <c r="B1148" s="11"/>
      <c r="C1148" s="11"/>
      <c r="D1148" s="13"/>
      <c r="E1148" s="14"/>
      <c r="F1148" s="14"/>
      <c r="G1148" s="26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58"/>
    </row>
    <row r="1149" spans="1:30" x14ac:dyDescent="0.25">
      <c r="A1149" s="11"/>
      <c r="B1149" s="11"/>
      <c r="C1149" s="11"/>
      <c r="D1149" s="13"/>
      <c r="E1149" s="14"/>
      <c r="F1149" s="14"/>
      <c r="G1149" s="26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58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6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58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6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58"/>
    </row>
    <row r="1152" spans="1:30" x14ac:dyDescent="0.25">
      <c r="A1152" s="11"/>
      <c r="B1152" s="11"/>
      <c r="C1152" s="11"/>
      <c r="D1152" s="13"/>
      <c r="E1152" s="14"/>
      <c r="F1152" s="14"/>
      <c r="G1152" s="26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58"/>
    </row>
    <row r="1153" spans="1:30" x14ac:dyDescent="0.25">
      <c r="A1153" s="11"/>
      <c r="B1153" s="11"/>
      <c r="C1153" s="11"/>
      <c r="D1153" s="13"/>
      <c r="E1153" s="14"/>
      <c r="F1153" s="14"/>
      <c r="G1153" s="26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58"/>
    </row>
    <row r="1154" spans="1:30" x14ac:dyDescent="0.25">
      <c r="A1154" s="11"/>
      <c r="B1154" s="11"/>
      <c r="C1154" s="11"/>
      <c r="D1154" s="13"/>
      <c r="E1154" s="14"/>
      <c r="F1154" s="14"/>
      <c r="G1154" s="26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58"/>
    </row>
    <row r="1155" spans="1:30" x14ac:dyDescent="0.25">
      <c r="A1155" s="11"/>
      <c r="B1155" s="11"/>
      <c r="C1155" s="11"/>
      <c r="D1155" s="13"/>
      <c r="E1155" s="14"/>
      <c r="F1155" s="14"/>
      <c r="G1155" s="26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58"/>
    </row>
    <row r="1156" spans="1:30" x14ac:dyDescent="0.25">
      <c r="A1156" s="11"/>
      <c r="B1156" s="11"/>
      <c r="C1156" s="11"/>
      <c r="D1156" s="13"/>
      <c r="E1156" s="14"/>
      <c r="F1156" s="14"/>
      <c r="G1156" s="26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58"/>
    </row>
    <row r="1157" spans="1:30" x14ac:dyDescent="0.25">
      <c r="A1157" s="11"/>
      <c r="B1157" s="11"/>
      <c r="C1157" s="11"/>
      <c r="D1157" s="13"/>
      <c r="E1157" s="14"/>
      <c r="F1157" s="14"/>
      <c r="G1157" s="26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58"/>
    </row>
    <row r="1158" spans="1:30" x14ac:dyDescent="0.25">
      <c r="A1158" s="11"/>
      <c r="B1158" s="11"/>
      <c r="C1158" s="11"/>
      <c r="D1158" s="13"/>
      <c r="E1158" s="14"/>
      <c r="F1158" s="14"/>
      <c r="G1158" s="26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58"/>
    </row>
    <row r="1159" spans="1:30" x14ac:dyDescent="0.25">
      <c r="A1159" s="11"/>
      <c r="B1159" s="11"/>
      <c r="C1159" s="11"/>
      <c r="D1159" s="13"/>
      <c r="E1159" s="14"/>
      <c r="F1159" s="14"/>
      <c r="G1159" s="26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58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6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C1160" s="58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6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58"/>
    </row>
    <row r="1162" spans="1:30" x14ac:dyDescent="0.25">
      <c r="A1162" s="11"/>
      <c r="B1162" s="11"/>
      <c r="C1162" s="11"/>
      <c r="D1162" s="13"/>
      <c r="E1162" s="14"/>
      <c r="F1162" s="14"/>
      <c r="G1162" s="26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58"/>
    </row>
    <row r="1163" spans="1:30" x14ac:dyDescent="0.25">
      <c r="A1163" s="11"/>
      <c r="B1163" s="11"/>
      <c r="C1163" s="11"/>
      <c r="D1163" s="13"/>
      <c r="E1163" s="14"/>
      <c r="F1163" s="14"/>
      <c r="G1163" s="26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58"/>
    </row>
    <row r="1164" spans="1:30" x14ac:dyDescent="0.25">
      <c r="A1164" s="11"/>
      <c r="B1164" s="11"/>
      <c r="C1164" s="11"/>
      <c r="D1164" s="13"/>
      <c r="E1164" s="14"/>
      <c r="F1164" s="14"/>
      <c r="G1164" s="26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58"/>
    </row>
    <row r="1165" spans="1:30" x14ac:dyDescent="0.25">
      <c r="A1165" s="11"/>
      <c r="B1165" s="11"/>
      <c r="C1165" s="11"/>
      <c r="D1165" s="13"/>
      <c r="E1165" s="14"/>
      <c r="F1165" s="14"/>
      <c r="G1165" s="26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58"/>
    </row>
    <row r="1166" spans="1:30" x14ac:dyDescent="0.25">
      <c r="A1166" s="11"/>
      <c r="B1166" s="11"/>
      <c r="C1166" s="11"/>
      <c r="D1166" s="13"/>
      <c r="E1166" s="14"/>
      <c r="F1166" s="14"/>
      <c r="G1166" s="26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58"/>
    </row>
    <row r="1167" spans="1:30" x14ac:dyDescent="0.25">
      <c r="A1167" s="11"/>
      <c r="B1167" s="11"/>
      <c r="C1167" s="11"/>
      <c r="D1167" s="13"/>
      <c r="E1167" s="14"/>
      <c r="F1167" s="14"/>
      <c r="G1167" s="26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58"/>
    </row>
    <row r="1168" spans="1:30" x14ac:dyDescent="0.25">
      <c r="A1168" s="11"/>
      <c r="B1168" s="11"/>
      <c r="C1168" s="11"/>
      <c r="D1168" s="13"/>
      <c r="E1168" s="14"/>
      <c r="F1168" s="14"/>
      <c r="G1168" s="26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58"/>
    </row>
    <row r="1169" spans="1:29" x14ac:dyDescent="0.25">
      <c r="A1169" s="11"/>
      <c r="B1169" s="11"/>
      <c r="C1169" s="11"/>
      <c r="D1169" s="13"/>
      <c r="E1169" s="14"/>
      <c r="F1169" s="14"/>
      <c r="G1169" s="26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58"/>
    </row>
    <row r="1170" spans="1:29" x14ac:dyDescent="0.25">
      <c r="A1170" s="11"/>
      <c r="B1170" s="11"/>
      <c r="C1170" s="11"/>
      <c r="D1170" s="13"/>
      <c r="E1170" s="14"/>
      <c r="F1170" s="14"/>
      <c r="G1170" s="26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58"/>
    </row>
    <row r="1171" spans="1:29" x14ac:dyDescent="0.25">
      <c r="A1171" s="11"/>
      <c r="B1171" s="11"/>
      <c r="C1171" s="11"/>
      <c r="D1171" s="13"/>
      <c r="E1171" s="14"/>
      <c r="F1171" s="14"/>
      <c r="G1171" s="26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58"/>
    </row>
    <row r="1172" spans="1:29" x14ac:dyDescent="0.25">
      <c r="A1172" s="11"/>
      <c r="B1172" s="11"/>
      <c r="C1172" s="11"/>
      <c r="D1172" s="13"/>
      <c r="E1172" s="14"/>
      <c r="F1172" s="14"/>
      <c r="G1172" s="26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58"/>
    </row>
    <row r="1173" spans="1:29" x14ac:dyDescent="0.25">
      <c r="A1173" s="11"/>
      <c r="B1173" s="11"/>
      <c r="C1173" s="11"/>
      <c r="D1173" s="13"/>
      <c r="E1173" s="14"/>
      <c r="F1173" s="14"/>
      <c r="G1173" s="26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58"/>
    </row>
    <row r="1174" spans="1:29" x14ac:dyDescent="0.25">
      <c r="A1174" s="11"/>
      <c r="B1174" s="11"/>
      <c r="C1174" s="11"/>
      <c r="D1174" s="13"/>
      <c r="E1174" s="14"/>
      <c r="F1174" s="14"/>
      <c r="G1174" s="26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58"/>
    </row>
    <row r="1175" spans="1:29" x14ac:dyDescent="0.25">
      <c r="A1175" s="11"/>
      <c r="B1175" s="11"/>
      <c r="C1175" s="11"/>
      <c r="D1175" s="13"/>
      <c r="E1175" s="14"/>
      <c r="F1175" s="14"/>
      <c r="G1175" s="26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58"/>
    </row>
    <row r="1176" spans="1:29" x14ac:dyDescent="0.25">
      <c r="A1176" s="11"/>
      <c r="B1176" s="11"/>
      <c r="C1176" s="11"/>
      <c r="D1176" s="13"/>
      <c r="E1176" s="14"/>
      <c r="F1176" s="14"/>
      <c r="G1176" s="26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58"/>
    </row>
    <row r="1177" spans="1:29" x14ac:dyDescent="0.25">
      <c r="A1177" s="11"/>
      <c r="B1177" s="11"/>
      <c r="C1177" s="11"/>
      <c r="D1177" s="13"/>
      <c r="E1177" s="14"/>
      <c r="F1177" s="14"/>
      <c r="G1177" s="26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58"/>
    </row>
    <row r="1178" spans="1:29" x14ac:dyDescent="0.25">
      <c r="A1178" s="11"/>
      <c r="B1178" s="11"/>
      <c r="C1178" s="11"/>
      <c r="D1178" s="13"/>
      <c r="E1178" s="14"/>
      <c r="F1178" s="14"/>
      <c r="G1178" s="26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58"/>
    </row>
    <row r="1179" spans="1:29" x14ac:dyDescent="0.25">
      <c r="A1179" s="11"/>
      <c r="B1179" s="11"/>
      <c r="C1179" s="11"/>
      <c r="D1179" s="13"/>
      <c r="E1179" s="14"/>
      <c r="F1179" s="14"/>
      <c r="G1179" s="26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58"/>
    </row>
    <row r="1180" spans="1:29" x14ac:dyDescent="0.25">
      <c r="A1180" s="11"/>
      <c r="B1180" s="11"/>
      <c r="C1180" s="11"/>
      <c r="D1180" s="13"/>
      <c r="E1180" s="14"/>
      <c r="F1180" s="14"/>
      <c r="G1180" s="26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58"/>
    </row>
    <row r="1181" spans="1:29" x14ac:dyDescent="0.25">
      <c r="A1181" s="11"/>
      <c r="B1181" s="11"/>
      <c r="C1181" s="11"/>
      <c r="D1181" s="13"/>
      <c r="E1181" s="14"/>
      <c r="F1181" s="14"/>
      <c r="G1181" s="26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58"/>
    </row>
    <row r="1182" spans="1:29" x14ac:dyDescent="0.25">
      <c r="A1182" s="11"/>
      <c r="B1182" s="11"/>
      <c r="C1182" s="11"/>
      <c r="D1182" s="13"/>
      <c r="E1182" s="14"/>
      <c r="F1182" s="14"/>
      <c r="G1182" s="26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58"/>
    </row>
    <row r="1183" spans="1:29" x14ac:dyDescent="0.25">
      <c r="A1183" s="11"/>
      <c r="B1183" s="11"/>
      <c r="C1183" s="11"/>
      <c r="D1183" s="13"/>
      <c r="E1183" s="14"/>
      <c r="F1183" s="14"/>
      <c r="G1183" s="26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58"/>
    </row>
    <row r="1184" spans="1:29" x14ac:dyDescent="0.25">
      <c r="A1184" s="11"/>
      <c r="B1184" s="11"/>
      <c r="C1184" s="11"/>
      <c r="D1184" s="13"/>
      <c r="E1184" s="14"/>
      <c r="F1184" s="14"/>
      <c r="G1184" s="26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58"/>
    </row>
    <row r="1185" spans="1:29" x14ac:dyDescent="0.25">
      <c r="A1185" s="11"/>
      <c r="B1185" s="11"/>
      <c r="C1185" s="11"/>
      <c r="D1185" s="13"/>
      <c r="E1185" s="14"/>
      <c r="F1185" s="14"/>
      <c r="G1185" s="26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58"/>
    </row>
    <row r="1186" spans="1:29" x14ac:dyDescent="0.25">
      <c r="A1186" s="11"/>
      <c r="B1186" s="11"/>
      <c r="C1186" s="11"/>
      <c r="D1186" s="13"/>
      <c r="E1186" s="14"/>
      <c r="F1186" s="14"/>
      <c r="G1186" s="26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58"/>
    </row>
    <row r="1187" spans="1:29" x14ac:dyDescent="0.25">
      <c r="A1187" s="11"/>
      <c r="B1187" s="11"/>
      <c r="C1187" s="11"/>
      <c r="D1187" s="13"/>
      <c r="E1187" s="14"/>
      <c r="F1187" s="14"/>
      <c r="G1187" s="26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58"/>
    </row>
    <row r="1188" spans="1:29" x14ac:dyDescent="0.25">
      <c r="A1188" s="11"/>
      <c r="B1188" s="11"/>
      <c r="C1188" s="11"/>
      <c r="D1188" s="13"/>
      <c r="E1188" s="14"/>
      <c r="F1188" s="14"/>
      <c r="G1188" s="26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58"/>
    </row>
    <row r="1189" spans="1:29" x14ac:dyDescent="0.25">
      <c r="A1189" s="11"/>
      <c r="B1189" s="11"/>
      <c r="C1189" s="11"/>
      <c r="D1189" s="13"/>
      <c r="E1189" s="14"/>
      <c r="F1189" s="14"/>
      <c r="G1189" s="26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58"/>
    </row>
    <row r="1190" spans="1:29" x14ac:dyDescent="0.25">
      <c r="A1190" s="11"/>
      <c r="B1190" s="11"/>
      <c r="C1190" s="11"/>
      <c r="D1190" s="13"/>
      <c r="E1190" s="14"/>
      <c r="F1190" s="14"/>
      <c r="G1190" s="26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58"/>
    </row>
    <row r="1191" spans="1:29" x14ac:dyDescent="0.25">
      <c r="A1191" s="11"/>
      <c r="B1191" s="11"/>
      <c r="C1191" s="11"/>
      <c r="D1191" s="13"/>
      <c r="E1191" s="14"/>
      <c r="F1191" s="14"/>
      <c r="G1191" s="26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58"/>
    </row>
    <row r="1192" spans="1:29" x14ac:dyDescent="0.25">
      <c r="A1192" s="11"/>
      <c r="B1192" s="11"/>
      <c r="C1192" s="11"/>
      <c r="D1192" s="13"/>
      <c r="E1192" s="14"/>
      <c r="F1192" s="14"/>
      <c r="G1192" s="26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58"/>
    </row>
    <row r="1193" spans="1:29" x14ac:dyDescent="0.25">
      <c r="A1193" s="11"/>
      <c r="B1193" s="11"/>
      <c r="C1193" s="11"/>
      <c r="D1193" s="13"/>
      <c r="E1193" s="14"/>
      <c r="F1193" s="14"/>
      <c r="G1193" s="26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58"/>
    </row>
    <row r="1194" spans="1:29" x14ac:dyDescent="0.25">
      <c r="A1194" s="11"/>
      <c r="B1194" s="11"/>
      <c r="C1194" s="11"/>
      <c r="D1194" s="13"/>
      <c r="E1194" s="14"/>
      <c r="F1194" s="14"/>
      <c r="G1194" s="26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58"/>
    </row>
    <row r="1195" spans="1:29" x14ac:dyDescent="0.25">
      <c r="A1195" s="11"/>
      <c r="B1195" s="11"/>
      <c r="C1195" s="11"/>
      <c r="D1195" s="13"/>
      <c r="E1195" s="14"/>
      <c r="F1195" s="14"/>
      <c r="G1195" s="26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58"/>
    </row>
    <row r="1196" spans="1:29" x14ac:dyDescent="0.25">
      <c r="A1196" s="11"/>
      <c r="B1196" s="11"/>
      <c r="C1196" s="11"/>
      <c r="D1196" s="13"/>
      <c r="E1196" s="14"/>
      <c r="F1196" s="14"/>
      <c r="G1196" s="26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58"/>
    </row>
    <row r="1197" spans="1:29" x14ac:dyDescent="0.25">
      <c r="A1197" s="11"/>
      <c r="B1197" s="11"/>
      <c r="C1197" s="11"/>
      <c r="D1197" s="13"/>
      <c r="E1197" s="14"/>
      <c r="F1197" s="14"/>
      <c r="G1197" s="26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58"/>
    </row>
    <row r="1198" spans="1:29" x14ac:dyDescent="0.25">
      <c r="A1198" s="11"/>
      <c r="B1198" s="11"/>
      <c r="C1198" s="11"/>
      <c r="D1198" s="13"/>
      <c r="E1198" s="14"/>
      <c r="F1198" s="14"/>
      <c r="G1198" s="26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58"/>
    </row>
    <row r="1199" spans="1:29" x14ac:dyDescent="0.25">
      <c r="A1199" s="11"/>
      <c r="B1199" s="11"/>
      <c r="C1199" s="11"/>
      <c r="D1199" s="13"/>
      <c r="E1199" s="14"/>
      <c r="F1199" s="14"/>
      <c r="G1199" s="26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58"/>
    </row>
    <row r="1200" spans="1:29" x14ac:dyDescent="0.25">
      <c r="A1200" s="11"/>
      <c r="B1200" s="11"/>
      <c r="C1200" s="11"/>
      <c r="D1200" s="13"/>
      <c r="E1200" s="14"/>
      <c r="F1200" s="14"/>
      <c r="G1200" s="26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58"/>
    </row>
    <row r="1201" spans="1:29" x14ac:dyDescent="0.25">
      <c r="A1201" s="11"/>
      <c r="B1201" s="11"/>
      <c r="C1201" s="11"/>
      <c r="D1201" s="13"/>
      <c r="E1201" s="14"/>
      <c r="F1201" s="14"/>
      <c r="G1201" s="26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58"/>
    </row>
    <row r="1202" spans="1:29" x14ac:dyDescent="0.25">
      <c r="A1202" s="11"/>
      <c r="B1202" s="11"/>
      <c r="C1202" s="11"/>
      <c r="D1202" s="13"/>
      <c r="E1202" s="14"/>
      <c r="F1202" s="14"/>
      <c r="G1202" s="26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58"/>
    </row>
    <row r="1203" spans="1:29" x14ac:dyDescent="0.25">
      <c r="A1203" s="11"/>
      <c r="B1203" s="11"/>
      <c r="C1203" s="11"/>
      <c r="D1203" s="13"/>
      <c r="E1203" s="14"/>
      <c r="F1203" s="14"/>
      <c r="G1203" s="26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58"/>
    </row>
    <row r="1204" spans="1:29" x14ac:dyDescent="0.25">
      <c r="A1204" s="11"/>
      <c r="B1204" s="11"/>
      <c r="C1204" s="11"/>
      <c r="D1204" s="13"/>
      <c r="E1204" s="14"/>
      <c r="F1204" s="14"/>
      <c r="G1204" s="26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58"/>
    </row>
    <row r="1205" spans="1:29" x14ac:dyDescent="0.25">
      <c r="A1205" s="11"/>
      <c r="B1205" s="11"/>
      <c r="C1205" s="11"/>
      <c r="D1205" s="13"/>
      <c r="E1205" s="14"/>
      <c r="F1205" s="14"/>
      <c r="G1205" s="26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58"/>
    </row>
    <row r="1206" spans="1:29" x14ac:dyDescent="0.25">
      <c r="A1206" s="11"/>
      <c r="B1206" s="11"/>
      <c r="C1206" s="11"/>
      <c r="D1206" s="13"/>
      <c r="E1206" s="14"/>
      <c r="F1206" s="14"/>
      <c r="G1206" s="26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58"/>
    </row>
    <row r="1207" spans="1:29" x14ac:dyDescent="0.25">
      <c r="A1207" s="11"/>
      <c r="B1207" s="11"/>
      <c r="C1207" s="11"/>
      <c r="D1207" s="13"/>
      <c r="E1207" s="14"/>
      <c r="F1207" s="14"/>
      <c r="G1207" s="26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58"/>
    </row>
    <row r="1208" spans="1:29" x14ac:dyDescent="0.25">
      <c r="A1208" s="11"/>
      <c r="B1208" s="11"/>
      <c r="C1208" s="11"/>
      <c r="D1208" s="13"/>
      <c r="E1208" s="14"/>
      <c r="F1208" s="14"/>
      <c r="G1208" s="26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58"/>
    </row>
    <row r="1209" spans="1:29" x14ac:dyDescent="0.25">
      <c r="A1209" s="11"/>
      <c r="B1209" s="11"/>
      <c r="C1209" s="11"/>
      <c r="D1209" s="13"/>
      <c r="E1209" s="14"/>
      <c r="F1209" s="14"/>
      <c r="G1209" s="26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58"/>
    </row>
    <row r="1210" spans="1:29" x14ac:dyDescent="0.25">
      <c r="A1210" s="11"/>
      <c r="B1210" s="11"/>
      <c r="C1210" s="11"/>
      <c r="D1210" s="13"/>
      <c r="E1210" s="14"/>
      <c r="F1210" s="14"/>
      <c r="G1210" s="26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58"/>
    </row>
    <row r="1211" spans="1:29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58"/>
    </row>
    <row r="1212" spans="1:29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58"/>
    </row>
    <row r="1213" spans="1:29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58"/>
    </row>
    <row r="1214" spans="1:29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58"/>
    </row>
    <row r="1215" spans="1:29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58"/>
    </row>
    <row r="1216" spans="1:29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58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58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58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58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58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58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58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58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58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58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58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58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58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58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58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58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58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58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58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58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58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58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58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58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58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58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58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58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58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58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58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58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58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58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58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58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58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58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58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58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58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58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58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58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58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58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58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58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58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58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58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58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58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58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58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58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58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58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58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58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58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58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58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58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58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58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58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58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58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58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58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58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58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58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58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58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58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58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58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58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58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58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58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58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58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58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58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58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58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58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58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58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58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58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58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58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58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58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58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58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58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58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58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58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58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58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58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58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58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58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58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58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58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58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58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58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58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58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58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58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58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58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58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58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58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58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58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58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58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58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58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58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58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58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58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58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58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58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58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58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58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58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58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58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58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58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58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58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58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58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58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58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58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58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58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58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58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58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58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58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58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58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58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58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58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58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58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58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58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58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58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58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58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58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58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58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58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58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58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58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58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58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58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58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58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58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58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58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58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58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58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58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58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58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58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58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58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58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58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58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58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58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58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58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58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58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58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58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58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58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58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58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58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58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58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58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58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58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58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58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58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58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58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58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58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58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58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58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58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58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58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58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58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58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58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58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58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58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58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58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58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58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58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58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58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58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58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58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58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58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58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58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58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58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58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58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58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58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58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58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58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58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58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58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58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58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58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58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58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58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58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58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58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58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58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58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58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58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58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58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58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58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58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58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58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58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58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58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58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58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58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58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58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58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58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58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58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58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58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58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58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58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58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58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58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58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58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8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8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8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8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8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8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8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8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8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8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8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8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8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8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8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8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8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8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8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8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8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8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8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8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8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8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8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8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8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8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8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8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8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8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8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8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8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8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8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8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8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8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8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8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8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8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8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8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8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8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8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8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8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8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8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8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8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8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8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8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8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8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8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8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8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8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8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8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8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8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8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8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8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8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8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8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8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8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8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8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8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8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8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8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8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8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8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8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8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8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8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8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8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8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8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8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8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8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8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8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8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8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8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8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8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8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8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8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8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8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8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8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8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8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8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8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8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8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8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8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8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8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8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8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8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8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8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8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8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8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8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8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8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8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8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8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8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8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8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8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8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8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8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8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8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8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8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8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8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8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8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8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8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8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8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8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8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8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8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8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8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8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8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8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8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8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8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8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8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8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8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8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8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8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8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8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8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8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8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8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8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8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8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8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8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8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8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8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8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8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8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8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8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8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8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8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8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8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8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8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8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8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8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8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8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8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8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8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8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8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8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8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8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8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8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8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8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8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8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8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8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8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8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8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8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8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8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8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8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8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8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8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8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8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8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8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8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8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8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8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8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8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8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8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8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8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8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8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8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8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8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8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8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8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8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8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8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8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8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8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8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8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8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8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8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8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8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8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8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8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8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8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8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8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8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8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8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8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8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8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8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8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8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8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8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8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8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8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8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8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8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8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8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8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8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8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8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8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8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8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8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8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8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8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8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8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8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8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8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8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8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8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8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8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8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8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8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8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8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8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8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8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8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8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8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8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8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8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8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8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8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8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8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8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8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8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8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8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8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8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8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8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8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8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8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8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8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8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8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8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8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8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8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8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8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8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8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8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8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8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8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8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8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8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8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8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8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8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8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8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8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8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8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8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8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8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8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8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8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8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8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8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8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8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8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8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8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8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8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8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8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8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8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8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8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8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8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8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8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8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8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8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8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8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8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8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8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8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8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8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8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8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8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8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8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8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8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8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8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8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8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8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8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8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8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8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8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8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8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8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8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8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8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8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8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8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8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8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8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8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8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8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8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8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8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8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8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8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8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8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8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8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8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8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8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8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8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8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8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8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8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8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8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8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8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8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8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8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8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8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8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8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8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8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8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8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8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8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8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8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8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8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8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8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8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8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8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8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8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8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8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8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8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8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8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8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8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8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8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8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8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8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8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8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8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8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8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8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8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8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8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8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8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8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8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8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8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8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8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8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8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8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8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8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8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8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8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8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8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8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8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8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8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8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8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8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8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8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8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8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8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8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8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8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8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8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8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8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8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8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8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8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8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8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8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8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8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8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8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8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8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8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8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8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8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8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8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8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8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8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8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8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8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8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8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8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8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8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8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8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8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8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8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8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8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8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8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8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8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8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8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8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8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8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8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8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8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8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8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8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8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8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8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8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8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8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2021-09-10T16:06:16Z</dcterms:modified>
</cp:coreProperties>
</file>