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1C66921A-2D1C-4313-BE75-38B5B7EA1EA7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BI4" i="1" l="1"/>
  <c r="BK4" i="1" s="1"/>
  <c r="BJ4" i="1"/>
  <c r="BI5" i="1"/>
  <c r="BK5" i="1" s="1"/>
  <c r="BJ5" i="1"/>
  <c r="BI6" i="1"/>
  <c r="BK6" i="1" s="1"/>
  <c r="BJ6" i="1"/>
  <c r="BI7" i="1"/>
  <c r="BK7" i="1" s="1"/>
  <c r="BJ7" i="1"/>
  <c r="BI8" i="1"/>
  <c r="BK8" i="1" s="1"/>
  <c r="BJ8" i="1"/>
  <c r="BI9" i="1"/>
  <c r="BK9" i="1" s="1"/>
  <c r="BJ9" i="1"/>
  <c r="BI10" i="1"/>
  <c r="BK10" i="1" s="1"/>
  <c r="BJ10" i="1"/>
  <c r="BI11" i="1"/>
  <c r="BK11" i="1" s="1"/>
  <c r="BJ11" i="1"/>
  <c r="BI12" i="1"/>
  <c r="BK12" i="1" s="1"/>
  <c r="BJ12" i="1"/>
  <c r="BI13" i="1"/>
  <c r="BK13" i="1" s="1"/>
  <c r="BJ13" i="1"/>
  <c r="BI14" i="1"/>
  <c r="BK14" i="1" s="1"/>
  <c r="BJ14" i="1"/>
  <c r="BI15" i="1"/>
  <c r="BK15" i="1" s="1"/>
  <c r="BJ15" i="1"/>
  <c r="BI16" i="1"/>
  <c r="BK16" i="1" s="1"/>
  <c r="BJ16" i="1"/>
  <c r="BI17" i="1"/>
  <c r="BK17" i="1" s="1"/>
  <c r="BJ17" i="1"/>
  <c r="BI18" i="1"/>
  <c r="BK18" i="1" s="1"/>
  <c r="BJ18" i="1"/>
  <c r="BI19" i="1"/>
  <c r="BK19" i="1" s="1"/>
  <c r="BJ19" i="1"/>
  <c r="BI20" i="1"/>
  <c r="BK20" i="1" s="1"/>
  <c r="BJ20" i="1"/>
  <c r="BI21" i="1"/>
  <c r="BK21" i="1" s="1"/>
  <c r="BJ21" i="1"/>
  <c r="BI22" i="1"/>
  <c r="BK22" i="1" s="1"/>
  <c r="BJ22" i="1"/>
  <c r="BI23" i="1"/>
  <c r="BK23" i="1" s="1"/>
  <c r="BJ23" i="1"/>
  <c r="BI24" i="1"/>
  <c r="BK24" i="1" s="1"/>
  <c r="BJ24" i="1"/>
  <c r="BI25" i="1"/>
  <c r="BK25" i="1" s="1"/>
  <c r="BJ25" i="1"/>
  <c r="BI26" i="1"/>
  <c r="BK26" i="1" s="1"/>
  <c r="BJ26" i="1"/>
  <c r="BI27" i="1"/>
  <c r="BK27" i="1" s="1"/>
  <c r="BJ27" i="1"/>
  <c r="BI28" i="1"/>
  <c r="BK28" i="1" s="1"/>
  <c r="BJ28" i="1"/>
  <c r="BI29" i="1"/>
  <c r="BK29" i="1" s="1"/>
  <c r="BJ29" i="1"/>
  <c r="BI30" i="1"/>
  <c r="BK30" i="1" s="1"/>
  <c r="BJ30" i="1"/>
  <c r="BI31" i="1"/>
  <c r="BK31" i="1" s="1"/>
  <c r="BJ31" i="1"/>
  <c r="BI32" i="1"/>
  <c r="BK32" i="1" s="1"/>
  <c r="BJ32" i="1"/>
  <c r="BI33" i="1"/>
  <c r="BK33" i="1" s="1"/>
  <c r="BJ33" i="1"/>
  <c r="BI34" i="1"/>
  <c r="BK34" i="1" s="1"/>
  <c r="BJ34" i="1"/>
  <c r="BI35" i="1"/>
  <c r="BK35" i="1" s="1"/>
  <c r="BJ35" i="1"/>
  <c r="BI36" i="1"/>
  <c r="BK36" i="1" s="1"/>
  <c r="BJ36" i="1"/>
  <c r="BI37" i="1"/>
  <c r="BK37" i="1" s="1"/>
  <c r="BJ37" i="1"/>
  <c r="BI38" i="1"/>
  <c r="BK38" i="1" s="1"/>
  <c r="BJ38" i="1"/>
  <c r="BI39" i="1"/>
  <c r="BK39" i="1" s="1"/>
  <c r="BJ39" i="1"/>
  <c r="BI40" i="1"/>
  <c r="BK40" i="1" s="1"/>
  <c r="BJ40" i="1"/>
  <c r="BI41" i="1"/>
  <c r="BK41" i="1" s="1"/>
  <c r="BJ41" i="1"/>
  <c r="BI42" i="1"/>
  <c r="BK42" i="1" s="1"/>
  <c r="BJ42" i="1"/>
  <c r="BI43" i="1"/>
  <c r="BK43" i="1" s="1"/>
  <c r="BJ43" i="1"/>
  <c r="BI44" i="1"/>
  <c r="BK44" i="1" s="1"/>
  <c r="BJ44" i="1"/>
  <c r="BI45" i="1"/>
  <c r="BK45" i="1" s="1"/>
  <c r="BJ45" i="1"/>
  <c r="BI46" i="1"/>
  <c r="BK46" i="1" s="1"/>
  <c r="BJ46" i="1"/>
  <c r="BI47" i="1"/>
  <c r="BK47" i="1" s="1"/>
  <c r="BJ47" i="1"/>
  <c r="BI48" i="1"/>
  <c r="BK48" i="1" s="1"/>
  <c r="BJ48" i="1"/>
  <c r="BI49" i="1"/>
  <c r="BK49" i="1" s="1"/>
  <c r="BJ49" i="1"/>
  <c r="BI50" i="1"/>
  <c r="BK50" i="1" s="1"/>
  <c r="BJ50" i="1"/>
  <c r="BI51" i="1"/>
  <c r="BK51" i="1" s="1"/>
  <c r="BJ51" i="1"/>
  <c r="BI52" i="1"/>
  <c r="BK52" i="1" s="1"/>
  <c r="BJ52" i="1"/>
  <c r="BI53" i="1"/>
  <c r="BK53" i="1" s="1"/>
  <c r="BJ53" i="1"/>
  <c r="BI54" i="1"/>
  <c r="BK54" i="1" s="1"/>
  <c r="BJ54" i="1"/>
  <c r="BI55" i="1"/>
  <c r="BK55" i="1" s="1"/>
  <c r="BJ55" i="1"/>
  <c r="BI56" i="1"/>
  <c r="BK56" i="1" s="1"/>
  <c r="BJ56" i="1"/>
  <c r="BI57" i="1"/>
  <c r="BK57" i="1" s="1"/>
  <c r="BJ57" i="1"/>
  <c r="BI58" i="1"/>
  <c r="BK58" i="1" s="1"/>
  <c r="BJ58" i="1"/>
  <c r="BI59" i="1"/>
  <c r="BK59" i="1" s="1"/>
  <c r="BJ59" i="1"/>
  <c r="BI60" i="1"/>
  <c r="BK60" i="1" s="1"/>
  <c r="BJ60" i="1"/>
  <c r="BI61" i="1"/>
  <c r="BK61" i="1" s="1"/>
  <c r="BJ61" i="1"/>
  <c r="BI62" i="1"/>
  <c r="BK62" i="1" s="1"/>
  <c r="BJ62" i="1"/>
  <c r="BI63" i="1"/>
  <c r="BK63" i="1" s="1"/>
  <c r="BJ63" i="1"/>
  <c r="BI64" i="1"/>
  <c r="BK64" i="1" s="1"/>
  <c r="BJ64" i="1"/>
  <c r="BI65" i="1"/>
  <c r="BK65" i="1" s="1"/>
  <c r="BJ65" i="1"/>
  <c r="BI66" i="1"/>
  <c r="BK66" i="1" s="1"/>
  <c r="BJ66" i="1"/>
  <c r="BI67" i="1"/>
  <c r="BK67" i="1" s="1"/>
  <c r="BJ67" i="1"/>
  <c r="BI68" i="1"/>
  <c r="BK68" i="1" s="1"/>
  <c r="BJ68" i="1"/>
  <c r="BI69" i="1"/>
  <c r="BK69" i="1" s="1"/>
  <c r="BJ69" i="1"/>
  <c r="BI70" i="1"/>
  <c r="BK70" i="1" s="1"/>
  <c r="BJ70" i="1"/>
  <c r="BI71" i="1"/>
  <c r="BK71" i="1" s="1"/>
  <c r="BJ71" i="1"/>
  <c r="BI72" i="1"/>
  <c r="BK72" i="1" s="1"/>
  <c r="BJ72" i="1"/>
  <c r="BI73" i="1"/>
  <c r="BK73" i="1" s="1"/>
  <c r="BJ73" i="1"/>
  <c r="BI74" i="1"/>
  <c r="BK74" i="1" s="1"/>
  <c r="BJ74" i="1"/>
  <c r="BI75" i="1"/>
  <c r="BK75" i="1" s="1"/>
  <c r="BJ75" i="1"/>
  <c r="BI76" i="1"/>
  <c r="BK76" i="1" s="1"/>
  <c r="BJ76" i="1"/>
  <c r="BI77" i="1"/>
  <c r="BK77" i="1" s="1"/>
  <c r="BJ77" i="1"/>
  <c r="BI78" i="1"/>
  <c r="BK78" i="1" s="1"/>
  <c r="BJ78" i="1"/>
  <c r="BI79" i="1"/>
  <c r="BK79" i="1" s="1"/>
  <c r="BJ79" i="1"/>
  <c r="BI80" i="1"/>
  <c r="BK80" i="1" s="1"/>
  <c r="BJ80" i="1"/>
  <c r="BI81" i="1"/>
  <c r="BK81" i="1" s="1"/>
  <c r="BJ81" i="1"/>
  <c r="BI82" i="1"/>
  <c r="BK82" i="1" s="1"/>
  <c r="BJ82" i="1"/>
  <c r="BI83" i="1"/>
  <c r="BK83" i="1" s="1"/>
  <c r="BJ83" i="1"/>
  <c r="BI84" i="1"/>
  <c r="BK84" i="1" s="1"/>
  <c r="BJ84" i="1"/>
  <c r="BI85" i="1"/>
  <c r="BK85" i="1" s="1"/>
  <c r="BJ85" i="1"/>
  <c r="BI86" i="1"/>
  <c r="BK86" i="1" s="1"/>
  <c r="BJ86" i="1"/>
  <c r="BI87" i="1"/>
  <c r="BK87" i="1" s="1"/>
  <c r="BJ87" i="1"/>
  <c r="BI88" i="1"/>
  <c r="BK88" i="1" s="1"/>
  <c r="BJ88" i="1"/>
  <c r="BI89" i="1"/>
  <c r="BK89" i="1" s="1"/>
  <c r="BJ89" i="1"/>
  <c r="BI90" i="1"/>
  <c r="BK90" i="1" s="1"/>
  <c r="BJ90" i="1"/>
  <c r="BI91" i="1"/>
  <c r="BK91" i="1" s="1"/>
  <c r="BJ91" i="1"/>
  <c r="BI92" i="1"/>
  <c r="BK92" i="1" s="1"/>
  <c r="BJ92" i="1"/>
  <c r="BI93" i="1"/>
  <c r="BK93" i="1" s="1"/>
  <c r="BJ93" i="1"/>
  <c r="BI94" i="1"/>
  <c r="BK94" i="1" s="1"/>
  <c r="BJ94" i="1"/>
  <c r="BI95" i="1"/>
  <c r="BK95" i="1" s="1"/>
  <c r="BJ95" i="1"/>
  <c r="BI96" i="1"/>
  <c r="BK96" i="1" s="1"/>
  <c r="BJ96" i="1"/>
  <c r="BI97" i="1"/>
  <c r="BK97" i="1" s="1"/>
  <c r="BJ97" i="1"/>
  <c r="BI98" i="1"/>
  <c r="BK98" i="1" s="1"/>
  <c r="BJ98" i="1"/>
  <c r="BI99" i="1"/>
  <c r="BK99" i="1" s="1"/>
  <c r="BJ99" i="1"/>
  <c r="BI100" i="1"/>
  <c r="BK100" i="1" s="1"/>
  <c r="BJ100" i="1"/>
  <c r="BI101" i="1"/>
  <c r="BK101" i="1" s="1"/>
  <c r="BJ101" i="1"/>
  <c r="BI102" i="1"/>
  <c r="BK102" i="1" s="1"/>
  <c r="BJ102" i="1"/>
  <c r="BI103" i="1"/>
  <c r="BK103" i="1" s="1"/>
  <c r="BJ103" i="1"/>
  <c r="BI104" i="1"/>
  <c r="BK104" i="1" s="1"/>
  <c r="BJ104" i="1"/>
  <c r="BI105" i="1"/>
  <c r="BK105" i="1" s="1"/>
  <c r="BJ105" i="1"/>
  <c r="BI106" i="1"/>
  <c r="BK106" i="1" s="1"/>
  <c r="BJ106" i="1"/>
  <c r="BI107" i="1"/>
  <c r="BK107" i="1" s="1"/>
  <c r="BJ107" i="1"/>
  <c r="BI108" i="1"/>
  <c r="BK108" i="1" s="1"/>
  <c r="BJ108" i="1"/>
  <c r="BI109" i="1"/>
  <c r="BK109" i="1" s="1"/>
  <c r="BJ109" i="1"/>
  <c r="BI110" i="1"/>
  <c r="BK110" i="1" s="1"/>
  <c r="BJ110" i="1"/>
  <c r="BI111" i="1"/>
  <c r="BK111" i="1" s="1"/>
  <c r="BJ111" i="1"/>
  <c r="BI112" i="1"/>
  <c r="BK112" i="1" s="1"/>
  <c r="BJ112" i="1"/>
  <c r="BI113" i="1"/>
  <c r="BK113" i="1" s="1"/>
  <c r="BJ113" i="1"/>
  <c r="BI114" i="1"/>
  <c r="BK114" i="1" s="1"/>
  <c r="BJ114" i="1"/>
  <c r="BI115" i="1"/>
  <c r="BK115" i="1" s="1"/>
  <c r="BJ115" i="1"/>
  <c r="BI116" i="1"/>
  <c r="BK116" i="1" s="1"/>
  <c r="BJ116" i="1"/>
  <c r="BI117" i="1"/>
  <c r="BK117" i="1" s="1"/>
  <c r="BJ117" i="1"/>
  <c r="BI118" i="1"/>
  <c r="BK118" i="1" s="1"/>
  <c r="BJ118" i="1"/>
  <c r="BI119" i="1"/>
  <c r="BK119" i="1" s="1"/>
  <c r="BJ119" i="1"/>
  <c r="BI120" i="1"/>
  <c r="BK120" i="1" s="1"/>
  <c r="BJ120" i="1"/>
  <c r="BI121" i="1"/>
  <c r="BK121" i="1" s="1"/>
  <c r="BJ121" i="1"/>
  <c r="BI122" i="1"/>
  <c r="BK122" i="1" s="1"/>
  <c r="BJ122" i="1"/>
  <c r="BI123" i="1"/>
  <c r="BK123" i="1" s="1"/>
  <c r="BJ123" i="1"/>
  <c r="BI124" i="1"/>
  <c r="BK124" i="1" s="1"/>
  <c r="BJ124" i="1"/>
  <c r="BI125" i="1"/>
  <c r="BK125" i="1" s="1"/>
  <c r="BJ125" i="1"/>
  <c r="BI126" i="1"/>
  <c r="BK126" i="1" s="1"/>
  <c r="BJ126" i="1"/>
  <c r="BI127" i="1"/>
  <c r="BK127" i="1" s="1"/>
  <c r="BJ127" i="1"/>
  <c r="BI128" i="1"/>
  <c r="BK128" i="1" s="1"/>
  <c r="BJ128" i="1"/>
  <c r="BI129" i="1"/>
  <c r="BK129" i="1" s="1"/>
  <c r="BJ129" i="1"/>
  <c r="BI130" i="1"/>
  <c r="BK130" i="1" s="1"/>
  <c r="BJ130" i="1"/>
  <c r="BI131" i="1"/>
  <c r="BK131" i="1" s="1"/>
  <c r="BJ131" i="1"/>
  <c r="BI132" i="1"/>
  <c r="BK132" i="1" s="1"/>
  <c r="BJ132" i="1"/>
  <c r="BI133" i="1"/>
  <c r="BK133" i="1" s="1"/>
  <c r="BJ133" i="1"/>
  <c r="BI134" i="1"/>
  <c r="BK134" i="1" s="1"/>
  <c r="BJ134" i="1"/>
  <c r="BI135" i="1"/>
  <c r="BK135" i="1" s="1"/>
  <c r="BJ135" i="1"/>
  <c r="BI136" i="1"/>
  <c r="BK136" i="1" s="1"/>
  <c r="BJ136" i="1"/>
  <c r="BI137" i="1"/>
  <c r="BK137" i="1" s="1"/>
  <c r="BJ137" i="1"/>
  <c r="BI138" i="1"/>
  <c r="BK138" i="1" s="1"/>
  <c r="BJ138" i="1"/>
  <c r="BI139" i="1"/>
  <c r="BK139" i="1" s="1"/>
  <c r="BJ139" i="1"/>
  <c r="BI140" i="1"/>
  <c r="BK140" i="1" s="1"/>
  <c r="BJ140" i="1"/>
  <c r="BI141" i="1"/>
  <c r="BK141" i="1" s="1"/>
  <c r="BJ141" i="1"/>
  <c r="BI142" i="1"/>
  <c r="BK142" i="1" s="1"/>
  <c r="BJ142" i="1"/>
  <c r="BI143" i="1"/>
  <c r="BK143" i="1" s="1"/>
  <c r="BJ143" i="1"/>
  <c r="BI144" i="1"/>
  <c r="BK144" i="1" s="1"/>
  <c r="BJ144" i="1"/>
  <c r="BI145" i="1"/>
  <c r="BK145" i="1" s="1"/>
  <c r="BJ145" i="1"/>
  <c r="BI146" i="1"/>
  <c r="BK146" i="1" s="1"/>
  <c r="BJ146" i="1"/>
  <c r="BI147" i="1"/>
  <c r="BK147" i="1" s="1"/>
  <c r="BJ147" i="1"/>
  <c r="BI148" i="1"/>
  <c r="BK148" i="1" s="1"/>
  <c r="BJ148" i="1"/>
  <c r="BI149" i="1"/>
  <c r="BK149" i="1" s="1"/>
  <c r="BJ149" i="1"/>
  <c r="BI150" i="1"/>
  <c r="BK150" i="1" s="1"/>
  <c r="BJ150" i="1"/>
  <c r="BI151" i="1"/>
  <c r="BK151" i="1" s="1"/>
  <c r="BJ151" i="1"/>
  <c r="BI152" i="1"/>
  <c r="BK152" i="1" s="1"/>
  <c r="BJ152" i="1"/>
  <c r="BI153" i="1"/>
  <c r="BK153" i="1" s="1"/>
  <c r="BJ153" i="1"/>
  <c r="BI154" i="1"/>
  <c r="BK154" i="1" s="1"/>
  <c r="BJ154" i="1"/>
  <c r="BI155" i="1"/>
  <c r="BK155" i="1" s="1"/>
  <c r="BJ155" i="1"/>
  <c r="BI156" i="1"/>
  <c r="BK156" i="1" s="1"/>
  <c r="BJ156" i="1"/>
  <c r="BI157" i="1"/>
  <c r="BK157" i="1" s="1"/>
  <c r="BJ157" i="1"/>
  <c r="BI158" i="1"/>
  <c r="BK158" i="1" s="1"/>
  <c r="BJ158" i="1"/>
  <c r="BI159" i="1"/>
  <c r="BK159" i="1" s="1"/>
  <c r="BJ159" i="1"/>
  <c r="BI160" i="1"/>
  <c r="BK160" i="1" s="1"/>
  <c r="BJ160" i="1"/>
  <c r="BI161" i="1"/>
  <c r="BK161" i="1" s="1"/>
  <c r="BJ161" i="1"/>
  <c r="BI162" i="1"/>
  <c r="BK162" i="1" s="1"/>
  <c r="BJ162" i="1"/>
  <c r="BI163" i="1"/>
  <c r="BK163" i="1" s="1"/>
  <c r="BJ163" i="1"/>
  <c r="BI164" i="1"/>
  <c r="BK164" i="1" s="1"/>
  <c r="BJ164" i="1"/>
  <c r="BI165" i="1"/>
  <c r="BK165" i="1" s="1"/>
  <c r="BJ165" i="1"/>
  <c r="BI166" i="1"/>
  <c r="BK166" i="1" s="1"/>
  <c r="BJ166" i="1"/>
  <c r="BI167" i="1"/>
  <c r="BK167" i="1" s="1"/>
  <c r="BJ167" i="1"/>
  <c r="BI168" i="1"/>
  <c r="BK168" i="1" s="1"/>
  <c r="BJ168" i="1"/>
  <c r="BI169" i="1"/>
  <c r="BK169" i="1" s="1"/>
  <c r="BJ169" i="1"/>
  <c r="BI170" i="1"/>
  <c r="BK170" i="1" s="1"/>
  <c r="BJ170" i="1"/>
  <c r="BI171" i="1"/>
  <c r="BK171" i="1" s="1"/>
  <c r="BJ171" i="1"/>
  <c r="BI172" i="1"/>
  <c r="BK172" i="1" s="1"/>
  <c r="BJ172" i="1"/>
  <c r="BI173" i="1"/>
  <c r="BK173" i="1" s="1"/>
  <c r="BJ173" i="1"/>
  <c r="BI174" i="1"/>
  <c r="BK174" i="1" s="1"/>
  <c r="BJ174" i="1"/>
  <c r="BI175" i="1"/>
  <c r="BK175" i="1" s="1"/>
  <c r="BJ175" i="1"/>
  <c r="BI176" i="1"/>
  <c r="BK176" i="1" s="1"/>
  <c r="BJ176" i="1"/>
  <c r="BI177" i="1"/>
  <c r="BK177" i="1" s="1"/>
  <c r="BJ177" i="1"/>
  <c r="BI178" i="1"/>
  <c r="BK178" i="1" s="1"/>
  <c r="BJ178" i="1"/>
  <c r="BI179" i="1"/>
  <c r="BK179" i="1" s="1"/>
  <c r="BJ179" i="1"/>
  <c r="BI180" i="1"/>
  <c r="BK180" i="1" s="1"/>
  <c r="BJ180" i="1"/>
  <c r="BI181" i="1"/>
  <c r="BK181" i="1" s="1"/>
  <c r="BJ181" i="1"/>
  <c r="BI182" i="1"/>
  <c r="BK182" i="1" s="1"/>
  <c r="BJ182" i="1"/>
  <c r="BI183" i="1"/>
  <c r="BK183" i="1" s="1"/>
  <c r="BJ183" i="1"/>
  <c r="BI184" i="1"/>
  <c r="BK184" i="1" s="1"/>
  <c r="BJ184" i="1"/>
  <c r="BI185" i="1"/>
  <c r="BK185" i="1" s="1"/>
  <c r="BJ185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AV3" i="1" l="1"/>
  <c r="AU3" i="1"/>
  <c r="AW3" i="1" s="1"/>
  <c r="AR3" i="1"/>
  <c r="AV2" i="1"/>
  <c r="AU2" i="1"/>
  <c r="AR2" i="1"/>
  <c r="AW2" i="1" l="1"/>
  <c r="BE2" i="1" l="1"/>
  <c r="BE3" i="1"/>
  <c r="BI3" i="1" l="1"/>
  <c r="BJ3" i="1"/>
  <c r="BJ2" i="1"/>
  <c r="BI2" i="1"/>
  <c r="BK3" i="1" l="1"/>
  <c r="BK2" i="1"/>
  <c r="BA3" i="1"/>
  <c r="AN3" i="1"/>
  <c r="AN2" i="1"/>
  <c r="AJ3" i="1"/>
  <c r="AJ2" i="1"/>
  <c r="BA2" i="1"/>
</calcChain>
</file>

<file path=xl/sharedStrings.xml><?xml version="1.0" encoding="utf-8"?>
<sst xmlns="http://schemas.openxmlformats.org/spreadsheetml/2006/main" count="2478" uniqueCount="998">
  <si>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</si>
  <si>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</si>
  <si>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</si>
  <si>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</si>
  <si>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</si>
  <si>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</si>
  <si>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</si>
  <si>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</si>
  <si>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</si>
  <si>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</si>
  <si>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</si>
  <si>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</si>
  <si>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</si>
  <si>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</si>
  <si>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</si>
  <si>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</si>
  <si>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</si>
  <si>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</si>
  <si>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</si>
  <si>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</si>
  <si>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</si>
  <si>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</si>
  <si>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</si>
  <si>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</si>
  <si>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</si>
  <si>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</si>
  <si>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</si>
  <si>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</si>
  <si>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</si>
  <si>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</si>
  <si>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</si>
  <si>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</si>
  <si>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</si>
  <si>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1-1</t>
  </si>
  <si>
    <t>2,ov25,BTTS-Y</t>
  </si>
  <si>
    <t>1X,un25,BTTS-N</t>
  </si>
  <si>
    <t>2,ov25,BTTS-N</t>
  </si>
  <si>
    <t>2-2</t>
  </si>
  <si>
    <t>54.1%</t>
  </si>
  <si>
    <t>45.7%</t>
  </si>
  <si>
    <t>E3</t>
  </si>
  <si>
    <t>Crawley Town</t>
  </si>
  <si>
    <t>Hartlepool</t>
  </si>
  <si>
    <t>3-1</t>
  </si>
  <si>
    <t>E1</t>
  </si>
  <si>
    <t>Preston</t>
  </si>
  <si>
    <t>56.3%</t>
  </si>
  <si>
    <t>28.1%</t>
  </si>
  <si>
    <t>Reading</t>
  </si>
  <si>
    <t>Birmingham</t>
  </si>
  <si>
    <t>42.0%</t>
  </si>
  <si>
    <t>Middlesbrough</t>
  </si>
  <si>
    <t>Wigan</t>
  </si>
  <si>
    <t>Sheffield United</t>
  </si>
  <si>
    <t>24.4%</t>
  </si>
  <si>
    <t>Stoke</t>
  </si>
  <si>
    <t>Swansea</t>
  </si>
  <si>
    <t>Norwich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</si>
  <si>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</si>
  <si>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</si>
  <si>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</si>
  <si>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</si>
  <si>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</si>
  <si>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</si>
  <si>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</si>
  <si>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</si>
  <si>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</si>
  <si>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</si>
  <si>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</si>
  <si>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Cambridge</t>
  </si>
  <si>
    <t>Plymouth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</si>
  <si>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</si>
  <si>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</si>
  <si>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</si>
  <si>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</si>
  <si>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</si>
  <si>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</si>
  <si>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</si>
  <si>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</si>
  <si>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</si>
  <si>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</si>
  <si>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</si>
  <si>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</si>
  <si>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Grimsby</t>
  </si>
  <si>
    <t>Tranmere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</si>
  <si>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</si>
  <si>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</si>
  <si>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</si>
  <si>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</si>
  <si>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</si>
  <si>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</si>
  <si>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</si>
  <si>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</si>
  <si>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</si>
  <si>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</si>
  <si>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43.4%</t>
  </si>
  <si>
    <t>43.8%</t>
  </si>
  <si>
    <t>28.6%</t>
  </si>
  <si>
    <t>49.4%</t>
  </si>
  <si>
    <t>QPR</t>
  </si>
  <si>
    <t>Burnley</t>
  </si>
  <si>
    <t>39.2%</t>
  </si>
  <si>
    <t>Watford</t>
  </si>
  <si>
    <t>Hull</t>
  </si>
  <si>
    <t>Gillingham</t>
  </si>
  <si>
    <t>Bradford</t>
  </si>
  <si>
    <t>2-0</t>
  </si>
  <si>
    <t>West Brom</t>
  </si>
  <si>
    <t>1X,ov25,BTTS-Y</t>
  </si>
  <si>
    <t>Date</t>
  </si>
  <si>
    <t>xgH</t>
  </si>
  <si>
    <t>xgA</t>
  </si>
  <si>
    <t>36.7%</t>
  </si>
  <si>
    <t>29.3%</t>
  </si>
  <si>
    <t>71.4%</t>
  </si>
  <si>
    <t>63.4%</t>
  </si>
  <si>
    <t>35.6%</t>
  </si>
  <si>
    <t>55.0%</t>
  </si>
  <si>
    <t>23.4%</t>
  </si>
  <si>
    <t>27.4%</t>
  </si>
  <si>
    <t>45.0%</t>
  </si>
  <si>
    <t>27.6%</t>
  </si>
  <si>
    <t>46.3%</t>
  </si>
  <si>
    <t>50.4%</t>
  </si>
  <si>
    <t>20.9%</t>
  </si>
  <si>
    <t>23.9%</t>
  </si>
  <si>
    <t>Accrington</t>
  </si>
  <si>
    <t>Portsmouth</t>
  </si>
  <si>
    <t>50.1%</t>
  </si>
  <si>
    <t>22.3%</t>
  </si>
  <si>
    <t>52.3%</t>
  </si>
  <si>
    <t>22.8%</t>
  </si>
  <si>
    <t>24.6%</t>
  </si>
  <si>
    <t>41.3%</t>
  </si>
  <si>
    <t>51.4%</t>
  </si>
  <si>
    <t>Barrow</t>
  </si>
  <si>
    <t>49.7%</t>
  </si>
  <si>
    <t>Rochdale</t>
  </si>
  <si>
    <t>27.8%</t>
  </si>
  <si>
    <t>28.0%</t>
  </si>
  <si>
    <t>Leyton Orient</t>
  </si>
  <si>
    <t>57.0%</t>
  </si>
  <si>
    <t>30.8%</t>
  </si>
  <si>
    <t>53.8%</t>
  </si>
  <si>
    <t>46.2%</t>
  </si>
  <si>
    <t>Carlisle</t>
  </si>
  <si>
    <t>37.5%</t>
  </si>
  <si>
    <t>Stockport</t>
  </si>
  <si>
    <t>39.9%</t>
  </si>
  <si>
    <t>Crewe</t>
  </si>
  <si>
    <t>17.8%</t>
  </si>
  <si>
    <t>53.5%</t>
  </si>
  <si>
    <t>48.9%</t>
  </si>
  <si>
    <t>1X,ov25,BTTS-N</t>
  </si>
  <si>
    <t>55.9%</t>
  </si>
  <si>
    <t>21.7%</t>
  </si>
  <si>
    <t>23.1%</t>
  </si>
  <si>
    <t>48.0%</t>
  </si>
  <si>
    <t>21.4%</t>
  </si>
  <si>
    <t>41.1%</t>
  </si>
  <si>
    <t>44.4%</t>
  </si>
  <si>
    <t>24.2%</t>
  </si>
  <si>
    <t>49.1%</t>
  </si>
  <si>
    <t>38.8%</t>
  </si>
  <si>
    <t>43.6%</t>
  </si>
  <si>
    <t>25.1%</t>
  </si>
  <si>
    <t>43.0%</t>
  </si>
  <si>
    <t>14.9%</t>
  </si>
  <si>
    <t>42.6%</t>
  </si>
  <si>
    <t>1-3</t>
  </si>
  <si>
    <t>14.1%</t>
  </si>
  <si>
    <t>44.0%</t>
  </si>
  <si>
    <t>55.7%</t>
  </si>
  <si>
    <t>16.8%</t>
  </si>
  <si>
    <t>25.2%</t>
  </si>
  <si>
    <t>32.4%</t>
  </si>
  <si>
    <t>36.0%</t>
  </si>
  <si>
    <t>41.9%</t>
  </si>
  <si>
    <t>29.1%</t>
  </si>
  <si>
    <t>58.9%</t>
  </si>
  <si>
    <t>20.7%</t>
  </si>
  <si>
    <t>46.5%</t>
  </si>
  <si>
    <t>53.4%</t>
  </si>
  <si>
    <t>52.6%</t>
  </si>
  <si>
    <t>38.3%</t>
  </si>
  <si>
    <t>61.6%</t>
  </si>
  <si>
    <t>20.2%</t>
  </si>
  <si>
    <t>30.0%</t>
  </si>
  <si>
    <t>36.8%</t>
  </si>
  <si>
    <t>36.3%</t>
  </si>
  <si>
    <t>50.3%</t>
  </si>
  <si>
    <t>21.9%</t>
  </si>
  <si>
    <t>65.4%</t>
  </si>
  <si>
    <t>46.1%</t>
  </si>
  <si>
    <t>23.3%</t>
  </si>
  <si>
    <t>40.0%</t>
  </si>
  <si>
    <t>28.7%</t>
  </si>
  <si>
    <t>61.3%</t>
  </si>
  <si>
    <t>41.2%</t>
  </si>
  <si>
    <t>25.9%</t>
  </si>
  <si>
    <t>45.9%</t>
  </si>
  <si>
    <t>52.4%</t>
  </si>
  <si>
    <t>22.6%</t>
  </si>
  <si>
    <t>35.3%</t>
  </si>
  <si>
    <t>0-1</t>
  </si>
  <si>
    <t>37.3%</t>
  </si>
  <si>
    <t>34.9%</t>
  </si>
  <si>
    <t>31.0%</t>
  </si>
  <si>
    <t>63.1%</t>
  </si>
  <si>
    <t>15.8%</t>
  </si>
  <si>
    <t>26.2%</t>
  </si>
  <si>
    <t>25.0%</t>
  </si>
  <si>
    <t>18.6%</t>
  </si>
  <si>
    <t>25.8%</t>
  </si>
  <si>
    <t>F2</t>
  </si>
  <si>
    <t>Annecy</t>
  </si>
  <si>
    <t>Bastia</t>
  </si>
  <si>
    <t>Laval</t>
  </si>
  <si>
    <t>Metz</t>
  </si>
  <si>
    <t>Nimes</t>
  </si>
  <si>
    <t>Guingamp</t>
  </si>
  <si>
    <t>Quevilly Rouen</t>
  </si>
  <si>
    <t>Grenoble</t>
  </si>
  <si>
    <t>Rodez</t>
  </si>
  <si>
    <t>34.8%</t>
  </si>
  <si>
    <t>Valenciennes</t>
  </si>
  <si>
    <t>Amiens</t>
  </si>
  <si>
    <t>62.8%</t>
  </si>
  <si>
    <t>26.7%</t>
  </si>
  <si>
    <t>26.8%</t>
  </si>
  <si>
    <t>24.7%</t>
  </si>
  <si>
    <t>41.8%</t>
  </si>
  <si>
    <t>53.2%</t>
  </si>
  <si>
    <t>46.4%</t>
  </si>
  <si>
    <t>30.3%</t>
  </si>
  <si>
    <t>T1</t>
  </si>
  <si>
    <t>Ad. Demirspor</t>
  </si>
  <si>
    <t>Ankaragucu</t>
  </si>
  <si>
    <t>38.7%</t>
  </si>
  <si>
    <t>Galatasaray</t>
  </si>
  <si>
    <t>Gaziantep</t>
  </si>
  <si>
    <t>Besiktas</t>
  </si>
  <si>
    <t>Hatayspor</t>
  </si>
  <si>
    <t>Giresunspor</t>
  </si>
  <si>
    <t>Kasimpasa</t>
  </si>
  <si>
    <t>Sivasspor</t>
  </si>
  <si>
    <t>Trabzonspor</t>
  </si>
  <si>
    <t>Umraniyespor</t>
  </si>
  <si>
    <t>33.9%</t>
  </si>
  <si>
    <t>42.8%</t>
  </si>
  <si>
    <t>57.1%</t>
  </si>
  <si>
    <t>48.4%</t>
  </si>
  <si>
    <t>28.8%</t>
  </si>
  <si>
    <t>50.9%</t>
  </si>
  <si>
    <t>24.9%</t>
  </si>
  <si>
    <t>38.1%</t>
  </si>
  <si>
    <t>53.6%</t>
  </si>
  <si>
    <t>P1</t>
  </si>
  <si>
    <t>Sp Braga</t>
  </si>
  <si>
    <t>Benfica</t>
  </si>
  <si>
    <t>27.1%</t>
  </si>
  <si>
    <t>Chaves</t>
  </si>
  <si>
    <t>Famalicao</t>
  </si>
  <si>
    <t>Estoril</t>
  </si>
  <si>
    <t>Boavista</t>
  </si>
  <si>
    <t>Porto</t>
  </si>
  <si>
    <t>Arouca</t>
  </si>
  <si>
    <t>28.3%</t>
  </si>
  <si>
    <t>Gil Vicente</t>
  </si>
  <si>
    <t>Santa Clara</t>
  </si>
  <si>
    <t>Portimonense</t>
  </si>
  <si>
    <t>Casa Pia</t>
  </si>
  <si>
    <t>19.4%</t>
  </si>
  <si>
    <t>72.6%</t>
  </si>
  <si>
    <t>Rio Ave</t>
  </si>
  <si>
    <t>Maritimo</t>
  </si>
  <si>
    <t>Sp Lisbon</t>
  </si>
  <si>
    <t>Pacos Ferreira</t>
  </si>
  <si>
    <t>28.9%</t>
  </si>
  <si>
    <t>Vizela</t>
  </si>
  <si>
    <t>Guimaraes</t>
  </si>
  <si>
    <t>49.0%</t>
  </si>
  <si>
    <t>45.1%</t>
  </si>
  <si>
    <t>Kayserispor</t>
  </si>
  <si>
    <t>27.2%</t>
  </si>
  <si>
    <t>34.5%</t>
  </si>
  <si>
    <t>46.7%</t>
  </si>
  <si>
    <t>42.7%</t>
  </si>
  <si>
    <t>22.4%</t>
  </si>
  <si>
    <t>33.3%</t>
  </si>
  <si>
    <t>48.1%</t>
  </si>
  <si>
    <t>31.6%</t>
  </si>
  <si>
    <t>16.4%</t>
  </si>
  <si>
    <t>Le Havre</t>
  </si>
  <si>
    <t>SP1</t>
  </si>
  <si>
    <t>Ath Madrid</t>
  </si>
  <si>
    <t>Elche</t>
  </si>
  <si>
    <t>Barcelona</t>
  </si>
  <si>
    <t>Espanol</t>
  </si>
  <si>
    <t>Betis</t>
  </si>
  <si>
    <t>Ath Bilbao</t>
  </si>
  <si>
    <t>Cadiz</t>
  </si>
  <si>
    <t>Almeria</t>
  </si>
  <si>
    <t>33.1%</t>
  </si>
  <si>
    <t>Celta</t>
  </si>
  <si>
    <t>Sevilla</t>
  </si>
  <si>
    <t>41.5%</t>
  </si>
  <si>
    <t>Getafe</t>
  </si>
  <si>
    <t>Mallorca</t>
  </si>
  <si>
    <t>Girona</t>
  </si>
  <si>
    <t>Vallecano</t>
  </si>
  <si>
    <t>Sociedad</t>
  </si>
  <si>
    <t>Osasuna</t>
  </si>
  <si>
    <t>Valladolid</t>
  </si>
  <si>
    <t>Real Madrid</t>
  </si>
  <si>
    <t>Villarreal</t>
  </si>
  <si>
    <t>Valencia</t>
  </si>
  <si>
    <t>46.8%</t>
  </si>
  <si>
    <t>60.4%</t>
  </si>
  <si>
    <t>48.7%</t>
  </si>
  <si>
    <t>34.3%</t>
  </si>
  <si>
    <t>47.5%</t>
  </si>
  <si>
    <t>57.4%</t>
  </si>
  <si>
    <t>62.3%</t>
  </si>
  <si>
    <t>32.5%</t>
  </si>
  <si>
    <t>I1</t>
  </si>
  <si>
    <t>Roma</t>
  </si>
  <si>
    <t>Bologna</t>
  </si>
  <si>
    <t>Cremonese</t>
  </si>
  <si>
    <t>Juventus</t>
  </si>
  <si>
    <t>Fiorentina</t>
  </si>
  <si>
    <t>Monza</t>
  </si>
  <si>
    <t>Inter</t>
  </si>
  <si>
    <t>Napoli</t>
  </si>
  <si>
    <t>Lecce</t>
  </si>
  <si>
    <t>Lazio</t>
  </si>
  <si>
    <t>Salernitana</t>
  </si>
  <si>
    <t>Milan</t>
  </si>
  <si>
    <t>Sassuolo</t>
  </si>
  <si>
    <t>Sampdoria</t>
  </si>
  <si>
    <t>Spezia</t>
  </si>
  <si>
    <t>Atalanta</t>
  </si>
  <si>
    <t>49.3%</t>
  </si>
  <si>
    <t>60.2%</t>
  </si>
  <si>
    <t>Torino</t>
  </si>
  <si>
    <t>Verona</t>
  </si>
  <si>
    <t>Udinese</t>
  </si>
  <si>
    <t>Empoli</t>
  </si>
  <si>
    <t>Konyaspor</t>
  </si>
  <si>
    <t>N1</t>
  </si>
  <si>
    <t>Twente</t>
  </si>
  <si>
    <t>FC Emmen</t>
  </si>
  <si>
    <t>B1</t>
  </si>
  <si>
    <t>Anderlecht</t>
  </si>
  <si>
    <t>St. Gilloise</t>
  </si>
  <si>
    <t>Antwerp</t>
  </si>
  <si>
    <t>Gent</t>
  </si>
  <si>
    <t>Cercle Brugge</t>
  </si>
  <si>
    <t>Westerlo</t>
  </si>
  <si>
    <t>Eupen</t>
  </si>
  <si>
    <t>Charleroi</t>
  </si>
  <si>
    <t>Genk</t>
  </si>
  <si>
    <t>Club Brugge</t>
  </si>
  <si>
    <t>Oud-Heverlee Leuven</t>
  </si>
  <si>
    <t>Kortrijk</t>
  </si>
  <si>
    <t>Oostende</t>
  </si>
  <si>
    <t>Seraing</t>
  </si>
  <si>
    <t>Standard</t>
  </si>
  <si>
    <t>St Truiden</t>
  </si>
  <si>
    <t>30.5%</t>
  </si>
  <si>
    <t>Waregem</t>
  </si>
  <si>
    <t>Mechelen</t>
  </si>
  <si>
    <t>63.8%</t>
  </si>
  <si>
    <t>46.0%</t>
  </si>
  <si>
    <t>32.2%</t>
  </si>
  <si>
    <t>26.6%</t>
  </si>
  <si>
    <t>50.5%</t>
  </si>
  <si>
    <t>16.9%</t>
  </si>
  <si>
    <t>39.5%</t>
  </si>
  <si>
    <t>32.8%</t>
  </si>
  <si>
    <t>55.3%</t>
  </si>
  <si>
    <t>11.8%</t>
  </si>
  <si>
    <t>AZ Alkmaar</t>
  </si>
  <si>
    <t>Vitesse</t>
  </si>
  <si>
    <t>PSV Eindhoven</t>
  </si>
  <si>
    <t>Sparta Rotterdam</t>
  </si>
  <si>
    <t>For Sittard</t>
  </si>
  <si>
    <t>Go Ahead Eagles</t>
  </si>
  <si>
    <t>Waalwijk</t>
  </si>
  <si>
    <t>Heerenveen</t>
  </si>
  <si>
    <t>50.0%</t>
  </si>
  <si>
    <t>Cambuur</t>
  </si>
  <si>
    <t>Volendam</t>
  </si>
  <si>
    <t>26.0%</t>
  </si>
  <si>
    <t>Excelsior</t>
  </si>
  <si>
    <t>Groningen</t>
  </si>
  <si>
    <t>Nijmegen</t>
  </si>
  <si>
    <t>Ajax</t>
  </si>
  <si>
    <t>Utrecht</t>
  </si>
  <si>
    <t>Feyenoord</t>
  </si>
  <si>
    <t>17.0%</t>
  </si>
  <si>
    <t>20.3%</t>
  </si>
  <si>
    <t>63.6%</t>
  </si>
  <si>
    <t>Sochaux</t>
  </si>
  <si>
    <t>31.4%</t>
  </si>
  <si>
    <t>61.5%</t>
  </si>
  <si>
    <t>25.5%</t>
  </si>
  <si>
    <t>37.7%</t>
  </si>
  <si>
    <t>41.7%</t>
  </si>
  <si>
    <t>50.7%</t>
  </si>
  <si>
    <t>41.6%</t>
  </si>
  <si>
    <t>58.3%</t>
  </si>
  <si>
    <t>54.6%</t>
  </si>
  <si>
    <t>24.0%</t>
  </si>
  <si>
    <t>36.6%</t>
  </si>
  <si>
    <t>55.2%</t>
  </si>
  <si>
    <t>14.4%</t>
  </si>
  <si>
    <t>Bristol City</t>
  </si>
  <si>
    <t>34.1%</t>
  </si>
  <si>
    <t>Coventry</t>
  </si>
  <si>
    <t>17.2%</t>
  </si>
  <si>
    <t>Cardiff</t>
  </si>
  <si>
    <t>Huddersfield</t>
  </si>
  <si>
    <t>42.4%</t>
  </si>
  <si>
    <t>Luton</t>
  </si>
  <si>
    <t>37.4%</t>
  </si>
  <si>
    <t>Millwall</t>
  </si>
  <si>
    <t>18.2%</t>
  </si>
  <si>
    <t>Rotherham</t>
  </si>
  <si>
    <t>Blackburn</t>
  </si>
  <si>
    <t>50.8%</t>
  </si>
  <si>
    <t>Sunderland</t>
  </si>
  <si>
    <t>Blackpool</t>
  </si>
  <si>
    <t>48.8%</t>
  </si>
  <si>
    <t>24.3%</t>
  </si>
  <si>
    <t>38.6%</t>
  </si>
  <si>
    <t>61.7%</t>
  </si>
  <si>
    <t>58.4%</t>
  </si>
  <si>
    <t>29.8%</t>
  </si>
  <si>
    <t>22.1%</t>
  </si>
  <si>
    <t>53.3%</t>
  </si>
  <si>
    <t>41.0%</t>
  </si>
  <si>
    <t>53.7%</t>
  </si>
  <si>
    <t>48.6%</t>
  </si>
  <si>
    <t>F1</t>
  </si>
  <si>
    <t>Ajaccio</t>
  </si>
  <si>
    <t>Reims</t>
  </si>
  <si>
    <t>Auxerre</t>
  </si>
  <si>
    <t>Toulouse</t>
  </si>
  <si>
    <t>Brest</t>
  </si>
  <si>
    <t>Lille</t>
  </si>
  <si>
    <t>Clermont</t>
  </si>
  <si>
    <t>Rennes</t>
  </si>
  <si>
    <t>Lorient</t>
  </si>
  <si>
    <t>Monaco</t>
  </si>
  <si>
    <t>Nantes</t>
  </si>
  <si>
    <t>Lyon</t>
  </si>
  <si>
    <t>Nice</t>
  </si>
  <si>
    <t>Montpellier</t>
  </si>
  <si>
    <t>26.1%</t>
  </si>
  <si>
    <t>Paris SG</t>
  </si>
  <si>
    <t>Angers</t>
  </si>
  <si>
    <t>Strasbourg</t>
  </si>
  <si>
    <t>Lens</t>
  </si>
  <si>
    <t>Troyes</t>
  </si>
  <si>
    <t>Marseille</t>
  </si>
  <si>
    <t>43.3%</t>
  </si>
  <si>
    <t>Caen</t>
  </si>
  <si>
    <t>33.5%</t>
  </si>
  <si>
    <t>43.9%</t>
  </si>
  <si>
    <t>43.5%</t>
  </si>
  <si>
    <t>50.6%</t>
  </si>
  <si>
    <t>39.7%</t>
  </si>
  <si>
    <t>68.4%</t>
  </si>
  <si>
    <t>73.4%</t>
  </si>
  <si>
    <t>44.3%</t>
  </si>
  <si>
    <t>32.0%</t>
  </si>
  <si>
    <t>65.9%</t>
  </si>
  <si>
    <t>51.6%</t>
  </si>
  <si>
    <t>31.2%</t>
  </si>
  <si>
    <t>58.1%</t>
  </si>
  <si>
    <t>45.2%</t>
  </si>
  <si>
    <t>67.7%</t>
  </si>
  <si>
    <t>56.4%</t>
  </si>
  <si>
    <t>44.7%</t>
  </si>
  <si>
    <t>21.3%</t>
  </si>
  <si>
    <t>55.5%</t>
  </si>
  <si>
    <t>24.8%</t>
  </si>
  <si>
    <t>0-2</t>
  </si>
  <si>
    <t>24.5%</t>
  </si>
  <si>
    <t>D1</t>
  </si>
  <si>
    <t>Mgladbach</t>
  </si>
  <si>
    <t>Leverkusen</t>
  </si>
  <si>
    <t>Bochum</t>
  </si>
  <si>
    <t>Hertha</t>
  </si>
  <si>
    <t>Dortmund</t>
  </si>
  <si>
    <t>Augsburg</t>
  </si>
  <si>
    <t>16.5%</t>
  </si>
  <si>
    <t>Ein Frankfurt</t>
  </si>
  <si>
    <t>Schalke 04</t>
  </si>
  <si>
    <t>FC Koln</t>
  </si>
  <si>
    <t>Werder Bremen</t>
  </si>
  <si>
    <t>RB Leipzig</t>
  </si>
  <si>
    <t>Bayern Munich</t>
  </si>
  <si>
    <t>56.5%</t>
  </si>
  <si>
    <t>Stuttgart</t>
  </si>
  <si>
    <t>Mainz</t>
  </si>
  <si>
    <t>40.1%</t>
  </si>
  <si>
    <t>49.8%</t>
  </si>
  <si>
    <t>45.8%</t>
  </si>
  <si>
    <t>Union Berlin</t>
  </si>
  <si>
    <t>Hoffenheim</t>
  </si>
  <si>
    <t>Wolfsburg</t>
  </si>
  <si>
    <t>Freiburg</t>
  </si>
  <si>
    <t>67.8%</t>
  </si>
  <si>
    <t>31.7%</t>
  </si>
  <si>
    <t>56.7%</t>
  </si>
  <si>
    <t>51.0%</t>
  </si>
  <si>
    <t>34.2%</t>
  </si>
  <si>
    <t>65.7%</t>
  </si>
  <si>
    <t>18.8%</t>
  </si>
  <si>
    <t>47.6%</t>
  </si>
  <si>
    <t>54.7%</t>
  </si>
  <si>
    <t>38.5%</t>
  </si>
  <si>
    <t>32.3%</t>
  </si>
  <si>
    <t>67.5%</t>
  </si>
  <si>
    <t>65.2%</t>
  </si>
  <si>
    <t>55.6%</t>
  </si>
  <si>
    <t>45.5%</t>
  </si>
  <si>
    <t>52.5%</t>
  </si>
  <si>
    <t>61.9%</t>
  </si>
  <si>
    <t>60.3%</t>
  </si>
  <si>
    <t>EC</t>
  </si>
  <si>
    <t>Boreham Wood</t>
  </si>
  <si>
    <t>Torquay</t>
  </si>
  <si>
    <t>Bromley</t>
  </si>
  <si>
    <t>Aldershot</t>
  </si>
  <si>
    <t>Chesterfield</t>
  </si>
  <si>
    <t>Notts County</t>
  </si>
  <si>
    <t>Eastleigh</t>
  </si>
  <si>
    <t>York</t>
  </si>
  <si>
    <t>Halifax</t>
  </si>
  <si>
    <t>Wealdstone</t>
  </si>
  <si>
    <t>Gateshead</t>
  </si>
  <si>
    <t>Dorking</t>
  </si>
  <si>
    <t>19.9%</t>
  </si>
  <si>
    <t>Maidenhead</t>
  </si>
  <si>
    <t>Dag and Red</t>
  </si>
  <si>
    <t>Maidstone</t>
  </si>
  <si>
    <t>Wrexham</t>
  </si>
  <si>
    <t>Oldham</t>
  </si>
  <si>
    <t>Southend</t>
  </si>
  <si>
    <t>Solihull</t>
  </si>
  <si>
    <t>Scunthorpe</t>
  </si>
  <si>
    <t>Woking</t>
  </si>
  <si>
    <t>Barnet</t>
  </si>
  <si>
    <t>Yeovil</t>
  </si>
  <si>
    <t>Altrincham</t>
  </si>
  <si>
    <t>19.3%</t>
  </si>
  <si>
    <t>21.6%</t>
  </si>
  <si>
    <t>33.8%</t>
  </si>
  <si>
    <t>62.6%</t>
  </si>
  <si>
    <t>64.6%</t>
  </si>
  <si>
    <t>59.8%</t>
  </si>
  <si>
    <t>23.6%</t>
  </si>
  <si>
    <t>59.9%</t>
  </si>
  <si>
    <t>67.4%</t>
  </si>
  <si>
    <t>39.0%</t>
  </si>
  <si>
    <t>Alanyaspor</t>
  </si>
  <si>
    <t>39.4%</t>
  </si>
  <si>
    <t>62.9%</t>
  </si>
  <si>
    <t>16.7%</t>
  </si>
  <si>
    <t>66.8%</t>
  </si>
  <si>
    <t>59.3%</t>
  </si>
  <si>
    <t>37.2%</t>
  </si>
  <si>
    <t>40.4%</t>
  </si>
  <si>
    <t>D2</t>
  </si>
  <si>
    <t>Bielefeld</t>
  </si>
  <si>
    <t>Sandhausen</t>
  </si>
  <si>
    <t>Darmstadt</t>
  </si>
  <si>
    <t>Regensburg</t>
  </si>
  <si>
    <t>Fortuna Dusseldorf</t>
  </si>
  <si>
    <t>Magdeburg</t>
  </si>
  <si>
    <t>Hamburg</t>
  </si>
  <si>
    <t>Braunschweig</t>
  </si>
  <si>
    <t>Hannover</t>
  </si>
  <si>
    <t>Kaiserslautern</t>
  </si>
  <si>
    <t>Heidenheim</t>
  </si>
  <si>
    <t>Hansa Rostock</t>
  </si>
  <si>
    <t>Holstein Kiel</t>
  </si>
  <si>
    <t>Greuther Furth</t>
  </si>
  <si>
    <t>Karlsruhe</t>
  </si>
  <si>
    <t>Paderborn</t>
  </si>
  <si>
    <t>Nurnberg</t>
  </si>
  <si>
    <t>St Pauli</t>
  </si>
  <si>
    <t>49.5%</t>
  </si>
  <si>
    <t>13.2%</t>
  </si>
  <si>
    <t>75.1%</t>
  </si>
  <si>
    <t>51.8%</t>
  </si>
  <si>
    <t>19.5%</t>
  </si>
  <si>
    <t>54.5%</t>
  </si>
  <si>
    <t>29.6%</t>
  </si>
  <si>
    <t>51.3%</t>
  </si>
  <si>
    <t>29.9%</t>
  </si>
  <si>
    <t>64.3%</t>
  </si>
  <si>
    <t>47.8%</t>
  </si>
  <si>
    <t>56.8%</t>
  </si>
  <si>
    <t>56.9%</t>
  </si>
  <si>
    <t>74.3%</t>
  </si>
  <si>
    <t>61.0%</t>
  </si>
  <si>
    <t>Dijon</t>
  </si>
  <si>
    <t>22.5%</t>
  </si>
  <si>
    <t>67.0%</t>
  </si>
  <si>
    <t>33.2%</t>
  </si>
  <si>
    <t>51.2%</t>
  </si>
  <si>
    <t>19.6%</t>
  </si>
  <si>
    <t>28.4%</t>
  </si>
  <si>
    <t>13.5%</t>
  </si>
  <si>
    <t>62.7%</t>
  </si>
  <si>
    <t>59.7%</t>
  </si>
  <si>
    <t>64.0%</t>
  </si>
  <si>
    <t>53.1%</t>
  </si>
  <si>
    <t>E0</t>
  </si>
  <si>
    <t>Aston Villa</t>
  </si>
  <si>
    <t>Leicester</t>
  </si>
  <si>
    <t>Brentford</t>
  </si>
  <si>
    <t>Southampton</t>
  </si>
  <si>
    <t>Brighton</t>
  </si>
  <si>
    <t>Bournemouth</t>
  </si>
  <si>
    <t>Chelsea</t>
  </si>
  <si>
    <t>Fulham</t>
  </si>
  <si>
    <t>Everton</t>
  </si>
  <si>
    <t>Arsenal</t>
  </si>
  <si>
    <t>Man United</t>
  </si>
  <si>
    <t>Crystal Palace</t>
  </si>
  <si>
    <t>Newcastle</t>
  </si>
  <si>
    <t>West Ham</t>
  </si>
  <si>
    <t>Nottm Forest</t>
  </si>
  <si>
    <t>Leeds</t>
  </si>
  <si>
    <t>Tottenham</t>
  </si>
  <si>
    <t>Man City</t>
  </si>
  <si>
    <t>59.1%</t>
  </si>
  <si>
    <t>Wolves</t>
  </si>
  <si>
    <t>Liverpool</t>
  </si>
  <si>
    <t>32.9%</t>
  </si>
  <si>
    <t>60.6%</t>
  </si>
  <si>
    <t>47.3%</t>
  </si>
  <si>
    <t>27.3%</t>
  </si>
  <si>
    <t>29.0%</t>
  </si>
  <si>
    <t>40.7%</t>
  </si>
  <si>
    <t>40.5%</t>
  </si>
  <si>
    <t>64.2%</t>
  </si>
  <si>
    <t>61.2%</t>
  </si>
  <si>
    <t>46.9%</t>
  </si>
  <si>
    <t>32.6%</t>
  </si>
  <si>
    <t>66.9%</t>
  </si>
  <si>
    <t>70.4%</t>
  </si>
  <si>
    <t>27.7%</t>
  </si>
  <si>
    <t>58.7%</t>
  </si>
  <si>
    <t>19.1%</t>
  </si>
  <si>
    <t>66.3%</t>
  </si>
  <si>
    <t>23.7%</t>
  </si>
  <si>
    <t>47.0%</t>
  </si>
  <si>
    <t>67.9%</t>
  </si>
  <si>
    <t>21.0%</t>
  </si>
  <si>
    <t>5.8%</t>
  </si>
  <si>
    <t>4-1</t>
  </si>
  <si>
    <t>26.4%</t>
  </si>
  <si>
    <t>9.9%</t>
  </si>
  <si>
    <t>Karagumruk</t>
  </si>
  <si>
    <t>40.9%</t>
  </si>
  <si>
    <t>70.9%</t>
  </si>
  <si>
    <t>20.1%</t>
  </si>
  <si>
    <t>54.3%</t>
  </si>
  <si>
    <t>30.4%</t>
  </si>
  <si>
    <t>22.9%</t>
  </si>
  <si>
    <t>32.1%</t>
  </si>
  <si>
    <t>35.1%</t>
  </si>
  <si>
    <t>55.8%</t>
  </si>
  <si>
    <t>65.6%</t>
  </si>
  <si>
    <t>43.2%</t>
  </si>
  <si>
    <t>22.7%</t>
  </si>
  <si>
    <t>12.3%</t>
  </si>
  <si>
    <t>75.8%</t>
  </si>
  <si>
    <t>3-2</t>
  </si>
  <si>
    <t>44.2%</t>
  </si>
  <si>
    <t>50.2%</t>
  </si>
  <si>
    <t>38.4%</t>
  </si>
  <si>
    <t>19.7%</t>
  </si>
  <si>
    <t>27.5%</t>
  </si>
  <si>
    <t>15.7%</t>
  </si>
  <si>
    <t>28.5%</t>
  </si>
  <si>
    <t>37.9%</t>
  </si>
  <si>
    <t>65.3%</t>
  </si>
  <si>
    <t>18.3%</t>
  </si>
  <si>
    <t>51.9%</t>
  </si>
  <si>
    <t>29.4%</t>
  </si>
  <si>
    <t>29.5%</t>
  </si>
  <si>
    <t>40.6%</t>
  </si>
  <si>
    <t>54.9%</t>
  </si>
  <si>
    <t>44.9%</t>
  </si>
  <si>
    <t>30.2%</t>
  </si>
  <si>
    <t>34.6%</t>
  </si>
  <si>
    <t>59.2%</t>
  </si>
  <si>
    <t>66.6%</t>
  </si>
  <si>
    <t>52.7%</t>
  </si>
  <si>
    <t>44.5%</t>
  </si>
  <si>
    <t>66.0%</t>
  </si>
  <si>
    <t>52.0%</t>
  </si>
  <si>
    <t>18.0%</t>
  </si>
  <si>
    <t>68.0%</t>
  </si>
  <si>
    <t>66.4%</t>
  </si>
  <si>
    <t>44.6%</t>
  </si>
  <si>
    <t>42.5%</t>
  </si>
  <si>
    <t>48.2%</t>
  </si>
  <si>
    <t>38.0%</t>
  </si>
  <si>
    <t>Pau FC</t>
  </si>
  <si>
    <t>21.8%</t>
  </si>
  <si>
    <t>10.5%</t>
  </si>
  <si>
    <t>54.8%</t>
  </si>
  <si>
    <t>59.4%</t>
  </si>
  <si>
    <t>56.0%</t>
  </si>
  <si>
    <t>3-0</t>
  </si>
  <si>
    <t>67.6%</t>
  </si>
  <si>
    <t>56.6%</t>
  </si>
  <si>
    <t>27.0%</t>
  </si>
  <si>
    <t>Buyuksehyr</t>
  </si>
  <si>
    <t>11.7%</t>
  </si>
  <si>
    <t>30.1%</t>
  </si>
  <si>
    <t>79.7%</t>
  </si>
  <si>
    <t>15.1%</t>
  </si>
  <si>
    <t>47.1%</t>
  </si>
  <si>
    <t>33.0%</t>
  </si>
  <si>
    <t>71.0%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</si>
  <si>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</si>
  <si>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</si>
  <si>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</si>
  <si>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</si>
  <si>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</si>
  <si>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</si>
  <si>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</si>
  <si>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</si>
  <si>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71.1%</t>
  </si>
  <si>
    <t>42.2%</t>
  </si>
  <si>
    <t>57.5%</t>
  </si>
  <si>
    <t>41.4%</t>
  </si>
  <si>
    <t>57.8%</t>
  </si>
  <si>
    <t>10.2%</t>
  </si>
  <si>
    <t>20.4%</t>
  </si>
  <si>
    <t>14.6%</t>
  </si>
  <si>
    <t>51.1%</t>
  </si>
  <si>
    <t>78.4%</t>
  </si>
  <si>
    <t>15.5%</t>
  </si>
  <si>
    <t>16.2%</t>
  </si>
  <si>
    <t>57.3%</t>
  </si>
  <si>
    <t>21.5%</t>
  </si>
  <si>
    <t>78.0%</t>
  </si>
  <si>
    <t>23.2%</t>
  </si>
  <si>
    <t>49.6%</t>
  </si>
  <si>
    <t>9.6%</t>
  </si>
  <si>
    <t>67.1%</t>
  </si>
  <si>
    <t>21.2%</t>
  </si>
  <si>
    <t>58.6%</t>
  </si>
  <si>
    <t>72.9%</t>
  </si>
  <si>
    <t>8.3%</t>
  </si>
  <si>
    <t>35.4%</t>
  </si>
  <si>
    <t>18.7%</t>
  </si>
  <si>
    <t>54.2%</t>
  </si>
  <si>
    <t>47.2%</t>
  </si>
  <si>
    <t>25.6%</t>
  </si>
  <si>
    <t>53.0%</t>
  </si>
  <si>
    <t>62.5%</t>
  </si>
  <si>
    <t>45.6%</t>
  </si>
  <si>
    <t>57.7%</t>
  </si>
  <si>
    <t>14.7%</t>
  </si>
  <si>
    <t>80.0%</t>
  </si>
  <si>
    <t>6.0%</t>
  </si>
  <si>
    <t>75.0%</t>
  </si>
  <si>
    <t>49.9%</t>
  </si>
  <si>
    <t>56.1%</t>
  </si>
  <si>
    <t>30.7%</t>
  </si>
  <si>
    <t>69.2%</t>
  </si>
  <si>
    <t>65.8%</t>
  </si>
  <si>
    <t>63.9%</t>
  </si>
  <si>
    <t>39.8%</t>
  </si>
  <si>
    <t>60.1%</t>
  </si>
  <si>
    <t>26.9%</t>
  </si>
  <si>
    <t>34.7%</t>
  </si>
  <si>
    <t>12.1%</t>
  </si>
  <si>
    <t>20.0%</t>
  </si>
  <si>
    <t>45.4%</t>
  </si>
  <si>
    <t>78.8%</t>
  </si>
  <si>
    <t>17.4%</t>
  </si>
  <si>
    <t>52.2%</t>
  </si>
  <si>
    <t>2-3</t>
  </si>
  <si>
    <t>30.6%</t>
  </si>
  <si>
    <t>22.2%</t>
  </si>
  <si>
    <t>Niort</t>
  </si>
  <si>
    <t>55.4%</t>
  </si>
  <si>
    <t>SC0</t>
  </si>
  <si>
    <t>Celtic</t>
  </si>
  <si>
    <t>Aberdeen</t>
  </si>
  <si>
    <t>1.8%</t>
  </si>
  <si>
    <t>Dundee United</t>
  </si>
  <si>
    <t>St Johnstone</t>
  </si>
  <si>
    <t>Hibernian</t>
  </si>
  <si>
    <t>Kilmarnock</t>
  </si>
  <si>
    <t>82.0%</t>
  </si>
  <si>
    <t>Livingston</t>
  </si>
  <si>
    <t>Rangers</t>
  </si>
  <si>
    <t>Motherwell</t>
  </si>
  <si>
    <t>Hearts</t>
  </si>
  <si>
    <t>St Mirren</t>
  </si>
  <si>
    <t>Ross County</t>
  </si>
  <si>
    <t>12.4%</t>
  </si>
  <si>
    <t>SC1</t>
  </si>
  <si>
    <t>Ayr</t>
  </si>
  <si>
    <t>Partick</t>
  </si>
  <si>
    <t>18.1%</t>
  </si>
  <si>
    <t>Cove Rangers</t>
  </si>
  <si>
    <t>Arbroath</t>
  </si>
  <si>
    <t>Inverness C</t>
  </si>
  <si>
    <t>Hamilton</t>
  </si>
  <si>
    <t>Morton</t>
  </si>
  <si>
    <t>Dundee</t>
  </si>
  <si>
    <t>Queens Park</t>
  </si>
  <si>
    <t>Raith Rvs</t>
  </si>
  <si>
    <t>73.9%</t>
  </si>
  <si>
    <t>47.4%</t>
  </si>
  <si>
    <t>75.4%</t>
  </si>
  <si>
    <t>68.3%</t>
  </si>
  <si>
    <t>59.0%</t>
  </si>
  <si>
    <t>15.4%</t>
  </si>
  <si>
    <t>19.0%</t>
  </si>
  <si>
    <t>61.8%</t>
  </si>
  <si>
    <t>68.7%</t>
  </si>
  <si>
    <t>17.3%</t>
  </si>
  <si>
    <t>2.5%</t>
  </si>
  <si>
    <t>15.6%</t>
  </si>
  <si>
    <t>74.9%</t>
  </si>
  <si>
    <t>5.4%</t>
  </si>
  <si>
    <t>13.4%</t>
  </si>
  <si>
    <t>8.6%</t>
  </si>
  <si>
    <t>14.3%</t>
  </si>
  <si>
    <t>20.6%</t>
  </si>
  <si>
    <t>36.5%</t>
  </si>
  <si>
    <t>Istanbulspor</t>
  </si>
  <si>
    <t>71.2%</t>
  </si>
  <si>
    <t>60.0%</t>
  </si>
  <si>
    <t>35.7%</t>
  </si>
  <si>
    <t>Inf</t>
  </si>
  <si>
    <t>4.2%</t>
  </si>
  <si>
    <t>31.3%</t>
  </si>
  <si>
    <t>67.3%</t>
  </si>
  <si>
    <t>57.9%</t>
  </si>
  <si>
    <t>48.5%</t>
  </si>
  <si>
    <t>58.5%</t>
  </si>
  <si>
    <t>62.1%</t>
  </si>
  <si>
    <t>9.3%</t>
  </si>
  <si>
    <t>68.2%</t>
  </si>
  <si>
    <t>11.2%</t>
  </si>
  <si>
    <t>20.8%</t>
  </si>
  <si>
    <t>26.3%</t>
  </si>
  <si>
    <t>44.1%</t>
  </si>
  <si>
    <t>21.1%</t>
  </si>
  <si>
    <t>70.1%</t>
  </si>
  <si>
    <t>70.2%</t>
  </si>
  <si>
    <t>22.0%</t>
  </si>
  <si>
    <t>63.3%</t>
  </si>
  <si>
    <t>11.6%</t>
  </si>
  <si>
    <t>70.5%</t>
  </si>
  <si>
    <t>73.8%</t>
  </si>
  <si>
    <t>8.5%</t>
  </si>
  <si>
    <t>52.8%</t>
  </si>
  <si>
    <t>17.9%</t>
  </si>
  <si>
    <t>23.5%</t>
  </si>
  <si>
    <t>8.7%</t>
  </si>
  <si>
    <t>72.5%</t>
  </si>
  <si>
    <t>51.5%</t>
  </si>
  <si>
    <t>20.5%</t>
  </si>
  <si>
    <t>37.0%</t>
  </si>
  <si>
    <t>61.1%</t>
  </si>
  <si>
    <t>77.2%</t>
  </si>
  <si>
    <t>76.3%</t>
  </si>
  <si>
    <t>2.8%</t>
  </si>
  <si>
    <t>36.4%</t>
  </si>
  <si>
    <t>39.6%</t>
  </si>
  <si>
    <t>72.2%</t>
  </si>
  <si>
    <t>36.1%</t>
  </si>
  <si>
    <t>13.1%</t>
  </si>
  <si>
    <t>63.5%</t>
  </si>
  <si>
    <t>25.4%</t>
  </si>
  <si>
    <t>72.8%</t>
  </si>
  <si>
    <t>72.0%</t>
  </si>
  <si>
    <t>74.6%</t>
  </si>
  <si>
    <t>72.3%</t>
  </si>
  <si>
    <t>35.9%</t>
  </si>
  <si>
    <t>64.1%</t>
  </si>
  <si>
    <t>65.5%</t>
  </si>
  <si>
    <t>31.1%</t>
  </si>
  <si>
    <t>77.3%</t>
  </si>
  <si>
    <t>53.9%</t>
  </si>
  <si>
    <t>6.8%</t>
  </si>
  <si>
    <t>13.3%</t>
  </si>
  <si>
    <t>66.5%</t>
  </si>
  <si>
    <t>40.8%</t>
  </si>
  <si>
    <t>72.4%</t>
  </si>
  <si>
    <t>76.4%</t>
  </si>
  <si>
    <t>11.4%</t>
  </si>
  <si>
    <t>7.6%</t>
  </si>
  <si>
    <t>74.1%</t>
  </si>
  <si>
    <t>83.3%</t>
  </si>
  <si>
    <t>12.5%</t>
  </si>
  <si>
    <t>68.9%</t>
  </si>
  <si>
    <t>12.7%</t>
  </si>
  <si>
    <t>66.1%</t>
  </si>
  <si>
    <t>46.6%</t>
  </si>
  <si>
    <t>8.0%</t>
  </si>
  <si>
    <t>70.7%</t>
  </si>
  <si>
    <t>30.9%</t>
  </si>
  <si>
    <t>69.1%</t>
  </si>
  <si>
    <t>37.6%</t>
  </si>
  <si>
    <t>35.8%</t>
  </si>
  <si>
    <t>64.7%</t>
  </si>
  <si>
    <t>35.0%</t>
  </si>
  <si>
    <t>31.5%</t>
  </si>
  <si>
    <t>29.7%</t>
  </si>
  <si>
    <t>27.9%</t>
  </si>
  <si>
    <t>16.1%</t>
  </si>
  <si>
    <t>39.3%</t>
  </si>
  <si>
    <t>69.0%</t>
  </si>
  <si>
    <t>63.2%</t>
  </si>
  <si>
    <t>Paris FC</t>
  </si>
  <si>
    <t>68.6%</t>
  </si>
  <si>
    <t>8.9%</t>
  </si>
  <si>
    <t>19.2%</t>
  </si>
  <si>
    <t>76.9%</t>
  </si>
  <si>
    <t>73.1%</t>
  </si>
  <si>
    <t>88.9%</t>
  </si>
  <si>
    <t>0.9%</t>
  </si>
  <si>
    <t>80.2%</t>
  </si>
  <si>
    <t>47.7%</t>
  </si>
  <si>
    <t>74.4%</t>
  </si>
  <si>
    <t>9.5%</t>
  </si>
  <si>
    <t>90.4%</t>
  </si>
  <si>
    <t>16.3%</t>
  </si>
  <si>
    <t>83.7%</t>
  </si>
  <si>
    <t>23.8%</t>
  </si>
  <si>
    <t>10.8%</t>
  </si>
  <si>
    <t>7.2%</t>
  </si>
  <si>
    <t>69.9%</t>
  </si>
  <si>
    <t>87.0%</t>
  </si>
  <si>
    <t>7.5%</t>
  </si>
  <si>
    <t>70.0%</t>
  </si>
  <si>
    <t>5.0%</t>
  </si>
  <si>
    <t>85.5%</t>
  </si>
  <si>
    <t>62.0%</t>
  </si>
  <si>
    <t>5.6%</t>
  </si>
  <si>
    <t>10.4%</t>
  </si>
  <si>
    <t>79.6%</t>
  </si>
  <si>
    <t>82.8%</t>
  </si>
  <si>
    <t>73.7%</t>
  </si>
  <si>
    <t>33.4%</t>
  </si>
  <si>
    <t>17.5%</t>
  </si>
  <si>
    <t>82.5%</t>
  </si>
  <si>
    <t>9.7%</t>
  </si>
  <si>
    <t>62.2%</t>
  </si>
  <si>
    <t>86.2%</t>
  </si>
  <si>
    <t>0.8%</t>
  </si>
  <si>
    <t>5.3%</t>
  </si>
  <si>
    <t>94.0%</t>
  </si>
  <si>
    <t>7.0%</t>
  </si>
  <si>
    <t>43.7%</t>
  </si>
  <si>
    <t>76.6%</t>
  </si>
  <si>
    <t>Fenerbahce</t>
  </si>
  <si>
    <t>16.0%</t>
  </si>
  <si>
    <t>37.1%</t>
  </si>
  <si>
    <t>13.6%</t>
  </si>
  <si>
    <t>80.5%</t>
  </si>
  <si>
    <t>14.2%</t>
  </si>
  <si>
    <t>9.8%</t>
  </si>
  <si>
    <t>18.5%</t>
  </si>
  <si>
    <t>6.9%</t>
  </si>
  <si>
    <t>1-4</t>
  </si>
  <si>
    <t>18.9%</t>
  </si>
  <si>
    <t>14.5%</t>
  </si>
  <si>
    <t>84.9%</t>
  </si>
  <si>
    <t>7.1%</t>
  </si>
  <si>
    <t>79.4%</t>
  </si>
  <si>
    <t>12.6%</t>
  </si>
  <si>
    <t>2-4</t>
  </si>
  <si>
    <t>75.3%</t>
  </si>
  <si>
    <t>81.0%</t>
  </si>
  <si>
    <t>68.5%</t>
  </si>
  <si>
    <t>71.5%</t>
  </si>
  <si>
    <t>3/4/2023</t>
  </si>
  <si>
    <t>3/5/2023</t>
  </si>
  <si>
    <t>3/7/2023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</si>
</sst>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Font="1" applyFill="1"/>
    <xf numFmtId="10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0" fontId="3" fillId="0" borderId="0" xfId="0" applyNumberFormat="1" applyFont="1" applyFill="1"/>
    <xf numFmtId="49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L323"/>
  <sheetViews>
    <sheetView tabSelected="1" zoomScale="73" zoomScaleNormal="73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BL2" sqref="BL2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1" max="41" width="4.42578125" customWidth="1"/>
    <col min="42" max="43" width="5.5703125" bestFit="1" customWidth="1"/>
    <col min="44" max="44" width="5.28515625" bestFit="1" customWidth="1"/>
    <col min="45" max="46" width="7" bestFit="1" customWidth="1"/>
    <col min="47" max="47" width="6.85546875" bestFit="1" customWidth="1"/>
    <col min="48" max="48" width="6.5703125" bestFit="1" customWidth="1"/>
    <col min="49" max="49" width="6.5703125" customWidth="1"/>
    <col min="50" max="50" width="6.42578125" bestFit="1" customWidth="1"/>
    <col min="58" max="58" width="6.140625" customWidth="1"/>
    <col min="59" max="59" width="4.42578125" customWidth="1"/>
    <col min="60" max="60" width="5.85546875" customWidth="1"/>
    <col min="64" max="64" width="13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23" t="s">
        <v>23</v>
      </c>
      <c r="AI1" s="23"/>
      <c r="AJ1" s="23"/>
      <c r="AL1" s="23" t="s">
        <v>24</v>
      </c>
      <c r="AM1" s="23"/>
      <c r="AN1" s="23"/>
      <c r="AO1" s="21"/>
      <c r="AP1" s="21" t="s">
        <v>734</v>
      </c>
      <c r="AQ1" s="21" t="s">
        <v>735</v>
      </c>
      <c r="AR1" s="21" t="s">
        <v>736</v>
      </c>
      <c r="AS1" s="21" t="s">
        <v>737</v>
      </c>
      <c r="AT1" s="21" t="s">
        <v>738</v>
      </c>
      <c r="AU1" s="21" t="s">
        <v>739</v>
      </c>
      <c r="AV1" s="21" t="s">
        <v>740</v>
      </c>
      <c r="AW1" s="21" t="s">
        <v>741</v>
      </c>
      <c r="AY1" s="23" t="s">
        <v>25</v>
      </c>
      <c r="AZ1" s="23"/>
      <c r="BA1" s="23"/>
      <c r="BC1" s="23" t="s">
        <v>26</v>
      </c>
      <c r="BD1" s="23"/>
      <c r="BE1" s="23"/>
      <c r="BF1" s="6"/>
      <c r="BG1" s="6"/>
      <c r="BH1" s="6"/>
      <c r="BI1" s="6" t="s">
        <v>110</v>
      </c>
      <c r="BJ1" s="6" t="s">
        <v>111</v>
      </c>
      <c r="BL1" t="s">
        <v>109</v>
      </c>
    </row>
    <row r="2" spans="1:64" x14ac:dyDescent="0.25">
      <c r="A2" t="s">
        <v>352</v>
      </c>
      <c r="B2" t="s">
        <v>355</v>
      </c>
      <c r="C2" t="s">
        <v>371</v>
      </c>
      <c r="D2" s="5" t="s">
        <v>807</v>
      </c>
      <c r="E2" s="5" t="s">
        <v>788</v>
      </c>
      <c r="F2" s="5" t="s">
        <v>851</v>
      </c>
      <c r="G2" t="s">
        <v>154</v>
      </c>
      <c r="H2">
        <v>1.79</v>
      </c>
      <c r="I2" t="s">
        <v>713</v>
      </c>
      <c r="J2">
        <v>2.36</v>
      </c>
      <c r="K2" t="s">
        <v>852</v>
      </c>
      <c r="L2">
        <v>3.2</v>
      </c>
      <c r="M2" t="s">
        <v>760</v>
      </c>
      <c r="N2">
        <v>1.49</v>
      </c>
      <c r="O2">
        <v>7.7640000000000002</v>
      </c>
      <c r="P2">
        <v>47.17</v>
      </c>
      <c r="Q2">
        <v>18.382000000000001</v>
      </c>
      <c r="R2">
        <v>6.0389999999999997</v>
      </c>
      <c r="S2">
        <v>222.22200000000001</v>
      </c>
      <c r="T2">
        <v>14.286</v>
      </c>
      <c r="U2">
        <v>86.956999999999994</v>
      </c>
      <c r="V2" t="s">
        <v>722</v>
      </c>
      <c r="W2" t="s">
        <v>28</v>
      </c>
      <c r="X2">
        <v>6</v>
      </c>
      <c r="Y2">
        <v>0</v>
      </c>
      <c r="Z2">
        <v>0</v>
      </c>
      <c r="AA2">
        <v>2</v>
      </c>
      <c r="AB2" s="8">
        <v>4.1852</v>
      </c>
      <c r="AC2" s="8">
        <v>4.0385</v>
      </c>
      <c r="AD2" s="9"/>
      <c r="AE2" s="9">
        <v>9.1111000000000004</v>
      </c>
      <c r="AF2" s="7">
        <v>11.1538</v>
      </c>
      <c r="AH2" s="1">
        <v>2.5708467469439995</v>
      </c>
      <c r="AI2" s="1">
        <v>0.42261386920499999</v>
      </c>
      <c r="AJ2" s="2">
        <f>SUM(AH2:AI2)</f>
        <v>2.9934606161489996</v>
      </c>
      <c r="AL2">
        <v>4.7701076233183883</v>
      </c>
      <c r="AM2">
        <v>2.3662825112107648</v>
      </c>
      <c r="AN2" s="4">
        <f>ROUNDDOWN(SUM(AL2:AM2),0)</f>
        <v>7</v>
      </c>
      <c r="AO2" s="4"/>
      <c r="AP2" s="22">
        <v>9.9720627802690736</v>
      </c>
      <c r="AQ2" s="22">
        <v>14.181121076233191</v>
      </c>
      <c r="AR2" s="4">
        <f>SUM(AP2:AQ2)</f>
        <v>24.153183856502267</v>
      </c>
      <c r="AS2" s="22">
        <v>0.16</v>
      </c>
      <c r="AT2" s="22">
        <v>0.2</v>
      </c>
      <c r="AU2" s="22">
        <f>AP2*AS2</f>
        <v>1.5955300448430518</v>
      </c>
      <c r="AV2" s="22">
        <f>AQ2*AT2</f>
        <v>2.8362242152466384</v>
      </c>
      <c r="AW2" s="4">
        <f>SUM(AU2:AV2)</f>
        <v>4.43175426008969</v>
      </c>
      <c r="AY2">
        <v>0.99895964125560621</v>
      </c>
      <c r="AZ2">
        <v>2.6115901345291519</v>
      </c>
      <c r="BA2" s="3">
        <f>ROUNDDOWN(SUM(AY2:AZ2),0)</f>
        <v>3</v>
      </c>
      <c r="BC2">
        <v>5.3432273542600912</v>
      </c>
      <c r="BD2">
        <v>4.1027717488789239</v>
      </c>
      <c r="BE2" s="3">
        <f>ROUNDDOWN(SUM(BC2:BD2),0)</f>
        <v>9</v>
      </c>
      <c r="BF2" s="3"/>
      <c r="BG2" s="11">
        <v>0.68</v>
      </c>
      <c r="BH2" s="11">
        <v>0.44</v>
      </c>
      <c r="BI2" s="12">
        <f>AL2*BG2</f>
        <v>3.2436731838565045</v>
      </c>
      <c r="BJ2" s="12">
        <f>AM2*BH2</f>
        <v>1.0411643049327366</v>
      </c>
      <c r="BK2" s="4">
        <f>ROUNDDOWN(SUM(BI2:BJ2),0)</f>
        <v>4</v>
      </c>
      <c r="BL2" s="19" t="s">
        <v>995</v>
      </c>
    </row>
    <row r="3" spans="1:64" x14ac:dyDescent="0.25">
      <c r="A3" t="s">
        <v>352</v>
      </c>
      <c r="B3" t="s">
        <v>357</v>
      </c>
      <c r="C3" t="s">
        <v>366</v>
      </c>
      <c r="D3" s="5" t="s">
        <v>693</v>
      </c>
      <c r="E3" s="5" t="s">
        <v>150</v>
      </c>
      <c r="F3" s="5" t="s">
        <v>838</v>
      </c>
      <c r="G3" t="s">
        <v>853</v>
      </c>
      <c r="H3">
        <v>1.49</v>
      </c>
      <c r="I3" t="s">
        <v>404</v>
      </c>
      <c r="J3">
        <v>3.18</v>
      </c>
      <c r="K3" t="s">
        <v>343</v>
      </c>
      <c r="L3">
        <v>1.66</v>
      </c>
      <c r="M3" t="s">
        <v>435</v>
      </c>
      <c r="N3">
        <v>2.59</v>
      </c>
      <c r="O3">
        <v>14.124000000000001</v>
      </c>
      <c r="P3">
        <v>31.056000000000001</v>
      </c>
      <c r="Q3">
        <v>12.788</v>
      </c>
      <c r="R3">
        <v>11.628</v>
      </c>
      <c r="S3">
        <v>56.18</v>
      </c>
      <c r="T3">
        <v>10.515000000000001</v>
      </c>
      <c r="U3">
        <v>23.148</v>
      </c>
      <c r="V3" t="s">
        <v>27</v>
      </c>
      <c r="W3" t="s">
        <v>153</v>
      </c>
      <c r="X3">
        <v>2</v>
      </c>
      <c r="Y3">
        <v>-9</v>
      </c>
      <c r="Z3">
        <v>0</v>
      </c>
      <c r="AA3">
        <v>-2</v>
      </c>
      <c r="AB3" s="8">
        <v>3.9258999999999999</v>
      </c>
      <c r="AC3" s="8">
        <v>4.3333000000000004</v>
      </c>
      <c r="AD3" s="9"/>
      <c r="AE3" s="9">
        <v>10.5556</v>
      </c>
      <c r="AF3" s="7">
        <v>10.037000000000001</v>
      </c>
      <c r="AH3" s="1">
        <v>2.4320799502020001</v>
      </c>
      <c r="AI3" s="1">
        <v>1.105208275908</v>
      </c>
      <c r="AJ3" s="2">
        <f t="shared" ref="AJ3:AJ66" si="0">SUM(AH3:AI3)</f>
        <v>3.5372882261100003</v>
      </c>
      <c r="AL3">
        <v>6.1373049327354288</v>
      </c>
      <c r="AM3">
        <v>2.3947690582959669</v>
      </c>
      <c r="AN3" s="4">
        <f t="shared" ref="AN3:AN66" si="1">ROUNDDOWN(SUM(AL3:AM3),0)</f>
        <v>8</v>
      </c>
      <c r="AO3" s="4"/>
      <c r="AP3" s="22">
        <v>12.78770403587446</v>
      </c>
      <c r="AQ3" s="22">
        <v>12.118412556053816</v>
      </c>
      <c r="AR3" s="4">
        <f t="shared" ref="AR3:AR66" si="2">SUM(AP3:AQ3)</f>
        <v>24.906116591928274</v>
      </c>
      <c r="AS3" s="22">
        <v>0.16</v>
      </c>
      <c r="AT3" s="22">
        <v>0.21</v>
      </c>
      <c r="AU3" s="22">
        <f t="shared" ref="AU3:AV3" si="3">AP3*AS3</f>
        <v>2.0460326457399138</v>
      </c>
      <c r="AV3" s="22">
        <f t="shared" si="3"/>
        <v>2.5448666367713013</v>
      </c>
      <c r="AW3" s="4">
        <f t="shared" ref="AW3:AW66" si="4">SUM(AU3:AV3)</f>
        <v>4.5908992825112147</v>
      </c>
      <c r="AY3">
        <v>1.3406672645739923</v>
      </c>
      <c r="AZ3">
        <v>2.4337399103139048</v>
      </c>
      <c r="BA3" s="3">
        <f t="shared" ref="BA3:BA66" si="5">ROUNDDOWN(SUM(AY3:AZ3),0)</f>
        <v>3</v>
      </c>
      <c r="BC3">
        <v>6.9878475336322898</v>
      </c>
      <c r="BD3">
        <v>2.87482466367713</v>
      </c>
      <c r="BE3" s="3">
        <f>ROUNDDOWN(SUM(BC3:BD3),0)</f>
        <v>9</v>
      </c>
      <c r="BF3" s="3"/>
      <c r="BG3" s="11">
        <v>0.46</v>
      </c>
      <c r="BH3" s="11">
        <v>0.59</v>
      </c>
      <c r="BI3" s="12">
        <f t="shared" ref="BI3" si="6">AL3*BG3</f>
        <v>2.8231602690582975</v>
      </c>
      <c r="BJ3" s="12">
        <f t="shared" ref="BJ3" si="7">AM3*BH3</f>
        <v>1.4129137443946205</v>
      </c>
      <c r="BK3" s="4">
        <f t="shared" ref="BK3:BK66" si="8">ROUNDDOWN(SUM(BI3:BJ3),0)</f>
        <v>4</v>
      </c>
      <c r="BL3" s="19" t="s">
        <v>995</v>
      </c>
    </row>
    <row r="4" spans="1:64" x14ac:dyDescent="0.25">
      <c r="A4" t="s">
        <v>352</v>
      </c>
      <c r="B4" t="s">
        <v>356</v>
      </c>
      <c r="C4" t="s">
        <v>353</v>
      </c>
      <c r="D4" s="5" t="s">
        <v>765</v>
      </c>
      <c r="E4" s="5" t="s">
        <v>187</v>
      </c>
      <c r="F4" s="5" t="s">
        <v>702</v>
      </c>
      <c r="G4" t="s">
        <v>224</v>
      </c>
      <c r="H4">
        <v>2.88</v>
      </c>
      <c r="I4" t="s">
        <v>526</v>
      </c>
      <c r="J4">
        <v>1.53</v>
      </c>
      <c r="K4" t="s">
        <v>50</v>
      </c>
      <c r="L4">
        <v>2.38</v>
      </c>
      <c r="M4" t="s">
        <v>854</v>
      </c>
      <c r="N4">
        <v>1.73</v>
      </c>
      <c r="O4">
        <v>7.6859999999999999</v>
      </c>
      <c r="P4">
        <v>7.8</v>
      </c>
      <c r="Q4">
        <v>7.4020000000000001</v>
      </c>
      <c r="R4">
        <v>14.577</v>
      </c>
      <c r="S4">
        <v>15.038</v>
      </c>
      <c r="T4">
        <v>14.045</v>
      </c>
      <c r="U4">
        <v>14.265000000000001</v>
      </c>
      <c r="V4" t="s">
        <v>33</v>
      </c>
      <c r="W4" t="s">
        <v>34</v>
      </c>
      <c r="X4">
        <v>1</v>
      </c>
      <c r="Y4">
        <v>5</v>
      </c>
      <c r="Z4">
        <v>-2</v>
      </c>
      <c r="AA4">
        <v>0</v>
      </c>
      <c r="AB4" s="8">
        <v>3.8148</v>
      </c>
      <c r="AC4" s="8">
        <v>4.5</v>
      </c>
      <c r="AD4" s="9"/>
      <c r="AE4" s="9">
        <v>10.0741</v>
      </c>
      <c r="AF4" s="7">
        <v>9.5769000000000002</v>
      </c>
      <c r="AH4" s="1">
        <v>1.0538279764740002</v>
      </c>
      <c r="AI4" s="1">
        <v>1.03773332135</v>
      </c>
      <c r="AJ4" s="2">
        <f t="shared" si="0"/>
        <v>2.0915612978240001</v>
      </c>
      <c r="AL4">
        <v>4.9773766816143539</v>
      </c>
      <c r="AM4">
        <v>2.9398116591928285</v>
      </c>
      <c r="AN4" s="4">
        <f t="shared" si="1"/>
        <v>7</v>
      </c>
      <c r="AO4" s="4"/>
      <c r="AP4" s="22">
        <v>13.0371479820628</v>
      </c>
      <c r="AQ4" s="22">
        <v>11.90477488789238</v>
      </c>
      <c r="AR4" s="4">
        <f t="shared" si="2"/>
        <v>24.941922869955178</v>
      </c>
      <c r="AS4" s="22">
        <v>0.13</v>
      </c>
      <c r="AT4" s="22">
        <v>0.17</v>
      </c>
      <c r="AU4" s="22">
        <f t="shared" ref="AU4:AU67" si="9">AP4*AS4</f>
        <v>1.694829237668164</v>
      </c>
      <c r="AV4" s="22">
        <f t="shared" ref="AV4:AV67" si="10">AQ4*AT4</f>
        <v>2.0238117309417047</v>
      </c>
      <c r="AW4" s="4">
        <f t="shared" si="4"/>
        <v>3.7186409686098685</v>
      </c>
      <c r="AY4">
        <v>2.0787874439461902</v>
      </c>
      <c r="AZ4">
        <v>2.8349058295964165</v>
      </c>
      <c r="BA4" s="3">
        <f t="shared" si="5"/>
        <v>4</v>
      </c>
      <c r="BC4">
        <v>5.3927475336322894</v>
      </c>
      <c r="BD4">
        <v>3.2662843049327352</v>
      </c>
      <c r="BE4" s="3">
        <f t="shared" ref="BE4:BE67" si="11">ROUNDDOWN(SUM(BC4:BD4),0)</f>
        <v>8</v>
      </c>
      <c r="BF4" s="3"/>
      <c r="BG4" s="11">
        <v>0.52</v>
      </c>
      <c r="BH4" s="11">
        <v>0.54</v>
      </c>
      <c r="BI4" s="12">
        <f t="shared" ref="BI4:BI67" si="12">AL4*BG4</f>
        <v>2.588235874439464</v>
      </c>
      <c r="BJ4" s="12">
        <f t="shared" ref="BJ4:BJ67" si="13">AM4*BH4</f>
        <v>1.5874982959641275</v>
      </c>
      <c r="BK4" s="4">
        <f t="shared" si="8"/>
        <v>4</v>
      </c>
      <c r="BL4" s="19" t="s">
        <v>995</v>
      </c>
    </row>
    <row r="5" spans="1:64" x14ac:dyDescent="0.25">
      <c r="A5" t="s">
        <v>352</v>
      </c>
      <c r="B5" t="s">
        <v>364</v>
      </c>
      <c r="C5" t="s">
        <v>360</v>
      </c>
      <c r="D5" s="5" t="s">
        <v>155</v>
      </c>
      <c r="E5" s="5" t="s">
        <v>54</v>
      </c>
      <c r="F5" s="5" t="s">
        <v>143</v>
      </c>
      <c r="G5" t="s">
        <v>855</v>
      </c>
      <c r="H5">
        <v>2.06</v>
      </c>
      <c r="I5" t="s">
        <v>602</v>
      </c>
      <c r="J5">
        <v>1.95</v>
      </c>
      <c r="K5" t="s">
        <v>778</v>
      </c>
      <c r="L5">
        <v>2</v>
      </c>
      <c r="M5" t="s">
        <v>390</v>
      </c>
      <c r="N5">
        <v>2</v>
      </c>
      <c r="O5">
        <v>14.368</v>
      </c>
      <c r="P5">
        <v>8.2710000000000008</v>
      </c>
      <c r="Q5">
        <v>8.6359999999999992</v>
      </c>
      <c r="R5">
        <v>30.03</v>
      </c>
      <c r="S5">
        <v>9.94</v>
      </c>
      <c r="T5">
        <v>18.018000000000001</v>
      </c>
      <c r="U5">
        <v>10.372999999999999</v>
      </c>
      <c r="V5" t="s">
        <v>29</v>
      </c>
      <c r="W5" t="s">
        <v>34</v>
      </c>
      <c r="X5">
        <v>0</v>
      </c>
      <c r="Y5">
        <v>3</v>
      </c>
      <c r="Z5">
        <v>0</v>
      </c>
      <c r="AA5">
        <v>1</v>
      </c>
      <c r="AB5" s="8">
        <v>4.3704000000000001</v>
      </c>
      <c r="AC5" s="8">
        <v>3.3077000000000001</v>
      </c>
      <c r="AD5" s="9"/>
      <c r="AE5" s="9">
        <v>10.8889</v>
      </c>
      <c r="AF5" s="7">
        <v>9.3846000000000007</v>
      </c>
      <c r="AH5" s="1">
        <v>0.95803452344599993</v>
      </c>
      <c r="AI5" s="1">
        <v>1.6644989739839999</v>
      </c>
      <c r="AJ5" s="2">
        <f t="shared" si="0"/>
        <v>2.6225334974300001</v>
      </c>
      <c r="AL5">
        <v>4.6183049327354286</v>
      </c>
      <c r="AM5">
        <v>5.9073502242152527</v>
      </c>
      <c r="AN5" s="4">
        <f t="shared" si="1"/>
        <v>10</v>
      </c>
      <c r="AO5" s="4"/>
      <c r="AP5" s="22">
        <v>8.5426008968609999</v>
      </c>
      <c r="AQ5" s="22">
        <v>12.764236771300451</v>
      </c>
      <c r="AR5" s="4">
        <f t="shared" si="2"/>
        <v>21.30683766816145</v>
      </c>
      <c r="AS5" s="22">
        <v>0.18</v>
      </c>
      <c r="AT5" s="22">
        <v>0.18</v>
      </c>
      <c r="AU5" s="22">
        <f t="shared" si="9"/>
        <v>1.5376681614349799</v>
      </c>
      <c r="AV5" s="22">
        <f t="shared" si="10"/>
        <v>2.297562618834081</v>
      </c>
      <c r="AW5" s="4">
        <f t="shared" si="4"/>
        <v>3.8352307802690611</v>
      </c>
      <c r="AY5">
        <v>1.9979192825112126</v>
      </c>
      <c r="AZ5">
        <v>1.7782793721973118</v>
      </c>
      <c r="BA5" s="3">
        <f t="shared" si="5"/>
        <v>3</v>
      </c>
      <c r="BC5">
        <v>4.637289686098657</v>
      </c>
      <c r="BD5">
        <v>6.1424825112107628</v>
      </c>
      <c r="BE5" s="3">
        <f t="shared" si="11"/>
        <v>10</v>
      </c>
      <c r="BF5" s="3"/>
      <c r="BG5" s="11">
        <v>0.44</v>
      </c>
      <c r="BH5" s="11">
        <v>0.47</v>
      </c>
      <c r="BI5" s="12">
        <f t="shared" si="12"/>
        <v>2.0320541704035886</v>
      </c>
      <c r="BJ5" s="12">
        <f t="shared" si="13"/>
        <v>2.7764546053811685</v>
      </c>
      <c r="BK5" s="4">
        <f t="shared" si="8"/>
        <v>4</v>
      </c>
      <c r="BL5" s="19" t="s">
        <v>995</v>
      </c>
    </row>
    <row r="6" spans="1:64" x14ac:dyDescent="0.25">
      <c r="A6" t="s">
        <v>352</v>
      </c>
      <c r="B6" t="s">
        <v>363</v>
      </c>
      <c r="C6" t="s">
        <v>370</v>
      </c>
      <c r="D6" s="5" t="s">
        <v>376</v>
      </c>
      <c r="E6" s="5" t="s">
        <v>375</v>
      </c>
      <c r="F6" s="5" t="s">
        <v>131</v>
      </c>
      <c r="G6" t="s">
        <v>306</v>
      </c>
      <c r="H6">
        <v>2.41</v>
      </c>
      <c r="I6" t="s">
        <v>856</v>
      </c>
      <c r="J6">
        <v>1.71</v>
      </c>
      <c r="K6" t="s">
        <v>120</v>
      </c>
      <c r="L6">
        <v>2.2200000000000002</v>
      </c>
      <c r="M6" t="s">
        <v>699</v>
      </c>
      <c r="N6">
        <v>1.82</v>
      </c>
      <c r="O6">
        <v>7.1379999999999999</v>
      </c>
      <c r="P6">
        <v>11.779</v>
      </c>
      <c r="Q6">
        <v>8.0709999999999997</v>
      </c>
      <c r="R6">
        <v>9.7850000000000001</v>
      </c>
      <c r="S6">
        <v>26.667000000000002</v>
      </c>
      <c r="T6">
        <v>11.061999999999999</v>
      </c>
      <c r="U6">
        <v>18.248000000000001</v>
      </c>
      <c r="V6" t="s">
        <v>33</v>
      </c>
      <c r="W6" t="s">
        <v>32</v>
      </c>
      <c r="X6">
        <v>-4</v>
      </c>
      <c r="Y6">
        <v>-5</v>
      </c>
      <c r="Z6">
        <v>0</v>
      </c>
      <c r="AA6">
        <v>0</v>
      </c>
      <c r="AB6" s="8">
        <v>4.3704000000000001</v>
      </c>
      <c r="AC6" s="8">
        <v>4.4814999999999996</v>
      </c>
      <c r="AD6" s="9"/>
      <c r="AE6" s="9">
        <v>11.851900000000001</v>
      </c>
      <c r="AF6" s="7">
        <v>9.7036999999999995</v>
      </c>
      <c r="AH6" s="1">
        <v>1.4593156642259999</v>
      </c>
      <c r="AI6" s="1">
        <v>0.884218925898</v>
      </c>
      <c r="AJ6" s="2">
        <f t="shared" si="0"/>
        <v>2.3435345901239999</v>
      </c>
      <c r="AL6">
        <v>6.3436008968609903</v>
      </c>
      <c r="AM6">
        <v>3.6060170403587479</v>
      </c>
      <c r="AN6" s="4">
        <f t="shared" si="1"/>
        <v>9</v>
      </c>
      <c r="AO6" s="4"/>
      <c r="AP6" s="22">
        <v>8.8022959641255749</v>
      </c>
      <c r="AQ6" s="22">
        <v>15.401556950672653</v>
      </c>
      <c r="AR6" s="4">
        <f t="shared" si="2"/>
        <v>24.203852914798226</v>
      </c>
      <c r="AS6" s="22">
        <v>0.17</v>
      </c>
      <c r="AT6" s="22">
        <v>0.2</v>
      </c>
      <c r="AU6" s="22">
        <f t="shared" si="9"/>
        <v>1.4963903139013479</v>
      </c>
      <c r="AV6" s="22">
        <f t="shared" si="10"/>
        <v>3.0803113901345309</v>
      </c>
      <c r="AW6" s="4">
        <f t="shared" si="4"/>
        <v>4.5767017040358784</v>
      </c>
      <c r="AY6">
        <v>1.3858582959641268</v>
      </c>
      <c r="AZ6">
        <v>3.2699479820627855</v>
      </c>
      <c r="BA6" s="3">
        <f t="shared" si="5"/>
        <v>4</v>
      </c>
      <c r="BC6">
        <v>5.3745901345291509</v>
      </c>
      <c r="BD6">
        <v>6.0179479820627808</v>
      </c>
      <c r="BE6" s="3">
        <f t="shared" si="11"/>
        <v>11</v>
      </c>
      <c r="BF6" s="3"/>
      <c r="BG6" s="11">
        <v>0.45</v>
      </c>
      <c r="BH6" s="11">
        <v>0.51</v>
      </c>
      <c r="BI6" s="12">
        <f t="shared" si="12"/>
        <v>2.8546204035874458</v>
      </c>
      <c r="BJ6" s="12">
        <f t="shared" si="13"/>
        <v>1.8390686905829614</v>
      </c>
      <c r="BK6" s="4">
        <f t="shared" si="8"/>
        <v>4</v>
      </c>
      <c r="BL6" s="19" t="s">
        <v>995</v>
      </c>
    </row>
    <row r="7" spans="1:64" x14ac:dyDescent="0.25">
      <c r="A7" t="s">
        <v>352</v>
      </c>
      <c r="B7" t="s">
        <v>365</v>
      </c>
      <c r="C7" t="s">
        <v>362</v>
      </c>
      <c r="D7" s="5" t="s">
        <v>690</v>
      </c>
      <c r="E7" s="5" t="s">
        <v>191</v>
      </c>
      <c r="F7" s="5" t="s">
        <v>857</v>
      </c>
      <c r="G7" t="s">
        <v>390</v>
      </c>
      <c r="H7">
        <v>2</v>
      </c>
      <c r="I7" t="s">
        <v>136</v>
      </c>
      <c r="J7">
        <v>2.0099999999999998</v>
      </c>
      <c r="K7" t="s">
        <v>653</v>
      </c>
      <c r="L7">
        <v>2.13</v>
      </c>
      <c r="M7" t="s">
        <v>705</v>
      </c>
      <c r="N7">
        <v>1.9</v>
      </c>
      <c r="O7">
        <v>18.050999999999998</v>
      </c>
      <c r="P7">
        <v>7.843</v>
      </c>
      <c r="Q7">
        <v>9.6340000000000003</v>
      </c>
      <c r="R7">
        <v>44.247999999999998</v>
      </c>
      <c r="S7">
        <v>8.375</v>
      </c>
      <c r="T7">
        <v>23.640999999999998</v>
      </c>
      <c r="U7">
        <v>10.288</v>
      </c>
      <c r="V7" t="s">
        <v>29</v>
      </c>
      <c r="W7" t="s">
        <v>32</v>
      </c>
      <c r="X7">
        <v>-6</v>
      </c>
      <c r="Y7">
        <v>3</v>
      </c>
      <c r="Z7">
        <v>-3</v>
      </c>
      <c r="AA7">
        <v>2</v>
      </c>
      <c r="AB7" s="8">
        <v>3.8519000000000001</v>
      </c>
      <c r="AC7" s="8">
        <v>4.4074</v>
      </c>
      <c r="AD7" s="9"/>
      <c r="AE7" s="9">
        <v>10.1111</v>
      </c>
      <c r="AF7" s="7">
        <v>9.5184999999999995</v>
      </c>
      <c r="AH7" s="1">
        <v>0.81434434390400001</v>
      </c>
      <c r="AI7" s="1">
        <v>1.8725613457319998</v>
      </c>
      <c r="AJ7" s="2">
        <f t="shared" si="0"/>
        <v>2.6869056896359997</v>
      </c>
      <c r="AL7">
        <v>3.8534529147982086</v>
      </c>
      <c r="AM7">
        <v>4.5342986547085244</v>
      </c>
      <c r="AN7" s="4">
        <f t="shared" si="1"/>
        <v>8</v>
      </c>
      <c r="AO7" s="4"/>
      <c r="AP7" s="22">
        <v>13.873183856502264</v>
      </c>
      <c r="AQ7" s="22">
        <v>14.318634977578478</v>
      </c>
      <c r="AR7" s="4">
        <f t="shared" si="2"/>
        <v>28.191818834080742</v>
      </c>
      <c r="AS7" s="22">
        <v>0.2</v>
      </c>
      <c r="AT7" s="22">
        <v>0.21</v>
      </c>
      <c r="AU7" s="22">
        <f t="shared" si="9"/>
        <v>2.7746367713004529</v>
      </c>
      <c r="AV7" s="22">
        <f t="shared" si="10"/>
        <v>3.0069133452914802</v>
      </c>
      <c r="AW7" s="4">
        <f t="shared" si="4"/>
        <v>5.7815501165919336</v>
      </c>
      <c r="AY7">
        <v>3.0404843049327379</v>
      </c>
      <c r="AZ7">
        <v>2.5942062780269093</v>
      </c>
      <c r="BA7" s="3">
        <f t="shared" si="5"/>
        <v>5</v>
      </c>
      <c r="BC7">
        <v>2.9684596412556066</v>
      </c>
      <c r="BD7">
        <v>6.1049390134529133</v>
      </c>
      <c r="BE7" s="3">
        <f t="shared" si="11"/>
        <v>9</v>
      </c>
      <c r="BF7" s="3"/>
      <c r="BG7" s="11">
        <v>0.3</v>
      </c>
      <c r="BH7" s="11">
        <v>0.48</v>
      </c>
      <c r="BI7" s="12">
        <f t="shared" si="12"/>
        <v>1.1560358744394625</v>
      </c>
      <c r="BJ7" s="12">
        <f t="shared" si="13"/>
        <v>2.1764633542600915</v>
      </c>
      <c r="BK7" s="4">
        <f t="shared" si="8"/>
        <v>3</v>
      </c>
      <c r="BL7" s="19" t="s">
        <v>995</v>
      </c>
    </row>
    <row r="8" spans="1:64" x14ac:dyDescent="0.25">
      <c r="A8" t="s">
        <v>352</v>
      </c>
      <c r="B8" t="s">
        <v>354</v>
      </c>
      <c r="C8" t="s">
        <v>359</v>
      </c>
      <c r="D8" s="5" t="s">
        <v>608</v>
      </c>
      <c r="E8" s="5" t="s">
        <v>170</v>
      </c>
      <c r="F8" s="5" t="s">
        <v>858</v>
      </c>
      <c r="G8" t="s">
        <v>859</v>
      </c>
      <c r="H8">
        <v>1.47</v>
      </c>
      <c r="I8" t="s">
        <v>696</v>
      </c>
      <c r="J8">
        <v>3.4</v>
      </c>
      <c r="K8" t="s">
        <v>256</v>
      </c>
      <c r="L8">
        <v>1.86</v>
      </c>
      <c r="M8" t="s">
        <v>171</v>
      </c>
      <c r="N8">
        <v>2.27</v>
      </c>
      <c r="O8">
        <v>13.888999999999999</v>
      </c>
      <c r="P8">
        <v>43.478000000000002</v>
      </c>
      <c r="Q8">
        <v>15.723000000000001</v>
      </c>
      <c r="R8">
        <v>10.050000000000001</v>
      </c>
      <c r="S8">
        <v>98.039000000000001</v>
      </c>
      <c r="T8">
        <v>11.364000000000001</v>
      </c>
      <c r="U8">
        <v>35.587000000000003</v>
      </c>
      <c r="V8" t="s">
        <v>43</v>
      </c>
      <c r="W8" t="s">
        <v>28</v>
      </c>
      <c r="X8">
        <v>2</v>
      </c>
      <c r="Y8">
        <v>-3</v>
      </c>
      <c r="Z8">
        <v>-2</v>
      </c>
      <c r="AA8">
        <v>0</v>
      </c>
      <c r="AB8" s="8">
        <v>4.9259000000000004</v>
      </c>
      <c r="AC8" s="8">
        <v>4.4443999999999999</v>
      </c>
      <c r="AD8" s="9"/>
      <c r="AE8" s="9">
        <v>9.7407000000000004</v>
      </c>
      <c r="AF8" s="7">
        <v>10.6296</v>
      </c>
      <c r="AH8" s="1">
        <v>2.7636957475680002</v>
      </c>
      <c r="AI8" s="1">
        <v>0.884218925898</v>
      </c>
      <c r="AJ8" s="2">
        <f t="shared" si="0"/>
        <v>3.6479146734660004</v>
      </c>
      <c r="AL8">
        <v>8.0470022421524714</v>
      </c>
      <c r="AM8">
        <v>3.3758457399103174</v>
      </c>
      <c r="AN8" s="4">
        <f t="shared" si="1"/>
        <v>11</v>
      </c>
      <c r="AO8" s="4"/>
      <c r="AP8" s="22">
        <v>11.158914798206297</v>
      </c>
      <c r="AQ8" s="22">
        <v>10.347921076233186</v>
      </c>
      <c r="AR8" s="4">
        <f t="shared" si="2"/>
        <v>21.506835874439481</v>
      </c>
      <c r="AS8" s="22">
        <v>0.21</v>
      </c>
      <c r="AT8" s="22">
        <v>0.19</v>
      </c>
      <c r="AU8" s="22">
        <f t="shared" si="9"/>
        <v>2.3433721076233223</v>
      </c>
      <c r="AV8" s="22">
        <f t="shared" si="10"/>
        <v>1.9661050044843054</v>
      </c>
      <c r="AW8" s="4">
        <f t="shared" si="4"/>
        <v>4.3094771121076274</v>
      </c>
      <c r="AY8">
        <v>2.3725291479820645</v>
      </c>
      <c r="AZ8">
        <v>2.1763251121076266</v>
      </c>
      <c r="BA8" s="3">
        <f t="shared" si="5"/>
        <v>4</v>
      </c>
      <c r="BC8">
        <v>7.4665426008968634</v>
      </c>
      <c r="BD8">
        <v>4.262560538116591</v>
      </c>
      <c r="BE8" s="3">
        <f t="shared" si="11"/>
        <v>11</v>
      </c>
      <c r="BF8" s="3"/>
      <c r="BG8" s="11">
        <v>0.65</v>
      </c>
      <c r="BH8" s="11">
        <v>0.48</v>
      </c>
      <c r="BI8" s="12">
        <f t="shared" si="12"/>
        <v>5.2305514573991063</v>
      </c>
      <c r="BJ8" s="12">
        <f t="shared" si="13"/>
        <v>1.6204059551569523</v>
      </c>
      <c r="BK8" s="4">
        <f t="shared" si="8"/>
        <v>6</v>
      </c>
      <c r="BL8" s="19" t="s">
        <v>995</v>
      </c>
    </row>
    <row r="9" spans="1:64" x14ac:dyDescent="0.25">
      <c r="A9" t="s">
        <v>352</v>
      </c>
      <c r="B9" t="s">
        <v>367</v>
      </c>
      <c r="C9" t="s">
        <v>358</v>
      </c>
      <c r="D9" s="5" t="s">
        <v>201</v>
      </c>
      <c r="E9" s="5" t="s">
        <v>675</v>
      </c>
      <c r="F9" s="5" t="s">
        <v>489</v>
      </c>
      <c r="G9" t="s">
        <v>746</v>
      </c>
      <c r="H9">
        <v>1.73</v>
      </c>
      <c r="I9" t="s">
        <v>177</v>
      </c>
      <c r="J9">
        <v>2.39</v>
      </c>
      <c r="K9" t="s">
        <v>480</v>
      </c>
      <c r="L9">
        <v>1.72</v>
      </c>
      <c r="M9" t="s">
        <v>410</v>
      </c>
      <c r="N9">
        <v>2.4</v>
      </c>
      <c r="O9">
        <v>11.161</v>
      </c>
      <c r="P9">
        <v>17.300999999999998</v>
      </c>
      <c r="Q9">
        <v>9.4250000000000007</v>
      </c>
      <c r="R9">
        <v>12.151</v>
      </c>
      <c r="S9">
        <v>29.24</v>
      </c>
      <c r="T9">
        <v>10.266999999999999</v>
      </c>
      <c r="U9">
        <v>15.923999999999999</v>
      </c>
      <c r="V9" t="s">
        <v>27</v>
      </c>
      <c r="W9" t="s">
        <v>30</v>
      </c>
      <c r="X9">
        <v>-1</v>
      </c>
      <c r="Y9">
        <v>5</v>
      </c>
      <c r="Z9">
        <v>0</v>
      </c>
      <c r="AA9">
        <v>2</v>
      </c>
      <c r="AB9" s="8">
        <v>4.8461999999999996</v>
      </c>
      <c r="AC9" s="8">
        <v>3.3332999999999999</v>
      </c>
      <c r="AD9" s="9"/>
      <c r="AE9" s="9">
        <v>10.2308</v>
      </c>
      <c r="AF9" s="7">
        <v>10.407400000000001</v>
      </c>
      <c r="AH9" s="1">
        <v>1.8363257896759999</v>
      </c>
      <c r="AI9" s="1">
        <v>1.183297046778</v>
      </c>
      <c r="AJ9" s="2">
        <f t="shared" si="0"/>
        <v>3.0196228364539999</v>
      </c>
      <c r="AL9">
        <v>4.7564843049327381</v>
      </c>
      <c r="AM9">
        <v>4.2198071748878974</v>
      </c>
      <c r="AN9" s="4">
        <f t="shared" si="1"/>
        <v>8</v>
      </c>
      <c r="AO9" s="4"/>
      <c r="AP9" s="22">
        <v>11.027928251121093</v>
      </c>
      <c r="AQ9" s="22">
        <v>10.777652017937223</v>
      </c>
      <c r="AR9" s="4">
        <f t="shared" si="2"/>
        <v>21.805580269058318</v>
      </c>
      <c r="AS9" s="22">
        <v>0.22</v>
      </c>
      <c r="AT9" s="22">
        <v>0.17</v>
      </c>
      <c r="AU9" s="22">
        <f t="shared" si="9"/>
        <v>2.4261442152466404</v>
      </c>
      <c r="AV9" s="22">
        <f t="shared" si="10"/>
        <v>1.832200843049328</v>
      </c>
      <c r="AW9" s="4">
        <f t="shared" si="4"/>
        <v>4.2583450582959683</v>
      </c>
      <c r="AY9">
        <v>1.1010358744394628</v>
      </c>
      <c r="AZ9">
        <v>1.5404771300448452</v>
      </c>
      <c r="BA9" s="3">
        <f t="shared" si="5"/>
        <v>2</v>
      </c>
      <c r="BC9">
        <v>6.7171372197309456</v>
      </c>
      <c r="BD9">
        <v>4.9804654708520175</v>
      </c>
      <c r="BE9" s="3">
        <f t="shared" si="11"/>
        <v>11</v>
      </c>
      <c r="BF9" s="3"/>
      <c r="BG9" s="11">
        <v>0.65</v>
      </c>
      <c r="BH9" s="11">
        <v>0.72</v>
      </c>
      <c r="BI9" s="12">
        <f t="shared" si="12"/>
        <v>3.0917147982062798</v>
      </c>
      <c r="BJ9" s="12">
        <f t="shared" si="13"/>
        <v>3.0382611659192862</v>
      </c>
      <c r="BK9" s="4">
        <f t="shared" si="8"/>
        <v>6</v>
      </c>
      <c r="BL9" s="19" t="s">
        <v>995</v>
      </c>
    </row>
    <row r="10" spans="1:64" x14ac:dyDescent="0.25">
      <c r="A10" t="s">
        <v>352</v>
      </c>
      <c r="B10" t="s">
        <v>368</v>
      </c>
      <c r="C10" t="s">
        <v>361</v>
      </c>
      <c r="D10" s="5" t="s">
        <v>860</v>
      </c>
      <c r="E10" s="5" t="s">
        <v>861</v>
      </c>
      <c r="F10" s="5" t="s">
        <v>482</v>
      </c>
      <c r="G10" t="s">
        <v>282</v>
      </c>
      <c r="H10">
        <v>2.2200000000000002</v>
      </c>
      <c r="I10" t="s">
        <v>412</v>
      </c>
      <c r="J10">
        <v>1.83</v>
      </c>
      <c r="K10" t="s">
        <v>523</v>
      </c>
      <c r="L10">
        <v>2.6</v>
      </c>
      <c r="M10" t="s">
        <v>652</v>
      </c>
      <c r="N10">
        <v>1.63</v>
      </c>
      <c r="O10">
        <v>19.920000000000002</v>
      </c>
      <c r="P10">
        <v>6.4180000000000001</v>
      </c>
      <c r="Q10">
        <v>10.56</v>
      </c>
      <c r="R10">
        <v>65.358999999999995</v>
      </c>
      <c r="S10">
        <v>6.8070000000000004</v>
      </c>
      <c r="T10">
        <v>34.722000000000001</v>
      </c>
      <c r="U10">
        <v>11.198</v>
      </c>
      <c r="V10" t="s">
        <v>29</v>
      </c>
      <c r="W10" t="s">
        <v>32</v>
      </c>
      <c r="X10">
        <v>-6</v>
      </c>
      <c r="Y10">
        <v>7</v>
      </c>
      <c r="Z10">
        <v>-1</v>
      </c>
      <c r="AA10">
        <v>3</v>
      </c>
      <c r="AB10" s="8">
        <v>3.4815</v>
      </c>
      <c r="AC10" s="8">
        <v>4</v>
      </c>
      <c r="AD10" s="9"/>
      <c r="AE10" s="9">
        <v>8.2592999999999996</v>
      </c>
      <c r="AF10" s="7">
        <v>10.407400000000001</v>
      </c>
      <c r="AH10" s="1">
        <v>0.60791999037</v>
      </c>
      <c r="AI10" s="1">
        <v>1.8853960159320002</v>
      </c>
      <c r="AJ10" s="2">
        <f t="shared" si="0"/>
        <v>2.4933160063020003</v>
      </c>
      <c r="AL10">
        <v>3.941031390134532</v>
      </c>
      <c r="AM10">
        <v>3.8107403587443991</v>
      </c>
      <c r="AN10" s="4">
        <f t="shared" si="1"/>
        <v>7</v>
      </c>
      <c r="AO10" s="4"/>
      <c r="AP10" s="22">
        <v>11.158914798206297</v>
      </c>
      <c r="AQ10" s="22">
        <v>12.312405381165926</v>
      </c>
      <c r="AR10" s="4">
        <f t="shared" si="2"/>
        <v>23.471320179372221</v>
      </c>
      <c r="AS10" s="22">
        <v>0.15</v>
      </c>
      <c r="AT10" s="22">
        <v>0.15</v>
      </c>
      <c r="AU10" s="22">
        <f t="shared" si="9"/>
        <v>1.6738372197309446</v>
      </c>
      <c r="AV10" s="22">
        <f t="shared" si="10"/>
        <v>1.8468608071748887</v>
      </c>
      <c r="AW10" s="4">
        <f t="shared" si="4"/>
        <v>3.5206980269058334</v>
      </c>
      <c r="AY10">
        <v>1.520242152466369</v>
      </c>
      <c r="AZ10">
        <v>2.0125156950672674</v>
      </c>
      <c r="BA10" s="3">
        <f t="shared" si="5"/>
        <v>3</v>
      </c>
      <c r="BC10">
        <v>4.5118385650224235</v>
      </c>
      <c r="BD10">
        <v>4.1068923766816141</v>
      </c>
      <c r="BE10" s="3">
        <f t="shared" si="11"/>
        <v>8</v>
      </c>
      <c r="BF10" s="3"/>
      <c r="BG10" s="11">
        <v>0.37</v>
      </c>
      <c r="BH10" s="11">
        <v>0.75</v>
      </c>
      <c r="BI10" s="12">
        <f t="shared" si="12"/>
        <v>1.4581816143497768</v>
      </c>
      <c r="BJ10" s="12">
        <f t="shared" si="13"/>
        <v>2.8580552690582994</v>
      </c>
      <c r="BK10" s="4">
        <f t="shared" si="8"/>
        <v>4</v>
      </c>
      <c r="BL10" s="19" t="s">
        <v>995</v>
      </c>
    </row>
    <row r="11" spans="1:64" x14ac:dyDescent="0.25">
      <c r="A11" t="s">
        <v>490</v>
      </c>
      <c r="B11" t="s">
        <v>496</v>
      </c>
      <c r="C11" t="s">
        <v>501</v>
      </c>
      <c r="D11" s="5" t="s">
        <v>601</v>
      </c>
      <c r="E11" s="5" t="s">
        <v>862</v>
      </c>
      <c r="F11" s="5" t="s">
        <v>863</v>
      </c>
      <c r="G11" t="s">
        <v>653</v>
      </c>
      <c r="H11">
        <v>2.13</v>
      </c>
      <c r="I11" t="s">
        <v>770</v>
      </c>
      <c r="J11">
        <v>1.89</v>
      </c>
      <c r="K11" t="s">
        <v>602</v>
      </c>
      <c r="L11">
        <v>1.95</v>
      </c>
      <c r="M11" t="s">
        <v>443</v>
      </c>
      <c r="N11">
        <v>2.06</v>
      </c>
      <c r="O11">
        <v>11.455</v>
      </c>
      <c r="P11">
        <v>8.9770000000000003</v>
      </c>
      <c r="Q11">
        <v>8</v>
      </c>
      <c r="R11">
        <v>20.408000000000001</v>
      </c>
      <c r="S11">
        <v>12.547000000000001</v>
      </c>
      <c r="T11">
        <v>14.265000000000001</v>
      </c>
      <c r="U11">
        <v>11.173</v>
      </c>
      <c r="V11" t="s">
        <v>33</v>
      </c>
      <c r="W11" t="s">
        <v>28</v>
      </c>
      <c r="X11">
        <v>-3</v>
      </c>
      <c r="Y11">
        <v>1</v>
      </c>
      <c r="Z11">
        <v>-2</v>
      </c>
      <c r="AA11">
        <v>3</v>
      </c>
      <c r="AB11" s="8">
        <v>4.5909000000000004</v>
      </c>
      <c r="AC11" s="8">
        <v>3.8635999999999999</v>
      </c>
      <c r="AD11" s="9"/>
      <c r="AE11" s="9">
        <v>9.4091000000000005</v>
      </c>
      <c r="AF11" s="7">
        <v>8.3635999999999999</v>
      </c>
      <c r="AH11" s="1">
        <v>1.1219668875359998</v>
      </c>
      <c r="AI11" s="1">
        <v>1.4318842019999998</v>
      </c>
      <c r="AJ11" s="2">
        <f t="shared" si="0"/>
        <v>2.5538510895359998</v>
      </c>
      <c r="AL11">
        <v>4.0207072222222262</v>
      </c>
      <c r="AM11">
        <v>6.0806622222222231</v>
      </c>
      <c r="AN11" s="4">
        <f t="shared" si="1"/>
        <v>10</v>
      </c>
      <c r="AO11" s="4"/>
      <c r="AP11" s="22">
        <v>13.006558888888913</v>
      </c>
      <c r="AQ11" s="22">
        <v>13.892760000000015</v>
      </c>
      <c r="AR11" s="4">
        <f t="shared" si="2"/>
        <v>26.899318888888928</v>
      </c>
      <c r="AS11" s="22">
        <v>0.24</v>
      </c>
      <c r="AT11" s="22">
        <v>0.17</v>
      </c>
      <c r="AU11" s="22">
        <f t="shared" si="9"/>
        <v>3.1215741333333389</v>
      </c>
      <c r="AV11" s="22">
        <f t="shared" si="10"/>
        <v>2.3617692000000026</v>
      </c>
      <c r="AW11" s="4">
        <f t="shared" si="4"/>
        <v>5.483343333333341</v>
      </c>
      <c r="AY11">
        <v>2.4737166666666623</v>
      </c>
      <c r="AZ11">
        <v>1.2956666666666687</v>
      </c>
      <c r="BA11" s="3">
        <f t="shared" si="5"/>
        <v>3</v>
      </c>
      <c r="BC11">
        <v>4.5220000000000029</v>
      </c>
      <c r="BD11">
        <v>3.5444266666666673</v>
      </c>
      <c r="BE11" s="3">
        <f t="shared" si="11"/>
        <v>8</v>
      </c>
      <c r="BF11" s="3"/>
      <c r="BG11" s="11">
        <v>0.49</v>
      </c>
      <c r="BH11" s="11">
        <v>0.56999999999999995</v>
      </c>
      <c r="BI11" s="12">
        <f t="shared" si="12"/>
        <v>1.9701465388888908</v>
      </c>
      <c r="BJ11" s="12">
        <f t="shared" si="13"/>
        <v>3.4659774666666667</v>
      </c>
      <c r="BK11" s="4">
        <f t="shared" si="8"/>
        <v>5</v>
      </c>
      <c r="BL11" s="19" t="s">
        <v>995</v>
      </c>
    </row>
    <row r="12" spans="1:64" x14ac:dyDescent="0.25">
      <c r="A12" t="s">
        <v>490</v>
      </c>
      <c r="B12" t="s">
        <v>491</v>
      </c>
      <c r="C12" t="s">
        <v>513</v>
      </c>
      <c r="D12" s="5" t="s">
        <v>831</v>
      </c>
      <c r="E12" s="5" t="s">
        <v>427</v>
      </c>
      <c r="F12" s="5" t="s">
        <v>864</v>
      </c>
      <c r="G12" t="s">
        <v>597</v>
      </c>
      <c r="H12">
        <v>1.33</v>
      </c>
      <c r="I12" t="s">
        <v>757</v>
      </c>
      <c r="J12">
        <v>4.3</v>
      </c>
      <c r="K12" t="s">
        <v>865</v>
      </c>
      <c r="L12">
        <v>1.43</v>
      </c>
      <c r="M12" t="s">
        <v>267</v>
      </c>
      <c r="N12">
        <v>3.54</v>
      </c>
      <c r="O12">
        <v>22.222000000000001</v>
      </c>
      <c r="P12">
        <v>38.167999999999999</v>
      </c>
      <c r="Q12">
        <v>14.948</v>
      </c>
      <c r="R12">
        <v>17.452000000000002</v>
      </c>
      <c r="S12">
        <v>51.281999999999996</v>
      </c>
      <c r="T12">
        <v>11.723000000000001</v>
      </c>
      <c r="U12">
        <v>20.079999999999998</v>
      </c>
      <c r="V12" t="s">
        <v>43</v>
      </c>
      <c r="W12" t="s">
        <v>36</v>
      </c>
      <c r="X12">
        <v>-4</v>
      </c>
      <c r="Y12">
        <v>1</v>
      </c>
      <c r="Z12">
        <v>-4</v>
      </c>
      <c r="AA12">
        <v>0</v>
      </c>
      <c r="AB12" s="8">
        <v>3.9544999999999999</v>
      </c>
      <c r="AC12" s="8">
        <v>3.9544999999999999</v>
      </c>
      <c r="AD12" s="9"/>
      <c r="AE12" s="9">
        <v>9.2727000000000004</v>
      </c>
      <c r="AF12" s="7">
        <v>8.6364000000000001</v>
      </c>
      <c r="AH12" s="1">
        <v>2.5499247444000002</v>
      </c>
      <c r="AI12" s="1">
        <v>1.4876595009159999</v>
      </c>
      <c r="AJ12" s="2">
        <f t="shared" si="0"/>
        <v>4.0375842453160002</v>
      </c>
      <c r="AL12">
        <v>6.2410977777777834</v>
      </c>
      <c r="AM12">
        <v>4.4157000000000011</v>
      </c>
      <c r="AN12" s="4">
        <f t="shared" si="1"/>
        <v>10</v>
      </c>
      <c r="AO12" s="4"/>
      <c r="AP12" s="22">
        <v>11.430408888888911</v>
      </c>
      <c r="AQ12" s="22">
        <v>14.82450666666668</v>
      </c>
      <c r="AR12" s="4">
        <f t="shared" si="2"/>
        <v>26.254915555555591</v>
      </c>
      <c r="AS12" s="22">
        <v>0.14000000000000001</v>
      </c>
      <c r="AT12" s="22">
        <v>0.15</v>
      </c>
      <c r="AU12" s="22">
        <f t="shared" si="9"/>
        <v>1.6002572444444476</v>
      </c>
      <c r="AV12" s="22">
        <f t="shared" si="10"/>
        <v>2.223676000000002</v>
      </c>
      <c r="AW12" s="4">
        <f t="shared" si="4"/>
        <v>3.8239332444444498</v>
      </c>
      <c r="AY12">
        <v>1.6708999999999969</v>
      </c>
      <c r="AZ12">
        <v>2.4169166666666704</v>
      </c>
      <c r="BA12" s="3">
        <f t="shared" si="5"/>
        <v>4</v>
      </c>
      <c r="BC12">
        <v>5.0418400000000041</v>
      </c>
      <c r="BD12">
        <v>3.891866666666667</v>
      </c>
      <c r="BE12" s="3">
        <f t="shared" si="11"/>
        <v>8</v>
      </c>
      <c r="BF12" s="3"/>
      <c r="BG12" s="11">
        <v>0.49</v>
      </c>
      <c r="BH12" s="11">
        <v>0.44</v>
      </c>
      <c r="BI12" s="12">
        <f t="shared" si="12"/>
        <v>3.058137911111114</v>
      </c>
      <c r="BJ12" s="12">
        <f t="shared" si="13"/>
        <v>1.9429080000000005</v>
      </c>
      <c r="BK12" s="4">
        <f t="shared" si="8"/>
        <v>5</v>
      </c>
      <c r="BL12" s="19" t="s">
        <v>995</v>
      </c>
    </row>
    <row r="13" spans="1:64" x14ac:dyDescent="0.25">
      <c r="A13" t="s">
        <v>490</v>
      </c>
      <c r="B13" t="s">
        <v>492</v>
      </c>
      <c r="C13" t="s">
        <v>494</v>
      </c>
      <c r="D13" s="5" t="s">
        <v>115</v>
      </c>
      <c r="E13" s="5" t="s">
        <v>688</v>
      </c>
      <c r="F13" s="5" t="s">
        <v>753</v>
      </c>
      <c r="G13" t="s">
        <v>565</v>
      </c>
      <c r="H13">
        <v>1.67</v>
      </c>
      <c r="I13" t="s">
        <v>569</v>
      </c>
      <c r="J13">
        <v>2.54</v>
      </c>
      <c r="K13" t="s">
        <v>719</v>
      </c>
      <c r="L13">
        <v>1.82</v>
      </c>
      <c r="M13" t="s">
        <v>706</v>
      </c>
      <c r="N13">
        <v>2.25</v>
      </c>
      <c r="O13">
        <v>10.661</v>
      </c>
      <c r="P13">
        <v>23.364000000000001</v>
      </c>
      <c r="Q13">
        <v>10.858000000000001</v>
      </c>
      <c r="R13">
        <v>9.9109999999999996</v>
      </c>
      <c r="S13">
        <v>47.619</v>
      </c>
      <c r="T13">
        <v>10.101000000000001</v>
      </c>
      <c r="U13">
        <v>22.123999999999999</v>
      </c>
      <c r="V13" t="s">
        <v>27</v>
      </c>
      <c r="W13" t="s">
        <v>35</v>
      </c>
      <c r="X13">
        <v>0</v>
      </c>
      <c r="Y13">
        <v>-8</v>
      </c>
      <c r="Z13">
        <v>0</v>
      </c>
      <c r="AA13">
        <v>2</v>
      </c>
      <c r="AB13" s="8">
        <v>4.8182</v>
      </c>
      <c r="AC13" s="8">
        <v>3.5455000000000001</v>
      </c>
      <c r="AD13" s="9"/>
      <c r="AE13" s="9">
        <v>7.6364000000000001</v>
      </c>
      <c r="AF13" s="7">
        <v>9.1818000000000008</v>
      </c>
      <c r="AH13" s="1">
        <v>2.151333056496</v>
      </c>
      <c r="AI13" s="1">
        <v>0.98178545475000001</v>
      </c>
      <c r="AJ13" s="2">
        <f t="shared" si="0"/>
        <v>3.1331185112459998</v>
      </c>
      <c r="AL13">
        <v>4.9808761111111153</v>
      </c>
      <c r="AM13">
        <v>2.504224444444445</v>
      </c>
      <c r="AN13" s="4">
        <f t="shared" si="1"/>
        <v>7</v>
      </c>
      <c r="AO13" s="4"/>
      <c r="AP13" s="22">
        <v>13.033130000000025</v>
      </c>
      <c r="AQ13" s="22">
        <v>14.986751111111124</v>
      </c>
      <c r="AR13" s="4">
        <f t="shared" si="2"/>
        <v>28.019881111111147</v>
      </c>
      <c r="AS13" s="22">
        <v>0.18</v>
      </c>
      <c r="AT13" s="22">
        <v>0.17</v>
      </c>
      <c r="AU13" s="22">
        <f t="shared" si="9"/>
        <v>2.3459634000000045</v>
      </c>
      <c r="AV13" s="22">
        <f t="shared" si="10"/>
        <v>2.547747688888891</v>
      </c>
      <c r="AW13" s="4">
        <f t="shared" si="4"/>
        <v>4.8937110888888959</v>
      </c>
      <c r="AY13">
        <v>1.756149999999997</v>
      </c>
      <c r="AZ13">
        <v>3.6235333333333384</v>
      </c>
      <c r="BA13" s="3">
        <f t="shared" si="5"/>
        <v>5</v>
      </c>
      <c r="BC13">
        <v>5.0621066666666703</v>
      </c>
      <c r="BD13">
        <v>2.9411200000000006</v>
      </c>
      <c r="BE13" s="3">
        <f t="shared" si="11"/>
        <v>8</v>
      </c>
      <c r="BF13" s="3"/>
      <c r="BG13" s="11">
        <v>0.49</v>
      </c>
      <c r="BH13" s="11">
        <v>0.41</v>
      </c>
      <c r="BI13" s="12">
        <f t="shared" si="12"/>
        <v>2.4406292944444465</v>
      </c>
      <c r="BJ13" s="12">
        <f t="shared" si="13"/>
        <v>1.0267320222222225</v>
      </c>
      <c r="BK13" s="4">
        <f t="shared" si="8"/>
        <v>3</v>
      </c>
      <c r="BL13" s="19" t="s">
        <v>995</v>
      </c>
    </row>
    <row r="14" spans="1:64" x14ac:dyDescent="0.25">
      <c r="A14" t="s">
        <v>490</v>
      </c>
      <c r="B14" t="s">
        <v>493</v>
      </c>
      <c r="C14" t="s">
        <v>499</v>
      </c>
      <c r="D14" s="5" t="s">
        <v>179</v>
      </c>
      <c r="E14" s="5" t="s">
        <v>375</v>
      </c>
      <c r="F14" s="5" t="s">
        <v>416</v>
      </c>
      <c r="G14" t="s">
        <v>303</v>
      </c>
      <c r="H14">
        <v>3.02</v>
      </c>
      <c r="I14" t="s">
        <v>655</v>
      </c>
      <c r="J14">
        <v>1.5</v>
      </c>
      <c r="K14" t="s">
        <v>289</v>
      </c>
      <c r="L14">
        <v>3</v>
      </c>
      <c r="M14" t="s">
        <v>704</v>
      </c>
      <c r="N14">
        <v>1.5</v>
      </c>
      <c r="O14">
        <v>5.2140000000000004</v>
      </c>
      <c r="P14">
        <v>13.351000000000001</v>
      </c>
      <c r="Q14">
        <v>9.1489999999999991</v>
      </c>
      <c r="R14">
        <v>7.1429999999999998</v>
      </c>
      <c r="S14">
        <v>46.948</v>
      </c>
      <c r="T14">
        <v>12.531000000000001</v>
      </c>
      <c r="U14">
        <v>32.051000000000002</v>
      </c>
      <c r="V14" t="s">
        <v>33</v>
      </c>
      <c r="W14" t="s">
        <v>32</v>
      </c>
      <c r="X14">
        <v>-10</v>
      </c>
      <c r="Y14">
        <v>-4</v>
      </c>
      <c r="Z14">
        <v>-3</v>
      </c>
      <c r="AA14">
        <v>1</v>
      </c>
      <c r="AB14" s="8">
        <v>3.2273000000000001</v>
      </c>
      <c r="AC14" s="8">
        <v>4.2272999999999996</v>
      </c>
      <c r="AD14" s="9"/>
      <c r="AE14" s="9">
        <v>8.6818000000000008</v>
      </c>
      <c r="AF14" s="7">
        <v>10.6364</v>
      </c>
      <c r="AH14" s="1">
        <v>1.4595993249120001</v>
      </c>
      <c r="AI14" s="1">
        <v>0.56998574999999996</v>
      </c>
      <c r="AJ14" s="2">
        <f t="shared" si="0"/>
        <v>2.0295850749120001</v>
      </c>
      <c r="AL14">
        <v>4.9599550000000043</v>
      </c>
      <c r="AM14">
        <v>2.8337066666666675</v>
      </c>
      <c r="AN14" s="4">
        <f t="shared" si="1"/>
        <v>7</v>
      </c>
      <c r="AO14" s="4"/>
      <c r="AP14" s="22">
        <v>11.456980000000023</v>
      </c>
      <c r="AQ14" s="22">
        <v>12.1521088888889</v>
      </c>
      <c r="AR14" s="4">
        <f t="shared" si="2"/>
        <v>23.609088888888923</v>
      </c>
      <c r="AS14" s="22">
        <v>0.14000000000000001</v>
      </c>
      <c r="AT14" s="22">
        <v>0.16</v>
      </c>
      <c r="AU14" s="22">
        <f t="shared" si="9"/>
        <v>1.6039772000000034</v>
      </c>
      <c r="AV14" s="22">
        <f t="shared" si="10"/>
        <v>1.9443374222222241</v>
      </c>
      <c r="AW14" s="4">
        <f t="shared" si="4"/>
        <v>3.5483146222222275</v>
      </c>
      <c r="AY14">
        <v>1.6996833333333301</v>
      </c>
      <c r="AZ14">
        <v>1.7342000000000029</v>
      </c>
      <c r="BA14" s="3">
        <f t="shared" si="5"/>
        <v>3</v>
      </c>
      <c r="BC14">
        <v>6.6150400000000049</v>
      </c>
      <c r="BD14">
        <v>4.5301866666666673</v>
      </c>
      <c r="BE14" s="3">
        <f t="shared" si="11"/>
        <v>11</v>
      </c>
      <c r="BF14" s="3"/>
      <c r="BG14" s="11">
        <v>0.39</v>
      </c>
      <c r="BH14" s="11">
        <v>0.28999999999999998</v>
      </c>
      <c r="BI14" s="12">
        <f t="shared" si="12"/>
        <v>1.9343824500000018</v>
      </c>
      <c r="BJ14" s="12">
        <f t="shared" si="13"/>
        <v>0.82177493333333351</v>
      </c>
      <c r="BK14" s="4">
        <f t="shared" si="8"/>
        <v>2</v>
      </c>
      <c r="BL14" s="19" t="s">
        <v>995</v>
      </c>
    </row>
    <row r="15" spans="1:64" x14ac:dyDescent="0.25">
      <c r="A15" t="s">
        <v>490</v>
      </c>
      <c r="B15" t="s">
        <v>495</v>
      </c>
      <c r="C15" t="s">
        <v>502</v>
      </c>
      <c r="D15" s="5" t="s">
        <v>854</v>
      </c>
      <c r="E15" s="5" t="s">
        <v>272</v>
      </c>
      <c r="F15" s="5" t="s">
        <v>559</v>
      </c>
      <c r="G15" t="s">
        <v>866</v>
      </c>
      <c r="H15">
        <v>1.43</v>
      </c>
      <c r="I15" t="s">
        <v>252</v>
      </c>
      <c r="J15">
        <v>3.47</v>
      </c>
      <c r="K15" t="s">
        <v>660</v>
      </c>
      <c r="L15">
        <v>1.51</v>
      </c>
      <c r="M15" t="s">
        <v>654</v>
      </c>
      <c r="N15">
        <v>3.07</v>
      </c>
      <c r="O15">
        <v>17.181999999999999</v>
      </c>
      <c r="P15">
        <v>29.24</v>
      </c>
      <c r="Q15">
        <v>12.593999999999999</v>
      </c>
      <c r="R15">
        <v>14.792999999999999</v>
      </c>
      <c r="S15">
        <v>42.917999999999999</v>
      </c>
      <c r="T15">
        <v>10.846</v>
      </c>
      <c r="U15">
        <v>18.484000000000002</v>
      </c>
      <c r="V15" t="s">
        <v>27</v>
      </c>
      <c r="W15" t="s">
        <v>108</v>
      </c>
      <c r="X15">
        <v>13</v>
      </c>
      <c r="Y15">
        <v>9</v>
      </c>
      <c r="Z15">
        <v>1</v>
      </c>
      <c r="AA15">
        <v>1</v>
      </c>
      <c r="AB15" s="8">
        <v>4.5454999999999997</v>
      </c>
      <c r="AC15" s="8">
        <v>4.1818</v>
      </c>
      <c r="AD15" s="9"/>
      <c r="AE15" s="9">
        <v>11.545500000000001</v>
      </c>
      <c r="AF15" s="7">
        <v>8.5455000000000005</v>
      </c>
      <c r="AH15" s="1">
        <v>2.3220889286999999</v>
      </c>
      <c r="AI15" s="1">
        <v>1.3636659074999997</v>
      </c>
      <c r="AJ15" s="2">
        <f t="shared" si="0"/>
        <v>3.6857548361999997</v>
      </c>
      <c r="AL15">
        <v>4.541532777777781</v>
      </c>
      <c r="AM15">
        <v>3.6881266666666677</v>
      </c>
      <c r="AN15" s="4">
        <f t="shared" si="1"/>
        <v>8</v>
      </c>
      <c r="AO15" s="4"/>
      <c r="AP15" s="22">
        <v>11.32170888888891</v>
      </c>
      <c r="AQ15" s="22">
        <v>11.220362222222233</v>
      </c>
      <c r="AR15" s="4">
        <f t="shared" si="2"/>
        <v>22.542071111111142</v>
      </c>
      <c r="AS15" s="22">
        <v>0.18</v>
      </c>
      <c r="AT15" s="22">
        <v>0.13</v>
      </c>
      <c r="AU15" s="22">
        <f t="shared" si="9"/>
        <v>2.0379076000000036</v>
      </c>
      <c r="AV15" s="22">
        <f t="shared" si="10"/>
        <v>1.4586470888888903</v>
      </c>
      <c r="AW15" s="4">
        <f t="shared" si="4"/>
        <v>3.4965546888888941</v>
      </c>
      <c r="AY15">
        <v>3.0501166666666615</v>
      </c>
      <c r="AZ15">
        <v>2.1324333333333367</v>
      </c>
      <c r="BA15" s="3">
        <f t="shared" si="5"/>
        <v>5</v>
      </c>
      <c r="BC15">
        <v>4.41306666666667</v>
      </c>
      <c r="BD15">
        <v>3.9363066666666682</v>
      </c>
      <c r="BE15" s="3">
        <f t="shared" si="11"/>
        <v>8</v>
      </c>
      <c r="BF15" s="3"/>
      <c r="BG15" s="11">
        <v>0.47</v>
      </c>
      <c r="BH15" s="11">
        <v>0.62</v>
      </c>
      <c r="BI15" s="12">
        <f t="shared" si="12"/>
        <v>2.1345204055555569</v>
      </c>
      <c r="BJ15" s="12">
        <f t="shared" si="13"/>
        <v>2.2866385333333339</v>
      </c>
      <c r="BK15" s="4">
        <f t="shared" si="8"/>
        <v>4</v>
      </c>
      <c r="BL15" s="19" t="s">
        <v>995</v>
      </c>
    </row>
    <row r="16" spans="1:64" x14ac:dyDescent="0.25">
      <c r="A16" t="s">
        <v>490</v>
      </c>
      <c r="B16" t="s">
        <v>506</v>
      </c>
      <c r="C16" t="s">
        <v>511</v>
      </c>
      <c r="D16" s="5" t="s">
        <v>602</v>
      </c>
      <c r="E16" s="5" t="s">
        <v>867</v>
      </c>
      <c r="F16" s="5" t="s">
        <v>210</v>
      </c>
      <c r="G16" t="s">
        <v>868</v>
      </c>
      <c r="H16">
        <v>1.58</v>
      </c>
      <c r="I16" t="s">
        <v>189</v>
      </c>
      <c r="J16">
        <v>2.76</v>
      </c>
      <c r="K16" t="s">
        <v>570</v>
      </c>
      <c r="L16">
        <v>1.59</v>
      </c>
      <c r="M16" t="s">
        <v>112</v>
      </c>
      <c r="N16">
        <v>2.73</v>
      </c>
      <c r="O16">
        <v>13.699</v>
      </c>
      <c r="P16">
        <v>19.920000000000002</v>
      </c>
      <c r="Q16">
        <v>10.246</v>
      </c>
      <c r="R16">
        <v>14.065</v>
      </c>
      <c r="S16">
        <v>29.850999999999999</v>
      </c>
      <c r="T16">
        <v>10.526</v>
      </c>
      <c r="U16">
        <v>15.337</v>
      </c>
      <c r="V16" t="s">
        <v>27</v>
      </c>
      <c r="W16" t="s">
        <v>108</v>
      </c>
      <c r="X16">
        <v>8</v>
      </c>
      <c r="Y16">
        <v>-10</v>
      </c>
      <c r="Z16">
        <v>4</v>
      </c>
      <c r="AA16">
        <v>-1</v>
      </c>
      <c r="AB16" s="8">
        <v>4.0909000000000004</v>
      </c>
      <c r="AC16" s="8">
        <v>4.1364000000000001</v>
      </c>
      <c r="AD16" s="9"/>
      <c r="AE16" s="9">
        <v>8.6364000000000001</v>
      </c>
      <c r="AF16" s="7">
        <v>9.9091000000000005</v>
      </c>
      <c r="AH16" s="1">
        <v>1.9462987408800001</v>
      </c>
      <c r="AI16" s="1">
        <v>1.3364065889999999</v>
      </c>
      <c r="AJ16" s="2">
        <f t="shared" si="0"/>
        <v>3.2827053298799997</v>
      </c>
      <c r="AL16">
        <v>4.726519444444448</v>
      </c>
      <c r="AM16">
        <v>3.2114544444444451</v>
      </c>
      <c r="AN16" s="4">
        <f t="shared" si="1"/>
        <v>7</v>
      </c>
      <c r="AO16" s="4"/>
      <c r="AP16" s="22">
        <v>12.554850000000025</v>
      </c>
      <c r="AQ16" s="22">
        <v>12.258726666666677</v>
      </c>
      <c r="AR16" s="4">
        <f t="shared" si="2"/>
        <v>24.813576666666702</v>
      </c>
      <c r="AS16" s="22">
        <v>0.16</v>
      </c>
      <c r="AT16" s="22">
        <v>0.19</v>
      </c>
      <c r="AU16" s="22">
        <f t="shared" si="9"/>
        <v>2.0087760000000041</v>
      </c>
      <c r="AV16" s="22">
        <f t="shared" si="10"/>
        <v>2.3291580666666687</v>
      </c>
      <c r="AW16" s="4">
        <f t="shared" si="4"/>
        <v>4.3379340666666728</v>
      </c>
      <c r="AY16">
        <v>1.1064166666666644</v>
      </c>
      <c r="AZ16">
        <v>2.7183000000000042</v>
      </c>
      <c r="BA16" s="3">
        <f t="shared" si="5"/>
        <v>3</v>
      </c>
      <c r="BC16">
        <v>3.9621333333333357</v>
      </c>
      <c r="BD16">
        <v>4.0350622222222228</v>
      </c>
      <c r="BE16" s="3">
        <f t="shared" si="11"/>
        <v>7</v>
      </c>
      <c r="BF16" s="3"/>
      <c r="BG16" s="11">
        <v>0.55000000000000004</v>
      </c>
      <c r="BH16" s="11">
        <v>0.37</v>
      </c>
      <c r="BI16" s="12">
        <f t="shared" si="12"/>
        <v>2.5995856944444466</v>
      </c>
      <c r="BJ16" s="12">
        <f t="shared" si="13"/>
        <v>1.1882381444444448</v>
      </c>
      <c r="BK16" s="4">
        <f t="shared" si="8"/>
        <v>3</v>
      </c>
      <c r="BL16" s="19" t="s">
        <v>995</v>
      </c>
    </row>
    <row r="17" spans="1:64" x14ac:dyDescent="0.25">
      <c r="A17" t="s">
        <v>490</v>
      </c>
      <c r="B17" t="s">
        <v>505</v>
      </c>
      <c r="C17" t="s">
        <v>503</v>
      </c>
      <c r="D17" s="5" t="s">
        <v>869</v>
      </c>
      <c r="E17" s="5" t="s">
        <v>173</v>
      </c>
      <c r="F17" s="5" t="s">
        <v>870</v>
      </c>
      <c r="G17" t="s">
        <v>771</v>
      </c>
      <c r="H17">
        <v>1.6</v>
      </c>
      <c r="I17" t="s">
        <v>189</v>
      </c>
      <c r="J17">
        <v>2.75</v>
      </c>
      <c r="K17" t="s">
        <v>708</v>
      </c>
      <c r="L17">
        <v>1.92</v>
      </c>
      <c r="M17" t="s">
        <v>317</v>
      </c>
      <c r="N17">
        <v>2.14</v>
      </c>
      <c r="O17">
        <v>30.768999999999998</v>
      </c>
      <c r="P17">
        <v>11.013</v>
      </c>
      <c r="Q17">
        <v>12.739000000000001</v>
      </c>
      <c r="R17">
        <v>71.429000000000002</v>
      </c>
      <c r="S17">
        <v>9.1159999999999997</v>
      </c>
      <c r="T17">
        <v>29.498999999999999</v>
      </c>
      <c r="U17">
        <v>10.537000000000001</v>
      </c>
      <c r="V17" t="s">
        <v>29</v>
      </c>
      <c r="W17" t="s">
        <v>34</v>
      </c>
      <c r="X17">
        <v>-2</v>
      </c>
      <c r="Y17">
        <v>7</v>
      </c>
      <c r="Z17">
        <v>-1</v>
      </c>
      <c r="AA17">
        <v>3</v>
      </c>
      <c r="AB17" s="8">
        <v>4.5454999999999997</v>
      </c>
      <c r="AC17" s="8">
        <v>3.0455000000000001</v>
      </c>
      <c r="AD17" s="9"/>
      <c r="AE17" s="9">
        <v>9.4544999999999995</v>
      </c>
      <c r="AF17" s="7">
        <v>10.2727</v>
      </c>
      <c r="AH17" s="1">
        <v>0.86479265930399996</v>
      </c>
      <c r="AI17" s="1">
        <v>2.4174478289599999</v>
      </c>
      <c r="AJ17" s="2">
        <f t="shared" si="0"/>
        <v>3.2822404882639997</v>
      </c>
      <c r="AL17">
        <v>3.3760066666666688</v>
      </c>
      <c r="AM17">
        <v>7.6586666666666687</v>
      </c>
      <c r="AN17" s="4">
        <f t="shared" si="1"/>
        <v>11</v>
      </c>
      <c r="AO17" s="4"/>
      <c r="AP17" s="22">
        <v>10.002815555555573</v>
      </c>
      <c r="AQ17" s="22">
        <v>9.6048711111111214</v>
      </c>
      <c r="AR17" s="4">
        <f t="shared" si="2"/>
        <v>19.607686666666694</v>
      </c>
      <c r="AS17" s="22">
        <v>0.22</v>
      </c>
      <c r="AT17" s="22">
        <v>0.15</v>
      </c>
      <c r="AU17" s="22">
        <f t="shared" si="9"/>
        <v>2.2006194222222262</v>
      </c>
      <c r="AV17" s="22">
        <f t="shared" si="10"/>
        <v>1.4407306666666682</v>
      </c>
      <c r="AW17" s="4">
        <f t="shared" si="4"/>
        <v>3.6413500888888946</v>
      </c>
      <c r="AY17">
        <v>2.0459999999999963</v>
      </c>
      <c r="AZ17">
        <v>2.1129333333333369</v>
      </c>
      <c r="BA17" s="3">
        <f t="shared" si="5"/>
        <v>4</v>
      </c>
      <c r="BC17">
        <v>4.6648800000000037</v>
      </c>
      <c r="BD17">
        <v>5.4028266666666678</v>
      </c>
      <c r="BE17" s="3">
        <f t="shared" si="11"/>
        <v>10</v>
      </c>
      <c r="BF17" s="3"/>
      <c r="BG17" s="11">
        <v>0.39</v>
      </c>
      <c r="BH17" s="11">
        <v>0.56000000000000005</v>
      </c>
      <c r="BI17" s="12">
        <f t="shared" si="12"/>
        <v>1.3166426000000009</v>
      </c>
      <c r="BJ17" s="12">
        <f t="shared" si="13"/>
        <v>4.2888533333333347</v>
      </c>
      <c r="BK17" s="4">
        <f t="shared" si="8"/>
        <v>5</v>
      </c>
      <c r="BL17" s="19" t="s">
        <v>995</v>
      </c>
    </row>
    <row r="18" spans="1:64" x14ac:dyDescent="0.25">
      <c r="A18" t="s">
        <v>490</v>
      </c>
      <c r="B18" t="s">
        <v>510</v>
      </c>
      <c r="C18" t="s">
        <v>500</v>
      </c>
      <c r="D18" s="5" t="s">
        <v>871</v>
      </c>
      <c r="E18" s="5" t="s">
        <v>377</v>
      </c>
      <c r="F18" s="5" t="s">
        <v>872</v>
      </c>
      <c r="G18" t="s">
        <v>873</v>
      </c>
      <c r="H18">
        <v>1.89</v>
      </c>
      <c r="I18" t="s">
        <v>233</v>
      </c>
      <c r="J18">
        <v>2.16</v>
      </c>
      <c r="K18" t="s">
        <v>148</v>
      </c>
      <c r="L18">
        <v>2.5099999999999998</v>
      </c>
      <c r="M18" t="s">
        <v>573</v>
      </c>
      <c r="N18">
        <v>1.69</v>
      </c>
      <c r="O18">
        <v>7.5759999999999996</v>
      </c>
      <c r="P18">
        <v>28.09</v>
      </c>
      <c r="Q18">
        <v>12.625999999999999</v>
      </c>
      <c r="R18">
        <v>6.8120000000000003</v>
      </c>
      <c r="S18">
        <v>93.457999999999998</v>
      </c>
      <c r="T18">
        <v>11.351000000000001</v>
      </c>
      <c r="U18">
        <v>42.017000000000003</v>
      </c>
      <c r="V18" t="s">
        <v>27</v>
      </c>
      <c r="W18" t="s">
        <v>35</v>
      </c>
      <c r="X18">
        <v>2</v>
      </c>
      <c r="Y18">
        <v>-2</v>
      </c>
      <c r="Z18">
        <v>-3</v>
      </c>
      <c r="AA18">
        <v>-2</v>
      </c>
      <c r="AB18" s="8">
        <v>3.4091</v>
      </c>
      <c r="AC18" s="8">
        <v>3.8635999999999999</v>
      </c>
      <c r="AD18" s="9"/>
      <c r="AE18" s="9">
        <v>9.7272999999999996</v>
      </c>
      <c r="AF18" s="7">
        <v>10.818199999999999</v>
      </c>
      <c r="AH18" s="1">
        <v>2.2244499861600002</v>
      </c>
      <c r="AI18" s="1">
        <v>0.59998499999999999</v>
      </c>
      <c r="AJ18" s="2">
        <f t="shared" si="0"/>
        <v>2.82443498616</v>
      </c>
      <c r="AL18">
        <v>4.2084466666666707</v>
      </c>
      <c r="AM18">
        <v>1.8739800000000004</v>
      </c>
      <c r="AN18" s="4">
        <f t="shared" si="1"/>
        <v>6</v>
      </c>
      <c r="AO18" s="4"/>
      <c r="AP18" s="22">
        <v>14.191388888888914</v>
      </c>
      <c r="AQ18" s="22">
        <v>9.88764000000001</v>
      </c>
      <c r="AR18" s="4">
        <f t="shared" si="2"/>
        <v>24.079028888888924</v>
      </c>
      <c r="AS18" s="22">
        <v>0.13</v>
      </c>
      <c r="AT18" s="22">
        <v>0.19</v>
      </c>
      <c r="AU18" s="22">
        <f t="shared" si="9"/>
        <v>1.844880555555559</v>
      </c>
      <c r="AV18" s="22">
        <f t="shared" si="10"/>
        <v>1.878651600000002</v>
      </c>
      <c r="AW18" s="4">
        <f t="shared" si="4"/>
        <v>3.7235321555555609</v>
      </c>
      <c r="AY18">
        <v>0.94141666666666501</v>
      </c>
      <c r="AZ18">
        <v>1.8122000000000027</v>
      </c>
      <c r="BA18" s="3">
        <f t="shared" si="5"/>
        <v>2</v>
      </c>
      <c r="BC18">
        <v>5.93610666666667</v>
      </c>
      <c r="BD18">
        <v>6.8464533333333346</v>
      </c>
      <c r="BE18" s="3">
        <f t="shared" si="11"/>
        <v>12</v>
      </c>
      <c r="BF18" s="3"/>
      <c r="BG18" s="11">
        <v>0.64</v>
      </c>
      <c r="BH18" s="11">
        <v>0.56000000000000005</v>
      </c>
      <c r="BI18" s="12">
        <f t="shared" si="12"/>
        <v>2.6934058666666694</v>
      </c>
      <c r="BJ18" s="12">
        <f t="shared" si="13"/>
        <v>1.0494288000000003</v>
      </c>
      <c r="BK18" s="4">
        <f t="shared" si="8"/>
        <v>3</v>
      </c>
      <c r="BL18" s="19" t="s">
        <v>995</v>
      </c>
    </row>
    <row r="19" spans="1:64" x14ac:dyDescent="0.25">
      <c r="A19" t="s">
        <v>490</v>
      </c>
      <c r="B19" t="s">
        <v>512</v>
      </c>
      <c r="C19" t="s">
        <v>498</v>
      </c>
      <c r="D19" s="5" t="s">
        <v>507</v>
      </c>
      <c r="E19" s="5" t="s">
        <v>180</v>
      </c>
      <c r="F19" s="5" t="s">
        <v>184</v>
      </c>
      <c r="G19" t="s">
        <v>597</v>
      </c>
      <c r="H19">
        <v>1.33</v>
      </c>
      <c r="I19" t="s">
        <v>125</v>
      </c>
      <c r="J19">
        <v>4.18</v>
      </c>
      <c r="K19" t="s">
        <v>827</v>
      </c>
      <c r="L19">
        <v>1.35</v>
      </c>
      <c r="M19" t="s">
        <v>174</v>
      </c>
      <c r="N19">
        <v>3.96</v>
      </c>
      <c r="O19">
        <v>26.738</v>
      </c>
      <c r="P19">
        <v>27.472999999999999</v>
      </c>
      <c r="Q19">
        <v>13.587</v>
      </c>
      <c r="R19">
        <v>26.524999999999999</v>
      </c>
      <c r="S19">
        <v>27.855</v>
      </c>
      <c r="T19">
        <v>13.459</v>
      </c>
      <c r="U19">
        <v>13.792999999999999</v>
      </c>
      <c r="V19" t="s">
        <v>37</v>
      </c>
      <c r="W19" t="s">
        <v>34</v>
      </c>
      <c r="X19">
        <v>1</v>
      </c>
      <c r="Y19">
        <v>1</v>
      </c>
      <c r="Z19">
        <v>2</v>
      </c>
      <c r="AA19">
        <v>-1</v>
      </c>
      <c r="AB19" s="8">
        <v>4.2727000000000004</v>
      </c>
      <c r="AC19" s="8">
        <v>4</v>
      </c>
      <c r="AD19" s="9"/>
      <c r="AE19" s="9">
        <v>10.6364</v>
      </c>
      <c r="AF19" s="7">
        <v>9.6364000000000001</v>
      </c>
      <c r="AH19" s="1">
        <v>2.0196784008719999</v>
      </c>
      <c r="AI19" s="1">
        <v>1.9704207382499996</v>
      </c>
      <c r="AJ19" s="2">
        <f t="shared" si="0"/>
        <v>3.9900991391219995</v>
      </c>
      <c r="AL19">
        <v>5.0408866666666707</v>
      </c>
      <c r="AM19">
        <v>3.9322466666666678</v>
      </c>
      <c r="AN19" s="4">
        <f t="shared" si="1"/>
        <v>8</v>
      </c>
      <c r="AO19" s="4"/>
      <c r="AP19" s="22">
        <v>11.826560000000022</v>
      </c>
      <c r="AQ19" s="22">
        <v>13.141800000000014</v>
      </c>
      <c r="AR19" s="4">
        <f t="shared" si="2"/>
        <v>24.968360000000036</v>
      </c>
      <c r="AS19" s="22">
        <v>0.15</v>
      </c>
      <c r="AT19" s="22">
        <v>0.13</v>
      </c>
      <c r="AU19" s="22">
        <f t="shared" si="9"/>
        <v>1.7739840000000033</v>
      </c>
      <c r="AV19" s="22">
        <f t="shared" si="10"/>
        <v>1.708434000000002</v>
      </c>
      <c r="AW19" s="4">
        <f t="shared" si="4"/>
        <v>3.4824180000000053</v>
      </c>
      <c r="AY19">
        <v>2.5299999999999954</v>
      </c>
      <c r="AZ19">
        <v>2.0522666666666702</v>
      </c>
      <c r="BA19" s="3">
        <f t="shared" si="5"/>
        <v>4</v>
      </c>
      <c r="BC19">
        <v>5.9188800000000032</v>
      </c>
      <c r="BD19">
        <v>5.2353911111111131</v>
      </c>
      <c r="BE19" s="3">
        <f t="shared" si="11"/>
        <v>11</v>
      </c>
      <c r="BF19" s="3"/>
      <c r="BG19" s="11">
        <v>0.71</v>
      </c>
      <c r="BH19" s="11">
        <v>0.77</v>
      </c>
      <c r="BI19" s="12">
        <f t="shared" si="12"/>
        <v>3.579029533333336</v>
      </c>
      <c r="BJ19" s="12">
        <f t="shared" si="13"/>
        <v>3.0278299333333343</v>
      </c>
      <c r="BK19" s="4">
        <f t="shared" si="8"/>
        <v>6</v>
      </c>
      <c r="BL19" s="19" t="s">
        <v>995</v>
      </c>
    </row>
    <row r="20" spans="1:64" s="10" customFormat="1" x14ac:dyDescent="0.25">
      <c r="A20" s="10" t="s">
        <v>576</v>
      </c>
      <c r="B20" s="10" t="s">
        <v>584</v>
      </c>
      <c r="C20" s="10" t="s">
        <v>577</v>
      </c>
      <c r="D20" s="15" t="s">
        <v>306</v>
      </c>
      <c r="E20" s="15" t="s">
        <v>97</v>
      </c>
      <c r="F20" s="15" t="s">
        <v>603</v>
      </c>
      <c r="G20" s="10" t="s">
        <v>163</v>
      </c>
      <c r="H20" s="10">
        <v>2.58</v>
      </c>
      <c r="I20" s="10" t="s">
        <v>652</v>
      </c>
      <c r="J20" s="10">
        <v>1.63</v>
      </c>
      <c r="K20" s="10" t="s">
        <v>700</v>
      </c>
      <c r="L20" s="10">
        <v>2.23</v>
      </c>
      <c r="M20" s="10" t="s">
        <v>117</v>
      </c>
      <c r="N20" s="10">
        <v>1.82</v>
      </c>
      <c r="O20" s="10">
        <v>7.5990000000000002</v>
      </c>
      <c r="P20" s="10">
        <v>9.3550000000000004</v>
      </c>
      <c r="Q20" s="10">
        <v>7.57</v>
      </c>
      <c r="R20" s="10">
        <v>12.3</v>
      </c>
      <c r="S20" s="10">
        <v>18.657</v>
      </c>
      <c r="T20" s="10">
        <v>12.24</v>
      </c>
      <c r="U20" s="10">
        <v>15.083</v>
      </c>
      <c r="V20" s="10" t="s">
        <v>33</v>
      </c>
      <c r="W20" s="10" t="s">
        <v>34</v>
      </c>
      <c r="X20" s="10">
        <v>-5</v>
      </c>
      <c r="Y20" s="10">
        <v>0</v>
      </c>
      <c r="Z20" s="10">
        <v>-2</v>
      </c>
      <c r="AA20" s="10">
        <v>-1</v>
      </c>
      <c r="AB20" s="9">
        <v>4.7727000000000004</v>
      </c>
      <c r="AC20" s="9">
        <v>4.2272999999999996</v>
      </c>
      <c r="AD20" s="9"/>
      <c r="AE20" s="9">
        <v>10.454499999999999</v>
      </c>
      <c r="AF20" s="9">
        <v>9.6364000000000001</v>
      </c>
      <c r="AH20" s="16">
        <v>1.2363202080000002</v>
      </c>
      <c r="AI20" s="16">
        <v>1.0039616070399999</v>
      </c>
      <c r="AJ20" s="2">
        <f t="shared" si="0"/>
        <v>2.2402818150400003</v>
      </c>
      <c r="AL20" s="10">
        <v>4.8107111111111083</v>
      </c>
      <c r="AM20" s="10">
        <v>3.0981022222222232</v>
      </c>
      <c r="AN20" s="4">
        <f t="shared" si="1"/>
        <v>7</v>
      </c>
      <c r="AO20" s="4"/>
      <c r="AP20" s="22">
        <v>11.603040000000025</v>
      </c>
      <c r="AQ20" s="22">
        <v>12.23053333333338</v>
      </c>
      <c r="AR20" s="4">
        <f t="shared" si="2"/>
        <v>23.833573333333405</v>
      </c>
      <c r="AS20" s="22">
        <v>0.22</v>
      </c>
      <c r="AT20" s="22">
        <v>0.21</v>
      </c>
      <c r="AU20" s="22">
        <f t="shared" si="9"/>
        <v>2.5526688000000055</v>
      </c>
      <c r="AV20" s="22">
        <f t="shared" si="10"/>
        <v>2.5684120000000097</v>
      </c>
      <c r="AW20" s="4">
        <f t="shared" si="4"/>
        <v>5.1210808000000156</v>
      </c>
      <c r="AY20" s="10">
        <v>1.8767100000000032</v>
      </c>
      <c r="AZ20" s="10">
        <v>2.4123000000000001</v>
      </c>
      <c r="BA20" s="3">
        <f t="shared" si="5"/>
        <v>4</v>
      </c>
      <c r="BC20" s="10">
        <v>6.6570400000000047</v>
      </c>
      <c r="BD20" s="10">
        <v>3.6146755555555559</v>
      </c>
      <c r="BE20" s="3">
        <f t="shared" si="11"/>
        <v>10</v>
      </c>
      <c r="BF20" s="17"/>
      <c r="BG20" s="18">
        <v>0.37</v>
      </c>
      <c r="BH20" s="18">
        <v>0.42</v>
      </c>
      <c r="BI20" s="12">
        <f t="shared" si="12"/>
        <v>1.7799631111111101</v>
      </c>
      <c r="BJ20" s="12">
        <f t="shared" si="13"/>
        <v>1.3012029333333337</v>
      </c>
      <c r="BK20" s="4">
        <f t="shared" si="8"/>
        <v>3</v>
      </c>
      <c r="BL20" s="19" t="s">
        <v>995</v>
      </c>
    </row>
    <row r="21" spans="1:64" s="10" customFormat="1" x14ac:dyDescent="0.25">
      <c r="A21" s="10" t="s">
        <v>576</v>
      </c>
      <c r="B21" s="10" t="s">
        <v>590</v>
      </c>
      <c r="C21" s="10" t="s">
        <v>585</v>
      </c>
      <c r="D21" s="15" t="s">
        <v>407</v>
      </c>
      <c r="E21" s="15" t="s">
        <v>119</v>
      </c>
      <c r="F21" s="15" t="s">
        <v>224</v>
      </c>
      <c r="G21" s="10" t="s">
        <v>96</v>
      </c>
      <c r="H21" s="10">
        <v>2.2799999999999998</v>
      </c>
      <c r="I21" s="10" t="s">
        <v>779</v>
      </c>
      <c r="J21" s="10">
        <v>1.78</v>
      </c>
      <c r="K21" s="10" t="s">
        <v>98</v>
      </c>
      <c r="L21" s="10">
        <v>2.02</v>
      </c>
      <c r="M21" s="10" t="s">
        <v>376</v>
      </c>
      <c r="N21" s="10">
        <v>1.98</v>
      </c>
      <c r="O21" s="10">
        <v>9.141</v>
      </c>
      <c r="P21" s="10">
        <v>9.6059999999999999</v>
      </c>
      <c r="Q21" s="10">
        <v>7.7039999999999997</v>
      </c>
      <c r="R21" s="10">
        <v>14.663</v>
      </c>
      <c r="S21" s="10">
        <v>16.181000000000001</v>
      </c>
      <c r="T21" s="10">
        <v>12.361000000000001</v>
      </c>
      <c r="U21" s="10">
        <v>12.987</v>
      </c>
      <c r="V21" s="10" t="s">
        <v>33</v>
      </c>
      <c r="W21" s="10" t="s">
        <v>108</v>
      </c>
      <c r="X21" s="10">
        <v>-2</v>
      </c>
      <c r="Y21" s="10">
        <v>-6</v>
      </c>
      <c r="Z21" s="10">
        <v>-2</v>
      </c>
      <c r="AA21" s="10">
        <v>-1</v>
      </c>
      <c r="AB21" s="9">
        <v>5.3635999999999999</v>
      </c>
      <c r="AC21" s="9">
        <v>5.3182</v>
      </c>
      <c r="AD21" s="9"/>
      <c r="AE21" s="9">
        <v>9.8181999999999992</v>
      </c>
      <c r="AF21" s="9">
        <v>9.9091000000000005</v>
      </c>
      <c r="AH21" s="16">
        <v>1.246703264577</v>
      </c>
      <c r="AI21" s="16">
        <v>1.1866042168399999</v>
      </c>
      <c r="AJ21" s="2">
        <f t="shared" si="0"/>
        <v>2.4333074814169997</v>
      </c>
      <c r="AL21" s="10">
        <v>5.8671666666666642</v>
      </c>
      <c r="AM21" s="10">
        <v>3.7825666666666673</v>
      </c>
      <c r="AN21" s="4">
        <f t="shared" si="1"/>
        <v>9</v>
      </c>
      <c r="AO21" s="4"/>
      <c r="AP21" s="22">
        <v>14.816764444444473</v>
      </c>
      <c r="AQ21" s="22">
        <v>16.498666666666725</v>
      </c>
      <c r="AR21" s="4">
        <f t="shared" si="2"/>
        <v>31.315431111111199</v>
      </c>
      <c r="AS21" s="22">
        <v>0.17</v>
      </c>
      <c r="AT21" s="22">
        <v>0.18</v>
      </c>
      <c r="AU21" s="22">
        <f t="shared" si="9"/>
        <v>2.5188499555555608</v>
      </c>
      <c r="AV21" s="22">
        <f t="shared" si="10"/>
        <v>2.9697600000000106</v>
      </c>
      <c r="AW21" s="4">
        <f t="shared" si="4"/>
        <v>5.488609955555571</v>
      </c>
      <c r="AY21" s="10">
        <v>2.6208600000000044</v>
      </c>
      <c r="AZ21" s="10">
        <v>4.1355899999999997</v>
      </c>
      <c r="BA21" s="3">
        <f t="shared" si="5"/>
        <v>6</v>
      </c>
      <c r="BC21" s="10">
        <v>7.8888000000000043</v>
      </c>
      <c r="BD21" s="10">
        <v>2.7483200000000005</v>
      </c>
      <c r="BE21" s="3">
        <f t="shared" si="11"/>
        <v>10</v>
      </c>
      <c r="BF21" s="17"/>
      <c r="BG21" s="18">
        <v>0.39</v>
      </c>
      <c r="BH21" s="18">
        <v>0.41</v>
      </c>
      <c r="BI21" s="12">
        <f t="shared" si="12"/>
        <v>2.2881949999999991</v>
      </c>
      <c r="BJ21" s="12">
        <f t="shared" si="13"/>
        <v>1.5508523333333335</v>
      </c>
      <c r="BK21" s="4">
        <f t="shared" si="8"/>
        <v>3</v>
      </c>
      <c r="BL21" s="19" t="s">
        <v>995</v>
      </c>
    </row>
    <row r="22" spans="1:64" x14ac:dyDescent="0.25">
      <c r="A22" t="s">
        <v>576</v>
      </c>
      <c r="B22" t="s">
        <v>583</v>
      </c>
      <c r="C22" t="s">
        <v>593</v>
      </c>
      <c r="D22" s="5" t="s">
        <v>847</v>
      </c>
      <c r="E22" s="5" t="s">
        <v>874</v>
      </c>
      <c r="F22" s="5" t="s">
        <v>747</v>
      </c>
      <c r="G22" t="s">
        <v>442</v>
      </c>
      <c r="H22">
        <v>1.86</v>
      </c>
      <c r="I22" t="s">
        <v>528</v>
      </c>
      <c r="J22">
        <v>2.2000000000000002</v>
      </c>
      <c r="K22" t="s">
        <v>466</v>
      </c>
      <c r="L22">
        <v>2.31</v>
      </c>
      <c r="M22" t="s">
        <v>721</v>
      </c>
      <c r="N22">
        <v>1.79</v>
      </c>
      <c r="O22">
        <v>8</v>
      </c>
      <c r="P22">
        <v>25.773</v>
      </c>
      <c r="Q22">
        <v>11.805999999999999</v>
      </c>
      <c r="R22">
        <v>7.3369999999999997</v>
      </c>
      <c r="S22">
        <v>75.757999999999996</v>
      </c>
      <c r="T22">
        <v>10.823</v>
      </c>
      <c r="U22">
        <v>34.843000000000004</v>
      </c>
      <c r="V22" t="s">
        <v>27</v>
      </c>
      <c r="W22" t="s">
        <v>35</v>
      </c>
      <c r="X22">
        <v>7</v>
      </c>
      <c r="Y22">
        <v>-4</v>
      </c>
      <c r="Z22">
        <v>0</v>
      </c>
      <c r="AA22">
        <v>1</v>
      </c>
      <c r="AB22" s="8">
        <v>4.3635999999999999</v>
      </c>
      <c r="AC22" s="8">
        <v>4.4545000000000003</v>
      </c>
      <c r="AD22" s="9"/>
      <c r="AE22" s="9">
        <v>10.6364</v>
      </c>
      <c r="AF22" s="7">
        <v>9.5455000000000005</v>
      </c>
      <c r="AH22" s="1">
        <v>2.1818875319999997</v>
      </c>
      <c r="AI22" s="1">
        <v>0.67804266852700001</v>
      </c>
      <c r="AJ22" s="2">
        <f t="shared" si="0"/>
        <v>2.8599302005269998</v>
      </c>
      <c r="AL22">
        <v>5.865599999999997</v>
      </c>
      <c r="AM22">
        <v>3.5019111111111116</v>
      </c>
      <c r="AN22" s="4">
        <f t="shared" si="1"/>
        <v>9</v>
      </c>
      <c r="AO22" s="4"/>
      <c r="AP22" s="22">
        <v>14.661450000000029</v>
      </c>
      <c r="AQ22" s="22">
        <v>12.194666666666713</v>
      </c>
      <c r="AR22" s="4">
        <f t="shared" si="2"/>
        <v>26.856116666666743</v>
      </c>
      <c r="AS22" s="22">
        <v>0.18</v>
      </c>
      <c r="AT22" s="22">
        <v>0.18</v>
      </c>
      <c r="AU22" s="22">
        <f t="shared" si="9"/>
        <v>2.6390610000000052</v>
      </c>
      <c r="AV22" s="22">
        <f t="shared" si="10"/>
        <v>2.1950400000000081</v>
      </c>
      <c r="AW22" s="4">
        <f t="shared" si="4"/>
        <v>4.8341010000000129</v>
      </c>
      <c r="AY22">
        <v>1.3794000000000022</v>
      </c>
      <c r="AZ22">
        <v>2.8611000000000004</v>
      </c>
      <c r="BA22" s="3">
        <f t="shared" si="5"/>
        <v>4</v>
      </c>
      <c r="BC22">
        <v>6.2902800000000045</v>
      </c>
      <c r="BD22">
        <v>5.1895555555555566</v>
      </c>
      <c r="BE22" s="3">
        <f t="shared" si="11"/>
        <v>11</v>
      </c>
      <c r="BF22" s="3"/>
      <c r="BG22" s="11">
        <v>0.48</v>
      </c>
      <c r="BH22" s="11">
        <v>0.25</v>
      </c>
      <c r="BI22" s="12">
        <f t="shared" si="12"/>
        <v>2.8154879999999984</v>
      </c>
      <c r="BJ22" s="12">
        <f t="shared" si="13"/>
        <v>0.87547777777777791</v>
      </c>
      <c r="BK22" s="4">
        <f t="shared" si="8"/>
        <v>3</v>
      </c>
      <c r="BL22" s="19" t="s">
        <v>995</v>
      </c>
    </row>
    <row r="23" spans="1:64" s="10" customFormat="1" x14ac:dyDescent="0.25">
      <c r="A23" s="10" t="s">
        <v>576</v>
      </c>
      <c r="B23" s="10" t="s">
        <v>588</v>
      </c>
      <c r="C23" s="10" t="s">
        <v>591</v>
      </c>
      <c r="D23" s="15" t="s">
        <v>377</v>
      </c>
      <c r="E23" s="15" t="s">
        <v>119</v>
      </c>
      <c r="F23" s="15" t="s">
        <v>486</v>
      </c>
      <c r="G23" s="10" t="s">
        <v>468</v>
      </c>
      <c r="H23" s="10">
        <v>2.99</v>
      </c>
      <c r="I23" s="10" t="s">
        <v>711</v>
      </c>
      <c r="J23" s="10">
        <v>1.51</v>
      </c>
      <c r="K23" s="10" t="s">
        <v>849</v>
      </c>
      <c r="L23" s="10">
        <v>2.81</v>
      </c>
      <c r="M23" s="10" t="s">
        <v>604</v>
      </c>
      <c r="N23" s="10">
        <v>1.56</v>
      </c>
      <c r="O23" s="10">
        <v>12.092000000000001</v>
      </c>
      <c r="P23" s="10">
        <v>5.5010000000000003</v>
      </c>
      <c r="Q23" s="10">
        <v>8.5980000000000008</v>
      </c>
      <c r="R23" s="10">
        <v>37.735999999999997</v>
      </c>
      <c r="S23" s="10">
        <v>7.8310000000000004</v>
      </c>
      <c r="T23" s="10">
        <v>26.882000000000001</v>
      </c>
      <c r="U23" s="10">
        <v>12.24</v>
      </c>
      <c r="V23" s="10" t="s">
        <v>33</v>
      </c>
      <c r="W23" s="10" t="s">
        <v>32</v>
      </c>
      <c r="X23" s="10">
        <v>-4</v>
      </c>
      <c r="Y23" s="10">
        <v>4</v>
      </c>
      <c r="Z23" s="10">
        <v>-1</v>
      </c>
      <c r="AA23" s="10">
        <v>1</v>
      </c>
      <c r="AB23" s="9">
        <v>4.5909000000000004</v>
      </c>
      <c r="AC23" s="9">
        <v>3.7273000000000001</v>
      </c>
      <c r="AD23" s="9"/>
      <c r="AE23" s="9">
        <v>10.7727</v>
      </c>
      <c r="AF23" s="9">
        <v>10.2273</v>
      </c>
      <c r="AH23" s="16">
        <v>0.63993634320000004</v>
      </c>
      <c r="AI23" s="16">
        <v>1.4056480715199999</v>
      </c>
      <c r="AJ23" s="2">
        <f t="shared" si="0"/>
        <v>2.04558441472</v>
      </c>
      <c r="AL23" s="10">
        <v>4.4968555555555536</v>
      </c>
      <c r="AM23" s="10">
        <v>5.1950600000000007</v>
      </c>
      <c r="AN23" s="4">
        <f t="shared" si="1"/>
        <v>9</v>
      </c>
      <c r="AO23" s="4"/>
      <c r="AP23" s="22">
        <v>11.243364444444465</v>
      </c>
      <c r="AQ23" s="22">
        <v>10.645226666666707</v>
      </c>
      <c r="AR23" s="4">
        <f t="shared" si="2"/>
        <v>21.888591111111172</v>
      </c>
      <c r="AS23" s="22">
        <v>0.23</v>
      </c>
      <c r="AT23" s="22">
        <v>0.17</v>
      </c>
      <c r="AU23" s="22">
        <f t="shared" si="9"/>
        <v>2.5859738222222268</v>
      </c>
      <c r="AV23" s="22">
        <f t="shared" si="10"/>
        <v>1.8096885333333403</v>
      </c>
      <c r="AW23" s="4">
        <f t="shared" si="4"/>
        <v>4.3956623555555669</v>
      </c>
      <c r="AY23" s="10">
        <v>2.0031550000000036</v>
      </c>
      <c r="AZ23" s="10">
        <v>1.4121899999999998</v>
      </c>
      <c r="BA23" s="3">
        <f t="shared" si="5"/>
        <v>3</v>
      </c>
      <c r="BC23" s="10">
        <v>4.8664900000000033</v>
      </c>
      <c r="BD23" s="10">
        <v>6.7785888888888897</v>
      </c>
      <c r="BE23" s="3">
        <f t="shared" si="11"/>
        <v>11</v>
      </c>
      <c r="BF23" s="17"/>
      <c r="BG23" s="18">
        <v>0.33</v>
      </c>
      <c r="BH23" s="18">
        <v>0.4</v>
      </c>
      <c r="BI23" s="12">
        <f t="shared" si="12"/>
        <v>1.4839623333333327</v>
      </c>
      <c r="BJ23" s="12">
        <f t="shared" si="13"/>
        <v>2.0780240000000005</v>
      </c>
      <c r="BK23" s="4">
        <f t="shared" si="8"/>
        <v>3</v>
      </c>
      <c r="BL23" s="19" t="s">
        <v>995</v>
      </c>
    </row>
    <row r="24" spans="1:64" x14ac:dyDescent="0.25">
      <c r="A24" t="s">
        <v>576</v>
      </c>
      <c r="B24" t="s">
        <v>587</v>
      </c>
      <c r="C24" t="s">
        <v>579</v>
      </c>
      <c r="D24" s="5" t="s">
        <v>184</v>
      </c>
      <c r="E24" s="5" t="s">
        <v>875</v>
      </c>
      <c r="F24" s="5" t="s">
        <v>692</v>
      </c>
      <c r="G24" t="s">
        <v>197</v>
      </c>
      <c r="H24">
        <v>1.63</v>
      </c>
      <c r="I24" t="s">
        <v>687</v>
      </c>
      <c r="J24">
        <v>2.6</v>
      </c>
      <c r="K24" t="s">
        <v>208</v>
      </c>
      <c r="L24">
        <v>1.58</v>
      </c>
      <c r="M24" t="s">
        <v>414</v>
      </c>
      <c r="N24">
        <v>2.73</v>
      </c>
      <c r="O24">
        <v>15.06</v>
      </c>
      <c r="P24">
        <v>15.151999999999999</v>
      </c>
      <c r="Q24">
        <v>9.5060000000000002</v>
      </c>
      <c r="R24">
        <v>18.904</v>
      </c>
      <c r="S24">
        <v>19.12</v>
      </c>
      <c r="T24">
        <v>11.933</v>
      </c>
      <c r="U24">
        <v>12.005000000000001</v>
      </c>
      <c r="V24" t="s">
        <v>37</v>
      </c>
      <c r="W24" t="s">
        <v>30</v>
      </c>
      <c r="X24">
        <v>7</v>
      </c>
      <c r="Y24">
        <v>8</v>
      </c>
      <c r="Z24">
        <v>1</v>
      </c>
      <c r="AA24">
        <v>0</v>
      </c>
      <c r="AB24" s="8">
        <v>3.3182</v>
      </c>
      <c r="AC24" s="8">
        <v>5.3182</v>
      </c>
      <c r="AD24" s="9"/>
      <c r="AE24" s="9">
        <v>9.5</v>
      </c>
      <c r="AF24" s="7">
        <v>10.181800000000001</v>
      </c>
      <c r="AH24" s="1">
        <v>1.5942106310820001</v>
      </c>
      <c r="AI24" s="1">
        <v>1.5848966681100001</v>
      </c>
      <c r="AJ24" s="2">
        <f t="shared" si="0"/>
        <v>3.1791072991920002</v>
      </c>
      <c r="AL24">
        <v>5.0660777777777755</v>
      </c>
      <c r="AM24">
        <v>3.3398011111111123</v>
      </c>
      <c r="AN24" s="4">
        <f t="shared" si="1"/>
        <v>8</v>
      </c>
      <c r="AO24" s="4"/>
      <c r="AP24" s="22">
        <v>12.425155555555579</v>
      </c>
      <c r="AQ24" s="22">
        <v>10.444373333333372</v>
      </c>
      <c r="AR24" s="4">
        <f t="shared" si="2"/>
        <v>22.869528888888951</v>
      </c>
      <c r="AS24" s="22">
        <v>0.17</v>
      </c>
      <c r="AT24" s="22">
        <v>0.2</v>
      </c>
      <c r="AU24" s="22">
        <f t="shared" si="9"/>
        <v>2.1122764444444484</v>
      </c>
      <c r="AV24" s="22">
        <f t="shared" si="10"/>
        <v>2.0888746666666744</v>
      </c>
      <c r="AW24" s="4">
        <f t="shared" si="4"/>
        <v>4.2011511111111233</v>
      </c>
      <c r="AY24">
        <v>1.2200833333333356</v>
      </c>
      <c r="AZ24">
        <v>2.5877399999999997</v>
      </c>
      <c r="BA24" s="3">
        <f t="shared" si="5"/>
        <v>3</v>
      </c>
      <c r="BC24">
        <v>4.7546166666666698</v>
      </c>
      <c r="BD24">
        <v>3.3453333333333344</v>
      </c>
      <c r="BE24" s="3">
        <f t="shared" si="11"/>
        <v>8</v>
      </c>
      <c r="BF24" s="3"/>
      <c r="BG24" s="11">
        <v>0.68</v>
      </c>
      <c r="BH24" s="11">
        <v>0.54</v>
      </c>
      <c r="BI24" s="12">
        <f t="shared" si="12"/>
        <v>3.4449328888888875</v>
      </c>
      <c r="BJ24" s="12">
        <f t="shared" si="13"/>
        <v>1.8034926000000007</v>
      </c>
      <c r="BK24" s="4">
        <f t="shared" si="8"/>
        <v>5</v>
      </c>
      <c r="BL24" s="19" t="s">
        <v>995</v>
      </c>
    </row>
    <row r="25" spans="1:64" x14ac:dyDescent="0.25">
      <c r="A25" t="s">
        <v>576</v>
      </c>
      <c r="B25" t="s">
        <v>582</v>
      </c>
      <c r="C25" t="s">
        <v>586</v>
      </c>
      <c r="D25" s="5" t="s">
        <v>876</v>
      </c>
      <c r="E25" s="5" t="s">
        <v>694</v>
      </c>
      <c r="F25" s="5" t="s">
        <v>877</v>
      </c>
      <c r="G25" t="s">
        <v>157</v>
      </c>
      <c r="H25">
        <v>2.08</v>
      </c>
      <c r="I25" t="s">
        <v>878</v>
      </c>
      <c r="J25">
        <v>1.94</v>
      </c>
      <c r="K25" t="s">
        <v>112</v>
      </c>
      <c r="L25">
        <v>2.73</v>
      </c>
      <c r="M25" t="s">
        <v>227</v>
      </c>
      <c r="N25">
        <v>1.59</v>
      </c>
      <c r="O25">
        <v>24.876000000000001</v>
      </c>
      <c r="P25">
        <v>6.609</v>
      </c>
      <c r="Q25">
        <v>12.048</v>
      </c>
      <c r="R25">
        <v>90.909000000000006</v>
      </c>
      <c r="S25">
        <v>6.4020000000000001</v>
      </c>
      <c r="T25">
        <v>43.86</v>
      </c>
      <c r="U25">
        <v>11.669</v>
      </c>
      <c r="V25" t="s">
        <v>29</v>
      </c>
      <c r="W25" t="s">
        <v>34</v>
      </c>
      <c r="X25">
        <v>-2</v>
      </c>
      <c r="Y25">
        <v>4</v>
      </c>
      <c r="Z25">
        <v>1</v>
      </c>
      <c r="AA25">
        <v>2</v>
      </c>
      <c r="AB25" s="8">
        <v>5.4090999999999996</v>
      </c>
      <c r="AC25" s="8">
        <v>4.3182</v>
      </c>
      <c r="AD25" s="9"/>
      <c r="AE25" s="9">
        <v>10.9091</v>
      </c>
      <c r="AF25" s="7">
        <v>9.7272999999999996</v>
      </c>
      <c r="AH25" s="1">
        <v>0.54860361737700003</v>
      </c>
      <c r="AI25" s="1">
        <v>2.0652337506359997</v>
      </c>
      <c r="AJ25" s="2">
        <f t="shared" si="0"/>
        <v>2.6138373680129998</v>
      </c>
      <c r="AL25">
        <v>3.7871555555555534</v>
      </c>
      <c r="AM25">
        <v>5.4832555555555578</v>
      </c>
      <c r="AN25" s="4">
        <f t="shared" si="1"/>
        <v>9</v>
      </c>
      <c r="AO25" s="4"/>
      <c r="AP25" s="22">
        <v>10.647797777777797</v>
      </c>
      <c r="AQ25" s="22">
        <v>12.151626666666711</v>
      </c>
      <c r="AR25" s="4">
        <f t="shared" si="2"/>
        <v>22.799424444444508</v>
      </c>
      <c r="AS25" s="22">
        <v>0.21</v>
      </c>
      <c r="AT25" s="22">
        <v>0.2</v>
      </c>
      <c r="AU25" s="22">
        <f t="shared" si="9"/>
        <v>2.2360375333333371</v>
      </c>
      <c r="AV25" s="22">
        <f t="shared" si="10"/>
        <v>2.4303253333333426</v>
      </c>
      <c r="AW25" s="4">
        <f t="shared" si="4"/>
        <v>4.6663628666666792</v>
      </c>
      <c r="AY25">
        <v>1.7819266666666695</v>
      </c>
      <c r="AZ25">
        <v>2.7631799999999997</v>
      </c>
      <c r="BA25" s="3">
        <f t="shared" si="5"/>
        <v>4</v>
      </c>
      <c r="BC25">
        <v>4.3555633333333361</v>
      </c>
      <c r="BD25">
        <v>5.0021311111111126</v>
      </c>
      <c r="BE25" s="3">
        <f t="shared" si="11"/>
        <v>9</v>
      </c>
      <c r="BF25" s="3"/>
      <c r="BG25" s="11">
        <v>0.45</v>
      </c>
      <c r="BH25" s="11">
        <v>0.54</v>
      </c>
      <c r="BI25" s="12">
        <f t="shared" si="12"/>
        <v>1.704219999999999</v>
      </c>
      <c r="BJ25" s="12">
        <f t="shared" si="13"/>
        <v>2.9609580000000015</v>
      </c>
      <c r="BK25" s="4">
        <f t="shared" si="8"/>
        <v>4</v>
      </c>
      <c r="BL25" s="19" t="s">
        <v>995</v>
      </c>
    </row>
    <row r="26" spans="1:64" s="10" customFormat="1" x14ac:dyDescent="0.25">
      <c r="A26" s="10" t="s">
        <v>576</v>
      </c>
      <c r="B26" s="10" t="s">
        <v>592</v>
      </c>
      <c r="C26" s="10" t="s">
        <v>594</v>
      </c>
      <c r="D26" s="15" t="s">
        <v>829</v>
      </c>
      <c r="E26" s="15" t="s">
        <v>381</v>
      </c>
      <c r="F26" s="15" t="s">
        <v>764</v>
      </c>
      <c r="G26" s="10" t="s">
        <v>839</v>
      </c>
      <c r="H26" s="10">
        <v>1.34</v>
      </c>
      <c r="I26" s="10" t="s">
        <v>879</v>
      </c>
      <c r="J26" s="10">
        <v>4.87</v>
      </c>
      <c r="K26" s="10" t="s">
        <v>437</v>
      </c>
      <c r="L26" s="10">
        <v>1.71</v>
      </c>
      <c r="M26" s="10" t="s">
        <v>880</v>
      </c>
      <c r="N26" s="10">
        <v>2.7</v>
      </c>
      <c r="O26" s="10">
        <v>21.504999999999999</v>
      </c>
      <c r="P26" s="10">
        <v>68.027000000000001</v>
      </c>
      <c r="Q26" s="10">
        <v>21.141999999999999</v>
      </c>
      <c r="R26" s="10">
        <v>13.351000000000001</v>
      </c>
      <c r="S26" s="10">
        <v>133.333</v>
      </c>
      <c r="T26" s="10">
        <v>13.122999999999999</v>
      </c>
      <c r="U26" s="10">
        <v>41.494</v>
      </c>
      <c r="V26" s="10" t="s">
        <v>43</v>
      </c>
      <c r="W26" s="10" t="s">
        <v>30</v>
      </c>
      <c r="X26" s="10">
        <v>5</v>
      </c>
      <c r="Y26" s="10">
        <v>6</v>
      </c>
      <c r="Z26" s="10">
        <v>0</v>
      </c>
      <c r="AA26" s="10">
        <v>1</v>
      </c>
      <c r="AB26" s="9">
        <v>4.3182</v>
      </c>
      <c r="AC26" s="9">
        <v>4.4545000000000003</v>
      </c>
      <c r="AD26" s="9"/>
      <c r="AE26" s="9">
        <v>9.5</v>
      </c>
      <c r="AF26" s="9">
        <v>9.5908999999999995</v>
      </c>
      <c r="AH26" s="16">
        <v>3.2208296451540002</v>
      </c>
      <c r="AI26" s="16">
        <v>1.0170049089550002</v>
      </c>
      <c r="AJ26" s="2">
        <f t="shared" si="0"/>
        <v>4.2378345541089999</v>
      </c>
      <c r="AL26" s="10">
        <v>6.7246555555555521</v>
      </c>
      <c r="AM26" s="10">
        <v>4.7208777777777788</v>
      </c>
      <c r="AN26" s="4">
        <f t="shared" si="1"/>
        <v>11</v>
      </c>
      <c r="AO26" s="4"/>
      <c r="AP26" s="22">
        <v>8.9264933333333509</v>
      </c>
      <c r="AQ26" s="22">
        <v>9.4699955555555899</v>
      </c>
      <c r="AR26" s="4">
        <f t="shared" si="2"/>
        <v>18.396488888888939</v>
      </c>
      <c r="AS26" s="22">
        <v>0.17</v>
      </c>
      <c r="AT26" s="22">
        <v>0.21</v>
      </c>
      <c r="AU26" s="22">
        <f t="shared" si="9"/>
        <v>1.5175038666666698</v>
      </c>
      <c r="AV26" s="22">
        <f t="shared" si="10"/>
        <v>1.9886990666666737</v>
      </c>
      <c r="AW26" s="4">
        <f t="shared" si="4"/>
        <v>3.5062029333333435</v>
      </c>
      <c r="AY26" s="10">
        <v>1.0769000000000017</v>
      </c>
      <c r="AZ26" s="10">
        <v>2.4327000000000001</v>
      </c>
      <c r="BA26" s="3">
        <f t="shared" si="5"/>
        <v>3</v>
      </c>
      <c r="BC26" s="10">
        <v>3.7252666666666689</v>
      </c>
      <c r="BD26" s="10">
        <v>4.5736711111111124</v>
      </c>
      <c r="BE26" s="3">
        <f t="shared" si="11"/>
        <v>8</v>
      </c>
      <c r="BF26" s="17"/>
      <c r="BG26" s="18">
        <v>0.51</v>
      </c>
      <c r="BH26" s="18">
        <v>0.41</v>
      </c>
      <c r="BI26" s="12">
        <f t="shared" si="12"/>
        <v>3.4295743333333317</v>
      </c>
      <c r="BJ26" s="12">
        <f t="shared" si="13"/>
        <v>1.9355598888888892</v>
      </c>
      <c r="BK26" s="4">
        <f t="shared" si="8"/>
        <v>5</v>
      </c>
      <c r="BL26" s="19" t="s">
        <v>995</v>
      </c>
    </row>
    <row r="27" spans="1:64" x14ac:dyDescent="0.25">
      <c r="A27" t="s">
        <v>576</v>
      </c>
      <c r="B27" t="s">
        <v>580</v>
      </c>
      <c r="C27" t="s">
        <v>581</v>
      </c>
      <c r="D27" s="5" t="s">
        <v>207</v>
      </c>
      <c r="E27" s="5" t="s">
        <v>97</v>
      </c>
      <c r="F27" s="5" t="s">
        <v>575</v>
      </c>
      <c r="G27" t="s">
        <v>567</v>
      </c>
      <c r="H27">
        <v>2.57</v>
      </c>
      <c r="I27" t="s">
        <v>609</v>
      </c>
      <c r="J27">
        <v>1.64</v>
      </c>
      <c r="K27" t="s">
        <v>481</v>
      </c>
      <c r="L27">
        <v>2.21</v>
      </c>
      <c r="M27" t="s">
        <v>522</v>
      </c>
      <c r="N27">
        <v>1.83</v>
      </c>
      <c r="O27">
        <v>9.1999999999999993</v>
      </c>
      <c r="P27">
        <v>7.7640000000000002</v>
      </c>
      <c r="Q27">
        <v>7.5469999999999997</v>
      </c>
      <c r="R27">
        <v>17.888999999999999</v>
      </c>
      <c r="S27">
        <v>12.739000000000001</v>
      </c>
      <c r="T27">
        <v>14.683999999999999</v>
      </c>
      <c r="U27">
        <v>12.391999999999999</v>
      </c>
      <c r="V27" t="s">
        <v>33</v>
      </c>
      <c r="W27" t="s">
        <v>36</v>
      </c>
      <c r="X27">
        <v>-7</v>
      </c>
      <c r="Y27">
        <v>0</v>
      </c>
      <c r="Z27">
        <v>-1</v>
      </c>
      <c r="AA27">
        <v>2</v>
      </c>
      <c r="AB27" s="8">
        <v>4.5454999999999997</v>
      </c>
      <c r="AC27" s="8">
        <v>4.8635999999999999</v>
      </c>
      <c r="AD27" s="9"/>
      <c r="AE27" s="9">
        <v>9.2727000000000004</v>
      </c>
      <c r="AF27" s="7">
        <v>10.045500000000001</v>
      </c>
      <c r="AH27" s="1">
        <v>1.0286408765640001</v>
      </c>
      <c r="AI27" s="1">
        <v>1.2190533816160001</v>
      </c>
      <c r="AJ27" s="2">
        <f t="shared" si="0"/>
        <v>2.2476942581800001</v>
      </c>
      <c r="AL27">
        <v>3.1850333333333314</v>
      </c>
      <c r="AM27">
        <v>3.9698100000000007</v>
      </c>
      <c r="AN27" s="4">
        <f t="shared" si="1"/>
        <v>7</v>
      </c>
      <c r="AO27" s="4"/>
      <c r="AP27" s="22">
        <v>14.088071111111139</v>
      </c>
      <c r="AQ27" s="22">
        <v>12.23053333333338</v>
      </c>
      <c r="AR27" s="4">
        <f t="shared" si="2"/>
        <v>26.318604444444517</v>
      </c>
      <c r="AS27" s="22">
        <v>0.2</v>
      </c>
      <c r="AT27" s="22">
        <v>0.21</v>
      </c>
      <c r="AU27" s="22">
        <f t="shared" si="9"/>
        <v>2.817614222222228</v>
      </c>
      <c r="AV27" s="22">
        <f t="shared" si="10"/>
        <v>2.5684120000000097</v>
      </c>
      <c r="AW27" s="4">
        <f t="shared" si="4"/>
        <v>5.3860262222222381</v>
      </c>
      <c r="AY27">
        <v>2.1610600000000035</v>
      </c>
      <c r="AZ27">
        <v>2.6489399999999996</v>
      </c>
      <c r="BA27" s="3">
        <f t="shared" si="5"/>
        <v>4</v>
      </c>
      <c r="BC27">
        <v>5.4685300000000039</v>
      </c>
      <c r="BD27">
        <v>5.0180000000000007</v>
      </c>
      <c r="BE27" s="3">
        <f t="shared" si="11"/>
        <v>10</v>
      </c>
      <c r="BF27" s="3"/>
      <c r="BG27" s="11">
        <v>0.37</v>
      </c>
      <c r="BH27" s="11">
        <v>0.42</v>
      </c>
      <c r="BI27" s="12">
        <f t="shared" si="12"/>
        <v>1.1784623333333326</v>
      </c>
      <c r="BJ27" s="12">
        <f t="shared" si="13"/>
        <v>1.6673202000000003</v>
      </c>
      <c r="BK27" s="4">
        <f t="shared" si="8"/>
        <v>2</v>
      </c>
      <c r="BL27" s="19" t="s">
        <v>995</v>
      </c>
    </row>
    <row r="28" spans="1:64" x14ac:dyDescent="0.25">
      <c r="A28" t="s">
        <v>576</v>
      </c>
      <c r="B28" t="s">
        <v>578</v>
      </c>
      <c r="C28" t="s">
        <v>589</v>
      </c>
      <c r="D28" s="5" t="s">
        <v>599</v>
      </c>
      <c r="E28" s="5" t="s">
        <v>420</v>
      </c>
      <c r="F28" s="5" t="s">
        <v>881</v>
      </c>
      <c r="G28" t="s">
        <v>882</v>
      </c>
      <c r="H28">
        <v>1.3</v>
      </c>
      <c r="I28" t="s">
        <v>844</v>
      </c>
      <c r="J28">
        <v>4.8600000000000003</v>
      </c>
      <c r="K28" t="s">
        <v>733</v>
      </c>
      <c r="L28">
        <v>1.41</v>
      </c>
      <c r="M28" t="s">
        <v>228</v>
      </c>
      <c r="N28">
        <v>3.74</v>
      </c>
      <c r="O28">
        <v>45.661999999999999</v>
      </c>
      <c r="P28">
        <v>25.315999999999999</v>
      </c>
      <c r="Q28">
        <v>16.779</v>
      </c>
      <c r="R28">
        <v>60.606000000000002</v>
      </c>
      <c r="S28">
        <v>18.587</v>
      </c>
      <c r="T28">
        <v>22.222000000000001</v>
      </c>
      <c r="U28">
        <v>12.315</v>
      </c>
      <c r="V28" t="s">
        <v>794</v>
      </c>
      <c r="W28" t="s">
        <v>36</v>
      </c>
      <c r="X28">
        <v>-11</v>
      </c>
      <c r="Y28">
        <v>0</v>
      </c>
      <c r="Z28">
        <v>-1</v>
      </c>
      <c r="AA28">
        <v>0</v>
      </c>
      <c r="AB28" s="8">
        <v>4.7272999999999996</v>
      </c>
      <c r="AC28" s="8">
        <v>4.4545000000000003</v>
      </c>
      <c r="AD28" s="9"/>
      <c r="AE28" s="9">
        <v>9.1364000000000001</v>
      </c>
      <c r="AF28" s="7">
        <v>11.4091</v>
      </c>
      <c r="AH28" s="1">
        <v>1.508659951764</v>
      </c>
      <c r="AI28" s="1">
        <v>2.7250212475919997</v>
      </c>
      <c r="AJ28" s="2">
        <f t="shared" si="0"/>
        <v>4.233681199356</v>
      </c>
      <c r="AL28">
        <v>5.274444444444442</v>
      </c>
      <c r="AM28">
        <v>5.9792200000000006</v>
      </c>
      <c r="AN28" s="4">
        <f t="shared" si="1"/>
        <v>11</v>
      </c>
      <c r="AO28" s="4"/>
      <c r="AP28" s="22">
        <v>11.397511111111134</v>
      </c>
      <c r="AQ28" s="22">
        <v>9.3564177777778124</v>
      </c>
      <c r="AR28" s="4">
        <f t="shared" si="2"/>
        <v>20.753928888888947</v>
      </c>
      <c r="AS28" s="22">
        <v>0.23</v>
      </c>
      <c r="AT28" s="22">
        <v>0.2</v>
      </c>
      <c r="AU28" s="22">
        <f t="shared" si="9"/>
        <v>2.6214275555555608</v>
      </c>
      <c r="AV28" s="22">
        <f t="shared" si="10"/>
        <v>1.8712835555555625</v>
      </c>
      <c r="AW28" s="4">
        <f t="shared" si="4"/>
        <v>4.4927111111111238</v>
      </c>
      <c r="AY28">
        <v>3.8397333333333399</v>
      </c>
      <c r="AZ28">
        <v>2.0073599999999998</v>
      </c>
      <c r="BA28" s="3">
        <f t="shared" si="5"/>
        <v>5</v>
      </c>
      <c r="BC28">
        <v>4.8243933333333358</v>
      </c>
      <c r="BD28">
        <v>6.7472800000000008</v>
      </c>
      <c r="BE28" s="3">
        <f t="shared" si="11"/>
        <v>11</v>
      </c>
      <c r="BF28" s="3"/>
      <c r="BG28" s="11">
        <v>0.39</v>
      </c>
      <c r="BH28" s="11">
        <v>0.51</v>
      </c>
      <c r="BI28" s="12">
        <f t="shared" si="12"/>
        <v>2.0570333333333326</v>
      </c>
      <c r="BJ28" s="12">
        <f t="shared" si="13"/>
        <v>3.0494022000000003</v>
      </c>
      <c r="BK28" s="4">
        <f t="shared" si="8"/>
        <v>5</v>
      </c>
      <c r="BL28" s="19" t="s">
        <v>995</v>
      </c>
    </row>
    <row r="29" spans="1:64" x14ac:dyDescent="0.25">
      <c r="A29" t="s">
        <v>622</v>
      </c>
      <c r="B29" t="s">
        <v>632</v>
      </c>
      <c r="C29" t="s">
        <v>628</v>
      </c>
      <c r="D29" s="5" t="s">
        <v>883</v>
      </c>
      <c r="E29" s="5" t="s">
        <v>840</v>
      </c>
      <c r="F29" s="5" t="s">
        <v>884</v>
      </c>
      <c r="G29" t="s">
        <v>827</v>
      </c>
      <c r="H29">
        <v>1.35</v>
      </c>
      <c r="I29" t="s">
        <v>718</v>
      </c>
      <c r="J29">
        <v>9.5399999999999991</v>
      </c>
      <c r="K29" t="s">
        <v>157</v>
      </c>
      <c r="L29">
        <v>2.08</v>
      </c>
      <c r="M29" t="s">
        <v>885</v>
      </c>
      <c r="N29">
        <v>2.75</v>
      </c>
      <c r="O29">
        <v>43.478000000000002</v>
      </c>
      <c r="P29">
        <v>222.22200000000001</v>
      </c>
      <c r="Q29">
        <v>50.505000000000003</v>
      </c>
      <c r="R29">
        <v>19.841000000000001</v>
      </c>
      <c r="S29">
        <v>526.31600000000003</v>
      </c>
      <c r="T29">
        <v>22.989000000000001</v>
      </c>
      <c r="U29">
        <v>117.64700000000001</v>
      </c>
      <c r="V29" t="s">
        <v>666</v>
      </c>
      <c r="W29" t="s">
        <v>28</v>
      </c>
      <c r="X29">
        <v>4</v>
      </c>
      <c r="Y29">
        <v>-5</v>
      </c>
      <c r="Z29">
        <v>4</v>
      </c>
      <c r="AA29">
        <v>-3</v>
      </c>
      <c r="AB29" s="8">
        <v>3.72</v>
      </c>
      <c r="AC29" s="8">
        <v>3.25</v>
      </c>
      <c r="AD29" s="9"/>
      <c r="AE29" s="9">
        <v>9.48</v>
      </c>
      <c r="AF29" s="7">
        <v>10.625</v>
      </c>
      <c r="AH29" s="1">
        <v>4.3919014819499997</v>
      </c>
      <c r="AI29" s="1">
        <v>0.86144241268800004</v>
      </c>
      <c r="AJ29" s="2">
        <f t="shared" si="0"/>
        <v>5.2533438946380002</v>
      </c>
      <c r="AL29">
        <v>8.4056410958904113</v>
      </c>
      <c r="AM29">
        <v>2.2318283105022836</v>
      </c>
      <c r="AN29" s="4">
        <f t="shared" si="1"/>
        <v>10</v>
      </c>
      <c r="AO29" s="4"/>
      <c r="AP29" s="22">
        <v>9.8179945205479537</v>
      </c>
      <c r="AQ29" s="22">
        <v>9.8478246575342485</v>
      </c>
      <c r="AR29" s="4">
        <f t="shared" si="2"/>
        <v>19.665819178082202</v>
      </c>
      <c r="AS29" s="22">
        <v>0.14000000000000001</v>
      </c>
      <c r="AT29" s="22">
        <v>0.16</v>
      </c>
      <c r="AU29" s="22">
        <f t="shared" si="9"/>
        <v>1.3745192328767137</v>
      </c>
      <c r="AV29" s="22">
        <f t="shared" si="10"/>
        <v>1.5756519452054798</v>
      </c>
      <c r="AW29" s="4">
        <f t="shared" si="4"/>
        <v>2.9501711780821935</v>
      </c>
      <c r="AY29">
        <v>0.81986301369863102</v>
      </c>
      <c r="AZ29">
        <v>1.6420602739726053</v>
      </c>
      <c r="BA29" s="3">
        <f t="shared" si="5"/>
        <v>2</v>
      </c>
      <c r="BC29">
        <v>9.4018853881278535</v>
      </c>
      <c r="BD29">
        <v>2.5428767123287659</v>
      </c>
      <c r="BE29" s="3">
        <f t="shared" si="11"/>
        <v>11</v>
      </c>
      <c r="BF29" s="3"/>
      <c r="BG29" s="11">
        <v>0.76</v>
      </c>
      <c r="BH29" s="11">
        <v>0.4</v>
      </c>
      <c r="BI29" s="12">
        <f t="shared" si="12"/>
        <v>6.3882872328767126</v>
      </c>
      <c r="BJ29" s="12">
        <f t="shared" si="13"/>
        <v>0.8927313242009135</v>
      </c>
      <c r="BK29" s="4">
        <f t="shared" si="8"/>
        <v>7</v>
      </c>
      <c r="BL29" s="19" t="s">
        <v>995</v>
      </c>
    </row>
    <row r="30" spans="1:64" x14ac:dyDescent="0.25">
      <c r="A30" t="s">
        <v>622</v>
      </c>
      <c r="B30" t="s">
        <v>623</v>
      </c>
      <c r="C30" t="s">
        <v>634</v>
      </c>
      <c r="D30" s="5" t="s">
        <v>886</v>
      </c>
      <c r="E30" s="5" t="s">
        <v>647</v>
      </c>
      <c r="F30" s="5" t="s">
        <v>732</v>
      </c>
      <c r="G30" t="s">
        <v>96</v>
      </c>
      <c r="H30">
        <v>2.2799999999999998</v>
      </c>
      <c r="I30" t="s">
        <v>779</v>
      </c>
      <c r="J30">
        <v>1.78</v>
      </c>
      <c r="K30" t="s">
        <v>342</v>
      </c>
      <c r="L30">
        <v>2.0299999999999998</v>
      </c>
      <c r="M30" t="s">
        <v>471</v>
      </c>
      <c r="N30">
        <v>1.98</v>
      </c>
      <c r="O30">
        <v>8.8650000000000002</v>
      </c>
      <c r="P30">
        <v>9.9209999999999994</v>
      </c>
      <c r="Q30">
        <v>7.7220000000000004</v>
      </c>
      <c r="R30">
        <v>13.792999999999999</v>
      </c>
      <c r="S30">
        <v>17.300999999999998</v>
      </c>
      <c r="T30">
        <v>12.019</v>
      </c>
      <c r="U30">
        <v>13.459</v>
      </c>
      <c r="V30" t="s">
        <v>33</v>
      </c>
      <c r="W30" t="s">
        <v>28</v>
      </c>
      <c r="X30">
        <v>-2</v>
      </c>
      <c r="Y30">
        <v>-1</v>
      </c>
      <c r="Z30">
        <v>2</v>
      </c>
      <c r="AA30">
        <v>0</v>
      </c>
      <c r="AB30" s="8">
        <v>3.75</v>
      </c>
      <c r="AC30" s="8">
        <v>4.25</v>
      </c>
      <c r="AD30" s="9"/>
      <c r="AE30" s="9">
        <v>9.4582999999999995</v>
      </c>
      <c r="AF30" s="7">
        <v>9.4582999999999995</v>
      </c>
      <c r="AH30" s="1">
        <v>1.28477136855</v>
      </c>
      <c r="AI30" s="1">
        <v>1.1479018815000002</v>
      </c>
      <c r="AJ30" s="2">
        <f t="shared" si="0"/>
        <v>2.4326732500500001</v>
      </c>
      <c r="AL30">
        <v>4.1650520547945211</v>
      </c>
      <c r="AM30">
        <v>3.6055652968036536</v>
      </c>
      <c r="AN30" s="4">
        <f t="shared" si="1"/>
        <v>7</v>
      </c>
      <c r="AO30" s="4"/>
      <c r="AP30" s="22">
        <v>11.897148858447499</v>
      </c>
      <c r="AQ30" s="22">
        <v>10.789347945205481</v>
      </c>
      <c r="AR30" s="4">
        <f t="shared" si="2"/>
        <v>22.686496803652979</v>
      </c>
      <c r="AS30" s="22">
        <v>0.17</v>
      </c>
      <c r="AT30" s="22">
        <v>0.18</v>
      </c>
      <c r="AU30" s="22">
        <f t="shared" si="9"/>
        <v>2.022515305936075</v>
      </c>
      <c r="AV30" s="22">
        <f t="shared" si="10"/>
        <v>1.9420826301369865</v>
      </c>
      <c r="AW30" s="4">
        <f t="shared" si="4"/>
        <v>3.9645979360730612</v>
      </c>
      <c r="AY30">
        <v>1.7941552511415544</v>
      </c>
      <c r="AZ30">
        <v>1.9040000000000028</v>
      </c>
      <c r="BA30" s="3">
        <f t="shared" si="5"/>
        <v>3</v>
      </c>
      <c r="BC30">
        <v>4.6099351598173506</v>
      </c>
      <c r="BD30">
        <v>4.9679780821917774</v>
      </c>
      <c r="BE30" s="3">
        <f t="shared" si="11"/>
        <v>9</v>
      </c>
      <c r="BF30" s="3"/>
      <c r="BG30" s="11">
        <v>0.43</v>
      </c>
      <c r="BH30" s="11">
        <v>0.34</v>
      </c>
      <c r="BI30" s="12">
        <f t="shared" si="12"/>
        <v>1.790972383561644</v>
      </c>
      <c r="BJ30" s="12">
        <f t="shared" si="13"/>
        <v>1.2258922009132422</v>
      </c>
      <c r="BK30" s="4">
        <f t="shared" si="8"/>
        <v>3</v>
      </c>
      <c r="BL30" s="19" t="s">
        <v>995</v>
      </c>
    </row>
    <row r="31" spans="1:64" x14ac:dyDescent="0.25">
      <c r="A31" t="s">
        <v>622</v>
      </c>
      <c r="B31" t="s">
        <v>625</v>
      </c>
      <c r="C31" t="s">
        <v>630</v>
      </c>
      <c r="D31" s="5" t="s">
        <v>157</v>
      </c>
      <c r="E31" s="5" t="s">
        <v>459</v>
      </c>
      <c r="F31" s="5" t="s">
        <v>213</v>
      </c>
      <c r="G31" t="s">
        <v>772</v>
      </c>
      <c r="H31">
        <v>2.19</v>
      </c>
      <c r="I31" t="s">
        <v>673</v>
      </c>
      <c r="J31">
        <v>1.84</v>
      </c>
      <c r="K31" t="s">
        <v>342</v>
      </c>
      <c r="L31">
        <v>2.0299999999999998</v>
      </c>
      <c r="M31" t="s">
        <v>471</v>
      </c>
      <c r="N31">
        <v>1.98</v>
      </c>
      <c r="O31">
        <v>8.2100000000000009</v>
      </c>
      <c r="P31">
        <v>12.034000000000001</v>
      </c>
      <c r="Q31">
        <v>8.0909999999999993</v>
      </c>
      <c r="R31">
        <v>11.038</v>
      </c>
      <c r="S31">
        <v>23.696999999999999</v>
      </c>
      <c r="T31">
        <v>10.881</v>
      </c>
      <c r="U31">
        <v>15.923999999999999</v>
      </c>
      <c r="V31" t="s">
        <v>33</v>
      </c>
      <c r="W31" t="s">
        <v>35</v>
      </c>
      <c r="X31">
        <v>7</v>
      </c>
      <c r="Y31">
        <v>1</v>
      </c>
      <c r="Z31">
        <v>0</v>
      </c>
      <c r="AA31">
        <v>0</v>
      </c>
      <c r="AB31" s="8">
        <v>3</v>
      </c>
      <c r="AC31" s="8">
        <v>3.76</v>
      </c>
      <c r="AD31" s="9"/>
      <c r="AE31" s="9">
        <v>10</v>
      </c>
      <c r="AF31" s="7">
        <v>10.28</v>
      </c>
      <c r="AH31" s="1">
        <v>1.48759579753</v>
      </c>
      <c r="AI31" s="1">
        <v>1.0152803437919999</v>
      </c>
      <c r="AJ31" s="2">
        <f t="shared" si="0"/>
        <v>2.502876141322</v>
      </c>
      <c r="AL31">
        <v>4.9734890410958918</v>
      </c>
      <c r="AM31">
        <v>5.4850621004566218</v>
      </c>
      <c r="AN31" s="4">
        <f t="shared" si="1"/>
        <v>10</v>
      </c>
      <c r="AO31" s="4"/>
      <c r="AP31" s="22">
        <v>7.5796351598173599</v>
      </c>
      <c r="AQ31" s="22">
        <v>10.920821917808222</v>
      </c>
      <c r="AR31" s="4">
        <f t="shared" si="2"/>
        <v>18.500457077625583</v>
      </c>
      <c r="AS31" s="22">
        <v>0.15</v>
      </c>
      <c r="AT31" s="22">
        <v>0.25</v>
      </c>
      <c r="AU31" s="22">
        <f t="shared" si="9"/>
        <v>1.136945273972604</v>
      </c>
      <c r="AV31" s="22">
        <f t="shared" si="10"/>
        <v>2.7302054794520556</v>
      </c>
      <c r="AW31" s="4">
        <f t="shared" si="4"/>
        <v>3.8671507534246596</v>
      </c>
      <c r="AY31">
        <v>1.3700821917808232</v>
      </c>
      <c r="AZ31">
        <v>3.2494684931506903</v>
      </c>
      <c r="BA31" s="3">
        <f t="shared" si="5"/>
        <v>4</v>
      </c>
      <c r="BC31">
        <v>4.8971515981735161</v>
      </c>
      <c r="BD31">
        <v>4.5771780821917787</v>
      </c>
      <c r="BE31" s="3">
        <f t="shared" si="11"/>
        <v>9</v>
      </c>
      <c r="BF31" s="3"/>
      <c r="BG31" s="11">
        <v>0.62</v>
      </c>
      <c r="BH31" s="11">
        <v>0.54</v>
      </c>
      <c r="BI31" s="12">
        <f t="shared" si="12"/>
        <v>3.0835632054794528</v>
      </c>
      <c r="BJ31" s="12">
        <f t="shared" si="13"/>
        <v>2.961933534246576</v>
      </c>
      <c r="BK31" s="4">
        <f t="shared" si="8"/>
        <v>6</v>
      </c>
      <c r="BL31" s="19" t="s">
        <v>995</v>
      </c>
    </row>
    <row r="32" spans="1:64" x14ac:dyDescent="0.25">
      <c r="A32" t="s">
        <v>622</v>
      </c>
      <c r="B32" t="s">
        <v>627</v>
      </c>
      <c r="C32" t="s">
        <v>636</v>
      </c>
      <c r="D32" s="5" t="s">
        <v>483</v>
      </c>
      <c r="E32" s="5" t="s">
        <v>278</v>
      </c>
      <c r="F32" s="5" t="s">
        <v>749</v>
      </c>
      <c r="G32" t="s">
        <v>657</v>
      </c>
      <c r="H32">
        <v>3.61</v>
      </c>
      <c r="I32" t="s">
        <v>887</v>
      </c>
      <c r="J32">
        <v>1.38</v>
      </c>
      <c r="K32" t="s">
        <v>697</v>
      </c>
      <c r="L32">
        <v>3.39</v>
      </c>
      <c r="M32" t="s">
        <v>656</v>
      </c>
      <c r="N32">
        <v>1.42</v>
      </c>
      <c r="O32">
        <v>4.7480000000000002</v>
      </c>
      <c r="P32">
        <v>12.063000000000001</v>
      </c>
      <c r="Q32">
        <v>9.1829999999999998</v>
      </c>
      <c r="R32">
        <v>7.2309999999999999</v>
      </c>
      <c r="S32">
        <v>46.728999999999999</v>
      </c>
      <c r="T32">
        <v>13.986000000000001</v>
      </c>
      <c r="U32">
        <v>35.587000000000003</v>
      </c>
      <c r="V32" t="s">
        <v>33</v>
      </c>
      <c r="W32" t="s">
        <v>28</v>
      </c>
      <c r="X32">
        <v>6</v>
      </c>
      <c r="Y32">
        <v>3</v>
      </c>
      <c r="Z32">
        <v>-1</v>
      </c>
      <c r="AA32">
        <v>4</v>
      </c>
      <c r="AB32" s="8">
        <v>3.8635999999999999</v>
      </c>
      <c r="AC32" s="8">
        <v>2.8332999999999999</v>
      </c>
      <c r="AD32" s="9"/>
      <c r="AE32" s="9">
        <v>9.9544999999999995</v>
      </c>
      <c r="AF32" s="7">
        <v>10.083299999999999</v>
      </c>
      <c r="AH32" s="1">
        <v>1.3137811368050001</v>
      </c>
      <c r="AI32" s="1">
        <v>0.51692711657400003</v>
      </c>
      <c r="AJ32" s="2">
        <f t="shared" si="0"/>
        <v>1.830708253379</v>
      </c>
      <c r="AL32">
        <v>5.9578602739726039</v>
      </c>
      <c r="AM32">
        <v>2.5545022831050233</v>
      </c>
      <c r="AN32" s="4">
        <f t="shared" si="1"/>
        <v>8</v>
      </c>
      <c r="AO32" s="4"/>
      <c r="AP32" s="22">
        <v>9.4089114155251234</v>
      </c>
      <c r="AQ32" s="22">
        <v>10.814794520547947</v>
      </c>
      <c r="AR32" s="4">
        <f t="shared" si="2"/>
        <v>20.22370593607307</v>
      </c>
      <c r="AS32" s="22">
        <v>0.14000000000000001</v>
      </c>
      <c r="AT32" s="22">
        <v>0.13</v>
      </c>
      <c r="AU32" s="22">
        <f t="shared" si="9"/>
        <v>1.3172475981735174</v>
      </c>
      <c r="AV32" s="22">
        <f t="shared" si="10"/>
        <v>1.4059232876712331</v>
      </c>
      <c r="AW32" s="4">
        <f t="shared" si="4"/>
        <v>2.7231708858447505</v>
      </c>
      <c r="AY32">
        <v>2.0041095890410983</v>
      </c>
      <c r="AZ32">
        <v>1.7735890410958932</v>
      </c>
      <c r="BA32" s="3">
        <f t="shared" si="5"/>
        <v>3</v>
      </c>
      <c r="BC32">
        <v>8.0654383561643819</v>
      </c>
      <c r="BD32">
        <v>3.7697031963470304</v>
      </c>
      <c r="BE32" s="3">
        <f t="shared" si="11"/>
        <v>11</v>
      </c>
      <c r="BF32" s="3"/>
      <c r="BG32" s="11">
        <v>0.44</v>
      </c>
      <c r="BH32" s="11">
        <v>0.36</v>
      </c>
      <c r="BI32" s="12">
        <f t="shared" si="12"/>
        <v>2.6214585205479457</v>
      </c>
      <c r="BJ32" s="12">
        <f t="shared" si="13"/>
        <v>0.91962082191780836</v>
      </c>
      <c r="BK32" s="4">
        <f t="shared" si="8"/>
        <v>3</v>
      </c>
      <c r="BL32" s="19" t="s">
        <v>995</v>
      </c>
    </row>
    <row r="33" spans="1:64" x14ac:dyDescent="0.25">
      <c r="A33" t="s">
        <v>622</v>
      </c>
      <c r="B33" t="s">
        <v>629</v>
      </c>
      <c r="C33" t="s">
        <v>638</v>
      </c>
      <c r="D33" s="5" t="s">
        <v>117</v>
      </c>
      <c r="E33" s="5" t="s">
        <v>786</v>
      </c>
      <c r="F33" s="5" t="s">
        <v>709</v>
      </c>
      <c r="G33" t="s">
        <v>888</v>
      </c>
      <c r="H33">
        <v>2.77</v>
      </c>
      <c r="I33" t="s">
        <v>372</v>
      </c>
      <c r="J33">
        <v>1.57</v>
      </c>
      <c r="K33" t="s">
        <v>184</v>
      </c>
      <c r="L33">
        <v>2.61</v>
      </c>
      <c r="M33" t="s">
        <v>185</v>
      </c>
      <c r="N33">
        <v>1.62</v>
      </c>
      <c r="O33">
        <v>5.9</v>
      </c>
      <c r="P33">
        <v>12.21</v>
      </c>
      <c r="Q33">
        <v>8.4529999999999994</v>
      </c>
      <c r="R33">
        <v>8.17</v>
      </c>
      <c r="S33">
        <v>34.965000000000003</v>
      </c>
      <c r="T33">
        <v>11.696</v>
      </c>
      <c r="U33">
        <v>24.213000000000001</v>
      </c>
      <c r="V33" t="s">
        <v>33</v>
      </c>
      <c r="W33" t="s">
        <v>35</v>
      </c>
      <c r="X33">
        <v>-2</v>
      </c>
      <c r="Y33">
        <v>-3</v>
      </c>
      <c r="Z33">
        <v>-2</v>
      </c>
      <c r="AA33">
        <v>1</v>
      </c>
      <c r="AB33" s="8">
        <v>3.9582999999999999</v>
      </c>
      <c r="AC33" s="8">
        <v>4.0416999999999996</v>
      </c>
      <c r="AD33" s="9"/>
      <c r="AE33" s="9">
        <v>10.375</v>
      </c>
      <c r="AF33" s="7">
        <v>9.9167000000000005</v>
      </c>
      <c r="AH33" s="1">
        <v>1.4442387244999999</v>
      </c>
      <c r="AI33" s="1">
        <v>0.69810631941599999</v>
      </c>
      <c r="AJ33" s="2">
        <f t="shared" si="0"/>
        <v>2.1423450439159999</v>
      </c>
      <c r="AL33">
        <v>3.801709589041097</v>
      </c>
      <c r="AM33">
        <v>3.6799068493150693</v>
      </c>
      <c r="AN33" s="4">
        <f t="shared" si="1"/>
        <v>7</v>
      </c>
      <c r="AO33" s="4"/>
      <c r="AP33" s="22">
        <v>10.751083561643846</v>
      </c>
      <c r="AQ33" s="22">
        <v>11.875068493150689</v>
      </c>
      <c r="AR33" s="4">
        <f t="shared" si="2"/>
        <v>22.626152054794535</v>
      </c>
      <c r="AS33" s="22">
        <v>0.17</v>
      </c>
      <c r="AT33" s="22">
        <v>0.18</v>
      </c>
      <c r="AU33" s="22">
        <f t="shared" si="9"/>
        <v>1.827684205479454</v>
      </c>
      <c r="AV33" s="22">
        <f t="shared" si="10"/>
        <v>2.1375123287671238</v>
      </c>
      <c r="AW33" s="4">
        <f t="shared" si="4"/>
        <v>3.9651965342465778</v>
      </c>
      <c r="AY33">
        <v>2.3094977168949797</v>
      </c>
      <c r="AZ33">
        <v>2.4133479452054836</v>
      </c>
      <c r="BA33" s="3">
        <f t="shared" si="5"/>
        <v>4</v>
      </c>
      <c r="BC33">
        <v>5.3880913242009125</v>
      </c>
      <c r="BD33">
        <v>5.4961826484018248</v>
      </c>
      <c r="BE33" s="3">
        <f t="shared" si="11"/>
        <v>10</v>
      </c>
      <c r="BF33" s="3"/>
      <c r="BG33" s="11">
        <v>0.33</v>
      </c>
      <c r="BH33" s="11">
        <v>0.46</v>
      </c>
      <c r="BI33" s="12">
        <f t="shared" si="12"/>
        <v>1.2545641643835621</v>
      </c>
      <c r="BJ33" s="12">
        <f t="shared" si="13"/>
        <v>1.6927571506849319</v>
      </c>
      <c r="BK33" s="4">
        <f t="shared" si="8"/>
        <v>2</v>
      </c>
      <c r="BL33" s="19" t="s">
        <v>995</v>
      </c>
    </row>
    <row r="34" spans="1:64" x14ac:dyDescent="0.25">
      <c r="A34" t="s">
        <v>622</v>
      </c>
      <c r="B34" t="s">
        <v>643</v>
      </c>
      <c r="C34" t="s">
        <v>633</v>
      </c>
      <c r="D34" s="5" t="s">
        <v>830</v>
      </c>
      <c r="E34" s="5" t="s">
        <v>792</v>
      </c>
      <c r="F34" s="5" t="s">
        <v>889</v>
      </c>
      <c r="G34" t="s">
        <v>890</v>
      </c>
      <c r="H34">
        <v>1.57</v>
      </c>
      <c r="I34" t="s">
        <v>203</v>
      </c>
      <c r="J34">
        <v>2.83</v>
      </c>
      <c r="K34" t="s">
        <v>522</v>
      </c>
      <c r="L34">
        <v>1.83</v>
      </c>
      <c r="M34" t="s">
        <v>863</v>
      </c>
      <c r="N34">
        <v>2.27</v>
      </c>
      <c r="O34">
        <v>11.71</v>
      </c>
      <c r="P34">
        <v>29.762</v>
      </c>
      <c r="Q34">
        <v>12.438000000000001</v>
      </c>
      <c r="R34">
        <v>9.7940000000000005</v>
      </c>
      <c r="S34">
        <v>63.290999999999997</v>
      </c>
      <c r="T34">
        <v>10.406000000000001</v>
      </c>
      <c r="U34">
        <v>26.454999999999998</v>
      </c>
      <c r="V34" t="s">
        <v>27</v>
      </c>
      <c r="W34" t="s">
        <v>35</v>
      </c>
      <c r="X34">
        <v>3</v>
      </c>
      <c r="Y34">
        <v>5</v>
      </c>
      <c r="Z34">
        <v>2</v>
      </c>
      <c r="AA34">
        <v>3</v>
      </c>
      <c r="AB34" s="8">
        <v>2.7917000000000001</v>
      </c>
      <c r="AC34" s="8">
        <v>3.5832999999999999</v>
      </c>
      <c r="AD34" s="9"/>
      <c r="AE34" s="9">
        <v>10.041700000000001</v>
      </c>
      <c r="AF34" s="7">
        <v>10</v>
      </c>
      <c r="AH34" s="1">
        <v>2.3908640794500005</v>
      </c>
      <c r="AI34" s="1">
        <v>0.94134313944000014</v>
      </c>
      <c r="AJ34" s="2">
        <f t="shared" si="0"/>
        <v>3.3322072188900007</v>
      </c>
      <c r="AL34">
        <v>6.3737917808219189</v>
      </c>
      <c r="AM34">
        <v>4.795030136986302</v>
      </c>
      <c r="AN34" s="4">
        <f t="shared" si="1"/>
        <v>11</v>
      </c>
      <c r="AO34" s="4"/>
      <c r="AP34" s="22">
        <v>6.3471141552511465</v>
      </c>
      <c r="AQ34" s="22">
        <v>9.5329232876712364</v>
      </c>
      <c r="AR34" s="4">
        <f t="shared" si="2"/>
        <v>15.880037442922383</v>
      </c>
      <c r="AS34" s="22">
        <v>0.14000000000000001</v>
      </c>
      <c r="AT34" s="22">
        <v>0.24</v>
      </c>
      <c r="AU34" s="22">
        <f t="shared" si="9"/>
        <v>0.88859598173516063</v>
      </c>
      <c r="AV34" s="22">
        <f t="shared" si="10"/>
        <v>2.2879015890410965</v>
      </c>
      <c r="AW34" s="4">
        <f t="shared" si="4"/>
        <v>3.1764975707762573</v>
      </c>
      <c r="AY34">
        <v>0.55941552511415582</v>
      </c>
      <c r="AZ34">
        <v>1.8723287671232907</v>
      </c>
      <c r="BA34" s="3">
        <f t="shared" si="5"/>
        <v>2</v>
      </c>
      <c r="BC34">
        <v>8.2357643835616443</v>
      </c>
      <c r="BD34">
        <v>2.1748287671232869</v>
      </c>
      <c r="BE34" s="3">
        <f t="shared" si="11"/>
        <v>10</v>
      </c>
      <c r="BF34" s="3"/>
      <c r="BG34" s="11">
        <v>0.4</v>
      </c>
      <c r="BH34" s="11">
        <v>0.47</v>
      </c>
      <c r="BI34" s="12">
        <f t="shared" si="12"/>
        <v>2.5495167123287676</v>
      </c>
      <c r="BJ34" s="12">
        <f t="shared" si="13"/>
        <v>2.253664164383562</v>
      </c>
      <c r="BK34" s="4">
        <f t="shared" si="8"/>
        <v>4</v>
      </c>
      <c r="BL34" s="19" t="s">
        <v>995</v>
      </c>
    </row>
    <row r="35" spans="1:64" x14ac:dyDescent="0.25">
      <c r="A35" t="s">
        <v>622</v>
      </c>
      <c r="B35" t="s">
        <v>640</v>
      </c>
      <c r="C35" t="s">
        <v>635</v>
      </c>
      <c r="D35" s="5" t="s">
        <v>880</v>
      </c>
      <c r="E35" s="5" t="s">
        <v>891</v>
      </c>
      <c r="F35" s="5" t="s">
        <v>146</v>
      </c>
      <c r="G35" t="s">
        <v>529</v>
      </c>
      <c r="H35">
        <v>1.9</v>
      </c>
      <c r="I35" t="s">
        <v>828</v>
      </c>
      <c r="J35">
        <v>2.11</v>
      </c>
      <c r="K35" t="s">
        <v>483</v>
      </c>
      <c r="L35">
        <v>1.77</v>
      </c>
      <c r="M35" t="s">
        <v>470</v>
      </c>
      <c r="N35">
        <v>2.2999999999999998</v>
      </c>
      <c r="O35">
        <v>11.654999999999999</v>
      </c>
      <c r="P35">
        <v>11.574</v>
      </c>
      <c r="Q35">
        <v>8.3469999999999995</v>
      </c>
      <c r="R35">
        <v>16.806999999999999</v>
      </c>
      <c r="S35">
        <v>16.584</v>
      </c>
      <c r="T35">
        <v>12.048</v>
      </c>
      <c r="U35">
        <v>11.962</v>
      </c>
      <c r="V35" t="s">
        <v>33</v>
      </c>
      <c r="W35" t="s">
        <v>35</v>
      </c>
      <c r="X35">
        <v>9</v>
      </c>
      <c r="Y35">
        <v>-1</v>
      </c>
      <c r="Z35">
        <v>3</v>
      </c>
      <c r="AA35">
        <v>-2</v>
      </c>
      <c r="AB35" s="8">
        <v>3.32</v>
      </c>
      <c r="AC35" s="8">
        <v>3.8696000000000002</v>
      </c>
      <c r="AD35" s="9"/>
      <c r="AE35" s="9">
        <v>9.0399999999999991</v>
      </c>
      <c r="AF35" s="7">
        <v>11.2174</v>
      </c>
      <c r="AH35" s="1">
        <v>1.3861404022350001</v>
      </c>
      <c r="AI35" s="1">
        <v>1.3962126388319998</v>
      </c>
      <c r="AJ35" s="2">
        <f t="shared" si="0"/>
        <v>2.7823530410670001</v>
      </c>
      <c r="AL35">
        <v>5.2780273972602743</v>
      </c>
      <c r="AM35">
        <v>2.9558675799086767</v>
      </c>
      <c r="AN35" s="4">
        <f t="shared" si="1"/>
        <v>8</v>
      </c>
      <c r="AO35" s="4"/>
      <c r="AP35" s="22">
        <v>8.6287013698630215</v>
      </c>
      <c r="AQ35" s="22">
        <v>9.050498630136989</v>
      </c>
      <c r="AR35" s="4">
        <f t="shared" si="2"/>
        <v>17.679200000000009</v>
      </c>
      <c r="AS35" s="22">
        <v>0.11</v>
      </c>
      <c r="AT35" s="22">
        <v>0.16</v>
      </c>
      <c r="AU35" s="22">
        <f t="shared" si="9"/>
        <v>0.94915715068493234</v>
      </c>
      <c r="AV35" s="22">
        <f t="shared" si="10"/>
        <v>1.4480797808219183</v>
      </c>
      <c r="AW35" s="4">
        <f t="shared" si="4"/>
        <v>2.3972369315068507</v>
      </c>
      <c r="AY35">
        <v>1.2680547945205494</v>
      </c>
      <c r="AZ35">
        <v>2.1312876712328803</v>
      </c>
      <c r="BA35" s="3">
        <f t="shared" si="5"/>
        <v>3</v>
      </c>
      <c r="BC35">
        <v>7.7459378995433781</v>
      </c>
      <c r="BD35">
        <v>2.9144936073059342</v>
      </c>
      <c r="BE35" s="3">
        <f t="shared" si="11"/>
        <v>10</v>
      </c>
      <c r="BF35" s="3"/>
      <c r="BG35" s="11">
        <v>0.76</v>
      </c>
      <c r="BH35" s="11">
        <v>0.44</v>
      </c>
      <c r="BI35" s="12">
        <f t="shared" si="12"/>
        <v>4.0113008219178088</v>
      </c>
      <c r="BJ35" s="12">
        <f t="shared" si="13"/>
        <v>1.3005817351598177</v>
      </c>
      <c r="BK35" s="4">
        <f t="shared" si="8"/>
        <v>5</v>
      </c>
      <c r="BL35" s="19" t="s">
        <v>995</v>
      </c>
    </row>
    <row r="36" spans="1:64" x14ac:dyDescent="0.25">
      <c r="A36" t="s">
        <v>622</v>
      </c>
      <c r="B36" t="s">
        <v>637</v>
      </c>
      <c r="C36" t="s">
        <v>631</v>
      </c>
      <c r="D36" s="5" t="s">
        <v>854</v>
      </c>
      <c r="E36" s="5" t="s">
        <v>97</v>
      </c>
      <c r="F36" s="5" t="s">
        <v>841</v>
      </c>
      <c r="G36" t="s">
        <v>260</v>
      </c>
      <c r="H36">
        <v>3.69</v>
      </c>
      <c r="I36" t="s">
        <v>892</v>
      </c>
      <c r="J36">
        <v>1.37</v>
      </c>
      <c r="K36" t="s">
        <v>139</v>
      </c>
      <c r="L36">
        <v>3.57</v>
      </c>
      <c r="M36" t="s">
        <v>893</v>
      </c>
      <c r="N36">
        <v>1.39</v>
      </c>
      <c r="O36">
        <v>4.5910000000000002</v>
      </c>
      <c r="P36">
        <v>12.706</v>
      </c>
      <c r="Q36">
        <v>9.5690000000000008</v>
      </c>
      <c r="R36">
        <v>6.9160000000000004</v>
      </c>
      <c r="S36">
        <v>52.91</v>
      </c>
      <c r="T36">
        <v>14.409000000000001</v>
      </c>
      <c r="U36">
        <v>39.841000000000001</v>
      </c>
      <c r="V36" t="s">
        <v>31</v>
      </c>
      <c r="W36" t="s">
        <v>35</v>
      </c>
      <c r="X36">
        <v>-3</v>
      </c>
      <c r="Y36">
        <v>-8</v>
      </c>
      <c r="Z36">
        <v>-4</v>
      </c>
      <c r="AA36">
        <v>-4</v>
      </c>
      <c r="AB36" s="8">
        <v>3.7082999999999999</v>
      </c>
      <c r="AC36" s="8">
        <v>4.2</v>
      </c>
      <c r="AD36" s="9"/>
      <c r="AE36" s="9">
        <v>9.5832999999999995</v>
      </c>
      <c r="AF36" s="7">
        <v>10.64</v>
      </c>
      <c r="AH36" s="1">
        <v>1.3281837468900002</v>
      </c>
      <c r="AI36" s="1">
        <v>0.47992101102000001</v>
      </c>
      <c r="AJ36" s="2">
        <f t="shared" si="0"/>
        <v>1.8081047579100002</v>
      </c>
      <c r="AL36">
        <v>4.4576383561643844</v>
      </c>
      <c r="AM36">
        <v>2.5829735159817355</v>
      </c>
      <c r="AN36" s="4">
        <f t="shared" si="1"/>
        <v>7</v>
      </c>
      <c r="AO36" s="4"/>
      <c r="AP36" s="22">
        <v>11.985713242009142</v>
      </c>
      <c r="AQ36" s="22">
        <v>11.069260273972604</v>
      </c>
      <c r="AR36" s="4">
        <f t="shared" si="2"/>
        <v>23.054973515981747</v>
      </c>
      <c r="AS36" s="22">
        <v>0.19</v>
      </c>
      <c r="AT36" s="22">
        <v>0.23</v>
      </c>
      <c r="AU36" s="22">
        <f t="shared" si="9"/>
        <v>2.2772855159817369</v>
      </c>
      <c r="AV36" s="22">
        <f t="shared" si="10"/>
        <v>2.5459298630136993</v>
      </c>
      <c r="AW36" s="4">
        <f t="shared" si="4"/>
        <v>4.8232153789954362</v>
      </c>
      <c r="AY36">
        <v>3.3495525114155287</v>
      </c>
      <c r="AZ36">
        <v>2.462158904109593</v>
      </c>
      <c r="BA36" s="3">
        <f t="shared" si="5"/>
        <v>5</v>
      </c>
      <c r="BC36">
        <v>3.3747931506849311</v>
      </c>
      <c r="BD36">
        <v>4.8823232876712295</v>
      </c>
      <c r="BE36" s="3">
        <f t="shared" si="11"/>
        <v>8</v>
      </c>
      <c r="BF36" s="3"/>
      <c r="BG36" s="11">
        <v>0.34</v>
      </c>
      <c r="BH36" s="11">
        <v>0.23</v>
      </c>
      <c r="BI36" s="12">
        <f t="shared" si="12"/>
        <v>1.5155970410958908</v>
      </c>
      <c r="BJ36" s="12">
        <f t="shared" si="13"/>
        <v>0.59408390867579919</v>
      </c>
      <c r="BK36" s="4">
        <f t="shared" si="8"/>
        <v>2</v>
      </c>
      <c r="BL36" s="19" t="s">
        <v>995</v>
      </c>
    </row>
    <row r="37" spans="1:64" x14ac:dyDescent="0.25">
      <c r="A37" t="s">
        <v>622</v>
      </c>
      <c r="B37" t="s">
        <v>626</v>
      </c>
      <c r="C37" t="s">
        <v>624</v>
      </c>
      <c r="D37" s="5" t="s">
        <v>836</v>
      </c>
      <c r="E37" s="5" t="s">
        <v>400</v>
      </c>
      <c r="F37" s="5" t="s">
        <v>402</v>
      </c>
      <c r="G37" t="s">
        <v>894</v>
      </c>
      <c r="H37">
        <v>1.34</v>
      </c>
      <c r="I37" t="s">
        <v>118</v>
      </c>
      <c r="J37">
        <v>4.28</v>
      </c>
      <c r="K37" t="s">
        <v>525</v>
      </c>
      <c r="L37">
        <v>1.48</v>
      </c>
      <c r="M37" t="s">
        <v>674</v>
      </c>
      <c r="N37">
        <v>3.28</v>
      </c>
      <c r="O37">
        <v>41.667000000000002</v>
      </c>
      <c r="P37">
        <v>21.007999999999999</v>
      </c>
      <c r="Q37">
        <v>15.552</v>
      </c>
      <c r="R37">
        <v>61.728000000000002</v>
      </c>
      <c r="S37">
        <v>15.699</v>
      </c>
      <c r="T37">
        <v>22.989000000000001</v>
      </c>
      <c r="U37">
        <v>11.601000000000001</v>
      </c>
      <c r="V37" t="s">
        <v>169</v>
      </c>
      <c r="W37" t="s">
        <v>36</v>
      </c>
      <c r="X37">
        <v>-4</v>
      </c>
      <c r="Y37">
        <v>-1</v>
      </c>
      <c r="Z37">
        <v>-1</v>
      </c>
      <c r="AA37">
        <v>-1</v>
      </c>
      <c r="AB37" s="8">
        <v>3.625</v>
      </c>
      <c r="AC37" s="8">
        <v>2.7917000000000001</v>
      </c>
      <c r="AD37" s="9"/>
      <c r="AE37" s="9">
        <v>9.4167000000000005</v>
      </c>
      <c r="AF37" s="7">
        <v>9.8332999999999995</v>
      </c>
      <c r="AH37" s="1">
        <v>1.3523810277599999</v>
      </c>
      <c r="AI37" s="1">
        <v>2.6783859583799998</v>
      </c>
      <c r="AJ37" s="2">
        <f t="shared" si="0"/>
        <v>4.0307669861399997</v>
      </c>
      <c r="AL37">
        <v>5.3353972602739743</v>
      </c>
      <c r="AM37">
        <v>4.4237178082191786</v>
      </c>
      <c r="AN37" s="4">
        <f t="shared" si="1"/>
        <v>9</v>
      </c>
      <c r="AO37" s="4"/>
      <c r="AP37" s="22">
        <v>9.8823091324201009</v>
      </c>
      <c r="AQ37" s="22">
        <v>10.178630136986303</v>
      </c>
      <c r="AR37" s="4">
        <f t="shared" si="2"/>
        <v>20.060939269406404</v>
      </c>
      <c r="AS37" s="22">
        <v>0.18</v>
      </c>
      <c r="AT37" s="22">
        <v>0.13</v>
      </c>
      <c r="AU37" s="22">
        <f t="shared" si="9"/>
        <v>1.7788156438356182</v>
      </c>
      <c r="AV37" s="22">
        <f t="shared" si="10"/>
        <v>1.3232219178082194</v>
      </c>
      <c r="AW37" s="4">
        <f t="shared" si="4"/>
        <v>3.1020375616438374</v>
      </c>
      <c r="AY37">
        <v>0.79505022831050309</v>
      </c>
      <c r="AZ37">
        <v>1.2648000000000019</v>
      </c>
      <c r="BA37" s="3">
        <f t="shared" si="5"/>
        <v>2</v>
      </c>
      <c r="BC37">
        <v>6.2636561643835611</v>
      </c>
      <c r="BD37">
        <v>3.0782191780821906</v>
      </c>
      <c r="BE37" s="3">
        <f t="shared" si="11"/>
        <v>9</v>
      </c>
      <c r="BF37" s="3"/>
      <c r="BG37" s="11">
        <v>0.27</v>
      </c>
      <c r="BH37" s="11">
        <v>0.61</v>
      </c>
      <c r="BI37" s="12">
        <f t="shared" si="12"/>
        <v>1.4405572602739731</v>
      </c>
      <c r="BJ37" s="12">
        <f t="shared" si="13"/>
        <v>2.6984678630136987</v>
      </c>
      <c r="BK37" s="4">
        <f t="shared" si="8"/>
        <v>4</v>
      </c>
      <c r="BL37" s="19" t="s">
        <v>995</v>
      </c>
    </row>
    <row r="38" spans="1:64" x14ac:dyDescent="0.25">
      <c r="A38" t="s">
        <v>622</v>
      </c>
      <c r="B38" t="s">
        <v>642</v>
      </c>
      <c r="C38" t="s">
        <v>639</v>
      </c>
      <c r="D38" s="5" t="s">
        <v>838</v>
      </c>
      <c r="E38" s="5" t="s">
        <v>439</v>
      </c>
      <c r="F38" s="5" t="s">
        <v>530</v>
      </c>
      <c r="G38" t="s">
        <v>152</v>
      </c>
      <c r="H38">
        <v>2.04</v>
      </c>
      <c r="I38" t="s">
        <v>430</v>
      </c>
      <c r="J38">
        <v>1.97</v>
      </c>
      <c r="K38" t="s">
        <v>193</v>
      </c>
      <c r="L38">
        <v>2.17</v>
      </c>
      <c r="M38" t="s">
        <v>256</v>
      </c>
      <c r="N38">
        <v>1.87</v>
      </c>
      <c r="O38">
        <v>17.637</v>
      </c>
      <c r="P38">
        <v>7.6159999999999997</v>
      </c>
      <c r="Q38">
        <v>9.5510000000000002</v>
      </c>
      <c r="R38">
        <v>44.247999999999998</v>
      </c>
      <c r="S38">
        <v>8.2509999999999994</v>
      </c>
      <c r="T38">
        <v>23.981000000000002</v>
      </c>
      <c r="U38">
        <v>10.352</v>
      </c>
      <c r="V38" t="s">
        <v>29</v>
      </c>
      <c r="W38" t="s">
        <v>32</v>
      </c>
      <c r="X38">
        <v>-2</v>
      </c>
      <c r="Y38">
        <v>1</v>
      </c>
      <c r="Z38">
        <v>-2</v>
      </c>
      <c r="AA38">
        <v>2</v>
      </c>
      <c r="AB38" s="8">
        <v>3.84</v>
      </c>
      <c r="AC38" s="8">
        <v>4.16</v>
      </c>
      <c r="AD38" s="9"/>
      <c r="AE38" s="9">
        <v>9.8000000000000007</v>
      </c>
      <c r="AF38" s="7">
        <v>10.28</v>
      </c>
      <c r="AH38" s="1">
        <v>0.79701024941999998</v>
      </c>
      <c r="AI38" s="1">
        <v>1.8460551732479999</v>
      </c>
      <c r="AJ38" s="2">
        <f t="shared" si="0"/>
        <v>2.6430654226680002</v>
      </c>
      <c r="AL38">
        <v>3.4594027397260283</v>
      </c>
      <c r="AM38">
        <v>5.1833461187214613</v>
      </c>
      <c r="AN38" s="4">
        <f t="shared" si="1"/>
        <v>8</v>
      </c>
      <c r="AO38" s="4"/>
      <c r="AP38" s="22">
        <v>9.7167780821917891</v>
      </c>
      <c r="AQ38" s="22">
        <v>9.7619424657534282</v>
      </c>
      <c r="AR38" s="4">
        <f t="shared" si="2"/>
        <v>19.478720547945215</v>
      </c>
      <c r="AS38" s="22">
        <v>0.19</v>
      </c>
      <c r="AT38" s="22">
        <v>0.18</v>
      </c>
      <c r="AU38" s="22">
        <f t="shared" si="9"/>
        <v>1.8461878356164398</v>
      </c>
      <c r="AV38" s="22">
        <f t="shared" si="10"/>
        <v>1.7571496438356171</v>
      </c>
      <c r="AW38" s="4">
        <f t="shared" si="4"/>
        <v>3.603337479452057</v>
      </c>
      <c r="AY38">
        <v>2.5940639269406418</v>
      </c>
      <c r="AZ38">
        <v>1.5410849315068518</v>
      </c>
      <c r="BA38" s="3">
        <f t="shared" si="5"/>
        <v>4</v>
      </c>
      <c r="BC38">
        <v>4.9594931506849314</v>
      </c>
      <c r="BD38">
        <v>6.6114794520547919</v>
      </c>
      <c r="BE38" s="3">
        <f t="shared" si="11"/>
        <v>11</v>
      </c>
      <c r="BF38" s="3"/>
      <c r="BG38" s="11">
        <v>0.3</v>
      </c>
      <c r="BH38" s="11">
        <v>0.52</v>
      </c>
      <c r="BI38" s="12">
        <f t="shared" si="12"/>
        <v>1.0378208219178084</v>
      </c>
      <c r="BJ38" s="12">
        <f t="shared" si="13"/>
        <v>2.69533998173516</v>
      </c>
      <c r="BK38" s="4">
        <f t="shared" si="8"/>
        <v>3</v>
      </c>
      <c r="BL38" s="19" t="s">
        <v>995</v>
      </c>
    </row>
    <row r="39" spans="1:64" s="10" customFormat="1" x14ac:dyDescent="0.25">
      <c r="A39" s="10" t="s">
        <v>44</v>
      </c>
      <c r="B39" s="10" t="s">
        <v>429</v>
      </c>
      <c r="C39" s="10" t="s">
        <v>53</v>
      </c>
      <c r="D39" s="15" t="s">
        <v>289</v>
      </c>
      <c r="E39" s="15" t="s">
        <v>654</v>
      </c>
      <c r="F39" s="15" t="s">
        <v>418</v>
      </c>
      <c r="G39" s="10" t="s">
        <v>657</v>
      </c>
      <c r="H39" s="10">
        <v>3.62</v>
      </c>
      <c r="I39" s="10" t="s">
        <v>895</v>
      </c>
      <c r="J39" s="10">
        <v>1.38</v>
      </c>
      <c r="K39" s="10" t="s">
        <v>896</v>
      </c>
      <c r="L39" s="10">
        <v>2.79</v>
      </c>
      <c r="M39" s="10" t="s">
        <v>897</v>
      </c>
      <c r="N39" s="10">
        <v>1.56</v>
      </c>
      <c r="O39" s="10">
        <v>6.8680000000000003</v>
      </c>
      <c r="P39" s="10">
        <v>6.7480000000000002</v>
      </c>
      <c r="Q39" s="10">
        <v>7.4459999999999997</v>
      </c>
      <c r="R39" s="10">
        <v>15.175000000000001</v>
      </c>
      <c r="S39" s="10">
        <v>14.62</v>
      </c>
      <c r="T39" s="10">
        <v>16.446999999999999</v>
      </c>
      <c r="U39" s="10">
        <v>16.155000000000001</v>
      </c>
      <c r="V39" s="10" t="s">
        <v>33</v>
      </c>
      <c r="W39" s="10" t="s">
        <v>28</v>
      </c>
      <c r="X39" s="10">
        <v>4</v>
      </c>
      <c r="Y39" s="10">
        <v>2</v>
      </c>
      <c r="Z39" s="10">
        <v>2</v>
      </c>
      <c r="AA39" s="10">
        <v>1</v>
      </c>
      <c r="AB39" s="9">
        <v>4.0587999999999997</v>
      </c>
      <c r="AC39" s="9">
        <v>4.3029999999999999</v>
      </c>
      <c r="AD39" s="9"/>
      <c r="AE39" s="9">
        <v>9.5587999999999997</v>
      </c>
      <c r="AF39" s="9">
        <v>10.9091</v>
      </c>
      <c r="AH39" s="16">
        <v>0.90573017950799983</v>
      </c>
      <c r="AI39" s="16">
        <v>0.92222943013600001</v>
      </c>
      <c r="AJ39" s="2">
        <f t="shared" si="0"/>
        <v>1.8279596096439998</v>
      </c>
      <c r="AL39" s="10">
        <v>2.9751779005524894</v>
      </c>
      <c r="AM39" s="10">
        <v>3.8130953038674029</v>
      </c>
      <c r="AN39" s="4">
        <f t="shared" si="1"/>
        <v>6</v>
      </c>
      <c r="AO39" s="4"/>
      <c r="AP39" s="22">
        <v>8.7726464088397744</v>
      </c>
      <c r="AQ39" s="22">
        <v>10.231160220994465</v>
      </c>
      <c r="AR39" s="4">
        <f t="shared" si="2"/>
        <v>19.003806629834237</v>
      </c>
      <c r="AS39" s="22">
        <v>0.21</v>
      </c>
      <c r="AT39" s="22">
        <v>0.22</v>
      </c>
      <c r="AU39" s="22">
        <f t="shared" si="9"/>
        <v>1.8422557458563527</v>
      </c>
      <c r="AV39" s="22">
        <f t="shared" si="10"/>
        <v>2.2508552486187821</v>
      </c>
      <c r="AW39" s="4">
        <f t="shared" si="4"/>
        <v>4.0931109944751345</v>
      </c>
      <c r="AY39" s="10">
        <v>1.5535027624309372</v>
      </c>
      <c r="AZ39" s="10">
        <v>1.6892679558011063</v>
      </c>
      <c r="BA39" s="3">
        <f t="shared" si="5"/>
        <v>3</v>
      </c>
      <c r="BC39" s="10">
        <v>5.0974309392265198</v>
      </c>
      <c r="BD39" s="10">
        <v>5.3359723756906039</v>
      </c>
      <c r="BE39" s="3">
        <f t="shared" si="11"/>
        <v>10</v>
      </c>
      <c r="BF39" s="17"/>
      <c r="BG39" s="18">
        <v>0.53</v>
      </c>
      <c r="BH39" s="18">
        <v>0.45</v>
      </c>
      <c r="BI39" s="12">
        <f t="shared" si="12"/>
        <v>1.5768442872928194</v>
      </c>
      <c r="BJ39" s="12">
        <f t="shared" si="13"/>
        <v>1.7158928867403314</v>
      </c>
      <c r="BK39" s="4">
        <f t="shared" si="8"/>
        <v>3</v>
      </c>
      <c r="BL39" s="19" t="s">
        <v>995</v>
      </c>
    </row>
    <row r="40" spans="1:64" x14ac:dyDescent="0.25">
      <c r="A40" t="s">
        <v>44</v>
      </c>
      <c r="B40" t="s">
        <v>432</v>
      </c>
      <c r="C40" t="s">
        <v>100</v>
      </c>
      <c r="D40" s="5" t="s">
        <v>682</v>
      </c>
      <c r="E40" s="5" t="s">
        <v>558</v>
      </c>
      <c r="F40" s="5" t="s">
        <v>514</v>
      </c>
      <c r="G40" t="s">
        <v>440</v>
      </c>
      <c r="H40">
        <v>1.88</v>
      </c>
      <c r="I40" t="s">
        <v>193</v>
      </c>
      <c r="J40">
        <v>2.17</v>
      </c>
      <c r="K40" t="s">
        <v>200</v>
      </c>
      <c r="L40">
        <v>2.1800000000000002</v>
      </c>
      <c r="M40" t="s">
        <v>151</v>
      </c>
      <c r="N40">
        <v>1.87</v>
      </c>
      <c r="O40">
        <v>22.727</v>
      </c>
      <c r="P40">
        <v>8.17</v>
      </c>
      <c r="Q40">
        <v>10.893000000000001</v>
      </c>
      <c r="R40">
        <v>60.606000000000002</v>
      </c>
      <c r="S40">
        <v>7.8310000000000004</v>
      </c>
      <c r="T40">
        <v>29.07</v>
      </c>
      <c r="U40">
        <v>10.449</v>
      </c>
      <c r="V40" t="s">
        <v>29</v>
      </c>
      <c r="W40" t="s">
        <v>30</v>
      </c>
      <c r="X40">
        <v>-3</v>
      </c>
      <c r="Y40">
        <v>11</v>
      </c>
      <c r="Z40">
        <v>-2</v>
      </c>
      <c r="AA40">
        <v>4</v>
      </c>
      <c r="AB40" s="8">
        <v>3.6471</v>
      </c>
      <c r="AC40" s="8">
        <v>3.9411999999999998</v>
      </c>
      <c r="AD40" s="9"/>
      <c r="AE40" s="9">
        <v>10.382400000000001</v>
      </c>
      <c r="AF40" s="7">
        <v>9.8824000000000005</v>
      </c>
      <c r="AH40" s="1">
        <v>0.74977401362400009</v>
      </c>
      <c r="AI40" s="1">
        <v>2.0858572289759998</v>
      </c>
      <c r="AJ40" s="2">
        <f t="shared" si="0"/>
        <v>2.8356312425999999</v>
      </c>
      <c r="AL40">
        <v>3.1035580110497274</v>
      </c>
      <c r="AM40">
        <v>5.4762861878453037</v>
      </c>
      <c r="AN40" s="4">
        <f t="shared" si="1"/>
        <v>8</v>
      </c>
      <c r="AO40" s="4"/>
      <c r="AP40" s="22">
        <v>11.591721546961317</v>
      </c>
      <c r="AQ40" s="22">
        <v>11.268130939226509</v>
      </c>
      <c r="AR40" s="4">
        <f t="shared" si="2"/>
        <v>22.859852486187826</v>
      </c>
      <c r="AS40" s="22">
        <v>0.16</v>
      </c>
      <c r="AT40" s="22">
        <v>0.18</v>
      </c>
      <c r="AU40" s="22">
        <f t="shared" si="9"/>
        <v>1.8546754475138107</v>
      </c>
      <c r="AV40" s="22">
        <f t="shared" si="10"/>
        <v>2.0282635690607718</v>
      </c>
      <c r="AW40" s="4">
        <f t="shared" si="4"/>
        <v>3.8829390165745825</v>
      </c>
      <c r="AY40">
        <v>1.5535027624309372</v>
      </c>
      <c r="AZ40">
        <v>1.8215469613259689</v>
      </c>
      <c r="BA40" s="3">
        <f t="shared" si="5"/>
        <v>3</v>
      </c>
      <c r="BC40">
        <v>3.5439281767955801</v>
      </c>
      <c r="BD40">
        <v>5.7582629834254107</v>
      </c>
      <c r="BE40" s="3">
        <f t="shared" si="11"/>
        <v>9</v>
      </c>
      <c r="BF40" s="3"/>
      <c r="BG40" s="11">
        <v>0.47</v>
      </c>
      <c r="BH40" s="11">
        <v>0.72</v>
      </c>
      <c r="BI40" s="12">
        <f t="shared" si="12"/>
        <v>1.4586722651933719</v>
      </c>
      <c r="BJ40" s="12">
        <f t="shared" si="13"/>
        <v>3.9429260552486185</v>
      </c>
      <c r="BK40" s="4">
        <f t="shared" si="8"/>
        <v>5</v>
      </c>
      <c r="BL40" s="19" t="s">
        <v>995</v>
      </c>
    </row>
    <row r="41" spans="1:64" x14ac:dyDescent="0.25">
      <c r="A41" t="s">
        <v>44</v>
      </c>
      <c r="B41" t="s">
        <v>421</v>
      </c>
      <c r="C41" t="s">
        <v>417</v>
      </c>
      <c r="D41" s="5" t="s">
        <v>284</v>
      </c>
      <c r="E41" s="5" t="s">
        <v>601</v>
      </c>
      <c r="F41" s="5" t="s">
        <v>680</v>
      </c>
      <c r="G41" t="s">
        <v>285</v>
      </c>
      <c r="H41">
        <v>2.9</v>
      </c>
      <c r="I41" t="s">
        <v>898</v>
      </c>
      <c r="J41">
        <v>1.53</v>
      </c>
      <c r="K41" t="s">
        <v>670</v>
      </c>
      <c r="L41">
        <v>2.44</v>
      </c>
      <c r="M41" t="s">
        <v>641</v>
      </c>
      <c r="N41">
        <v>1.69</v>
      </c>
      <c r="O41">
        <v>9.0579999999999998</v>
      </c>
      <c r="P41">
        <v>6.6840000000000002</v>
      </c>
      <c r="Q41">
        <v>7.57</v>
      </c>
      <c r="R41">
        <v>20.533999999999999</v>
      </c>
      <c r="S41">
        <v>11.173</v>
      </c>
      <c r="T41">
        <v>17.152999999999999</v>
      </c>
      <c r="U41">
        <v>12.657999999999999</v>
      </c>
      <c r="V41" t="s">
        <v>33</v>
      </c>
      <c r="W41" t="s">
        <v>32</v>
      </c>
      <c r="X41">
        <v>-3</v>
      </c>
      <c r="Y41">
        <v>3</v>
      </c>
      <c r="Z41">
        <v>-2</v>
      </c>
      <c r="AA41">
        <v>1</v>
      </c>
      <c r="AB41" s="8">
        <v>4.1471</v>
      </c>
      <c r="AC41" s="8">
        <v>3.6364000000000001</v>
      </c>
      <c r="AD41" s="9"/>
      <c r="AE41" s="9">
        <v>9.7353000000000005</v>
      </c>
      <c r="AF41" s="7">
        <v>10.7879</v>
      </c>
      <c r="AH41" s="1">
        <v>0.88276232948400002</v>
      </c>
      <c r="AI41" s="1">
        <v>1.196542017132</v>
      </c>
      <c r="AJ41" s="2">
        <f t="shared" si="0"/>
        <v>2.0793043466159999</v>
      </c>
      <c r="AL41">
        <v>3.6561325966850871</v>
      </c>
      <c r="AM41">
        <v>2.2396243093922652</v>
      </c>
      <c r="AN41" s="4">
        <f t="shared" si="1"/>
        <v>5</v>
      </c>
      <c r="AO41" s="4"/>
      <c r="AP41" s="22">
        <v>9.9523624309392211</v>
      </c>
      <c r="AQ41" s="22">
        <v>9.3902867403314811</v>
      </c>
      <c r="AR41" s="4">
        <f t="shared" si="2"/>
        <v>19.3426491712707</v>
      </c>
      <c r="AS41" s="22">
        <v>0.19</v>
      </c>
      <c r="AT41" s="22">
        <v>0.17</v>
      </c>
      <c r="AU41" s="22">
        <f t="shared" si="9"/>
        <v>1.890948861878452</v>
      </c>
      <c r="AV41" s="22">
        <f t="shared" si="10"/>
        <v>1.5963487458563519</v>
      </c>
      <c r="AW41" s="4">
        <f t="shared" si="4"/>
        <v>3.4872976077348037</v>
      </c>
      <c r="AY41">
        <v>1.3224309392265177</v>
      </c>
      <c r="AZ41">
        <v>1.8952762430939245</v>
      </c>
      <c r="BA41" s="3">
        <f t="shared" si="5"/>
        <v>3</v>
      </c>
      <c r="BC41">
        <v>6.6738121546961331</v>
      </c>
      <c r="BD41">
        <v>4.0025414364640852</v>
      </c>
      <c r="BE41" s="3">
        <f t="shared" si="11"/>
        <v>10</v>
      </c>
      <c r="BF41" s="3"/>
      <c r="BG41" s="11">
        <v>0.31</v>
      </c>
      <c r="BH41" s="11">
        <v>0.75</v>
      </c>
      <c r="BI41" s="12">
        <f t="shared" si="12"/>
        <v>1.1334011049723769</v>
      </c>
      <c r="BJ41" s="12">
        <f t="shared" si="13"/>
        <v>1.6797182320441988</v>
      </c>
      <c r="BK41" s="4">
        <f t="shared" si="8"/>
        <v>2</v>
      </c>
      <c r="BL41" s="19" t="s">
        <v>995</v>
      </c>
    </row>
    <row r="42" spans="1:64" x14ac:dyDescent="0.25">
      <c r="A42" t="s">
        <v>44</v>
      </c>
      <c r="B42" t="s">
        <v>422</v>
      </c>
      <c r="C42" t="s">
        <v>419</v>
      </c>
      <c r="D42" s="5" t="s">
        <v>418</v>
      </c>
      <c r="E42" s="5" t="s">
        <v>224</v>
      </c>
      <c r="F42" s="5" t="s">
        <v>899</v>
      </c>
      <c r="G42" t="s">
        <v>681</v>
      </c>
      <c r="H42">
        <v>4.4000000000000004</v>
      </c>
      <c r="I42" t="s">
        <v>900</v>
      </c>
      <c r="J42">
        <v>1.29</v>
      </c>
      <c r="K42" t="s">
        <v>852</v>
      </c>
      <c r="L42">
        <v>3.19</v>
      </c>
      <c r="M42" t="s">
        <v>835</v>
      </c>
      <c r="N42">
        <v>1.46</v>
      </c>
      <c r="O42">
        <v>6.0979999999999999</v>
      </c>
      <c r="P42">
        <v>6.4980000000000002</v>
      </c>
      <c r="Q42">
        <v>7.6749999999999998</v>
      </c>
      <c r="R42">
        <v>14.388</v>
      </c>
      <c r="S42">
        <v>16.367000000000001</v>
      </c>
      <c r="T42">
        <v>18.116</v>
      </c>
      <c r="U42">
        <v>19.305</v>
      </c>
      <c r="V42" t="s">
        <v>33</v>
      </c>
      <c r="W42" t="s">
        <v>32</v>
      </c>
      <c r="X42">
        <v>-7</v>
      </c>
      <c r="Y42">
        <v>3</v>
      </c>
      <c r="Z42">
        <v>-4</v>
      </c>
      <c r="AA42">
        <v>0</v>
      </c>
      <c r="AB42" s="8">
        <v>3.5152000000000001</v>
      </c>
      <c r="AC42" s="8">
        <v>4.1176000000000004</v>
      </c>
      <c r="AD42" s="9"/>
      <c r="AE42" s="9">
        <v>9.1515000000000004</v>
      </c>
      <c r="AF42" s="7">
        <v>9.8529</v>
      </c>
      <c r="AH42" s="1">
        <v>0.84691653148800017</v>
      </c>
      <c r="AI42" s="1">
        <v>0.79459977751200006</v>
      </c>
      <c r="AJ42" s="2">
        <f t="shared" si="0"/>
        <v>1.6415163090000002</v>
      </c>
      <c r="AL42">
        <v>3.1430276243093958</v>
      </c>
      <c r="AM42">
        <v>3.6970665745856346</v>
      </c>
      <c r="AN42" s="4">
        <f t="shared" si="1"/>
        <v>6</v>
      </c>
      <c r="AO42" s="4"/>
      <c r="AP42" s="22">
        <v>8.2901767955801056</v>
      </c>
      <c r="AQ42" s="22">
        <v>9.514979005524852</v>
      </c>
      <c r="AR42" s="4">
        <f t="shared" si="2"/>
        <v>17.805155801104959</v>
      </c>
      <c r="AS42" s="22">
        <v>0.21</v>
      </c>
      <c r="AT42" s="22">
        <v>0.2</v>
      </c>
      <c r="AU42" s="22">
        <f t="shared" si="9"/>
        <v>1.7409371270718221</v>
      </c>
      <c r="AV42" s="22">
        <f t="shared" si="10"/>
        <v>1.9029958011049706</v>
      </c>
      <c r="AW42" s="4">
        <f t="shared" si="4"/>
        <v>3.6439329281767927</v>
      </c>
      <c r="AY42">
        <v>2.5771491712707149</v>
      </c>
      <c r="AZ42">
        <v>1.8913729281767975</v>
      </c>
      <c r="BA42" s="3">
        <f t="shared" si="5"/>
        <v>4</v>
      </c>
      <c r="BC42">
        <v>4.9104972375690625</v>
      </c>
      <c r="BD42">
        <v>3.683237569060771</v>
      </c>
      <c r="BE42" s="3">
        <f t="shared" si="11"/>
        <v>8</v>
      </c>
      <c r="BF42" s="3"/>
      <c r="BG42" s="11">
        <v>0.34</v>
      </c>
      <c r="BH42" s="11">
        <v>0.36</v>
      </c>
      <c r="BI42" s="12">
        <f t="shared" si="12"/>
        <v>1.0686293922651946</v>
      </c>
      <c r="BJ42" s="12">
        <f t="shared" si="13"/>
        <v>1.3309439668508285</v>
      </c>
      <c r="BK42" s="4">
        <f t="shared" si="8"/>
        <v>2</v>
      </c>
      <c r="BL42" s="19" t="s">
        <v>995</v>
      </c>
    </row>
    <row r="43" spans="1:64" x14ac:dyDescent="0.25">
      <c r="A43" t="s">
        <v>44</v>
      </c>
      <c r="B43" t="s">
        <v>103</v>
      </c>
      <c r="C43" t="s">
        <v>107</v>
      </c>
      <c r="D43" s="5" t="s">
        <v>213</v>
      </c>
      <c r="E43" s="5" t="s">
        <v>769</v>
      </c>
      <c r="F43" s="5" t="s">
        <v>855</v>
      </c>
      <c r="G43" t="s">
        <v>521</v>
      </c>
      <c r="H43">
        <v>2.1</v>
      </c>
      <c r="I43" t="s">
        <v>130</v>
      </c>
      <c r="J43">
        <v>1.91</v>
      </c>
      <c r="K43" t="s">
        <v>430</v>
      </c>
      <c r="L43">
        <v>1.97</v>
      </c>
      <c r="M43" t="s">
        <v>162</v>
      </c>
      <c r="N43">
        <v>2.04</v>
      </c>
      <c r="O43">
        <v>12.641999999999999</v>
      </c>
      <c r="P43">
        <v>8.6129999999999995</v>
      </c>
      <c r="Q43">
        <v>8.23</v>
      </c>
      <c r="R43">
        <v>24.155000000000001</v>
      </c>
      <c r="S43">
        <v>11.211</v>
      </c>
      <c r="T43">
        <v>15.723000000000001</v>
      </c>
      <c r="U43">
        <v>10.718</v>
      </c>
      <c r="V43" t="s">
        <v>29</v>
      </c>
      <c r="W43" t="s">
        <v>35</v>
      </c>
      <c r="X43">
        <v>1</v>
      </c>
      <c r="Y43">
        <v>-1</v>
      </c>
      <c r="Z43">
        <v>-1</v>
      </c>
      <c r="AA43">
        <v>2</v>
      </c>
      <c r="AB43" s="8">
        <v>3.3235000000000001</v>
      </c>
      <c r="AC43" s="8">
        <v>3.4544999999999999</v>
      </c>
      <c r="AD43" s="9"/>
      <c r="AE43" s="9">
        <v>10.2059</v>
      </c>
      <c r="AF43" s="7">
        <v>11.4848</v>
      </c>
      <c r="AH43" s="1">
        <v>1.0461612283200001</v>
      </c>
      <c r="AI43" s="1">
        <v>1.5357157466319999</v>
      </c>
      <c r="AJ43" s="2">
        <f t="shared" si="0"/>
        <v>2.5818769749520003</v>
      </c>
      <c r="AL43">
        <v>2.4483624309392287</v>
      </c>
      <c r="AM43">
        <v>4.9936201657458561</v>
      </c>
      <c r="AN43" s="4">
        <f t="shared" si="1"/>
        <v>7</v>
      </c>
      <c r="AO43" s="4"/>
      <c r="AP43" s="22">
        <v>10.14327513812154</v>
      </c>
      <c r="AQ43" s="22">
        <v>7.6904220994475052</v>
      </c>
      <c r="AR43" s="4">
        <f t="shared" si="2"/>
        <v>17.833697237569044</v>
      </c>
      <c r="AS43" s="22">
        <v>0.19</v>
      </c>
      <c r="AT43" s="22">
        <v>0.16</v>
      </c>
      <c r="AU43" s="22">
        <f t="shared" si="9"/>
        <v>1.9272222762430926</v>
      </c>
      <c r="AV43" s="22">
        <f t="shared" si="10"/>
        <v>1.2304675359116009</v>
      </c>
      <c r="AW43" s="4">
        <f t="shared" si="4"/>
        <v>3.1576898121546932</v>
      </c>
      <c r="AY43">
        <v>1.5609281767955783</v>
      </c>
      <c r="AZ43">
        <v>1.0994337016574598</v>
      </c>
      <c r="BA43" s="3">
        <f t="shared" si="5"/>
        <v>2</v>
      </c>
      <c r="BC43">
        <v>5.977414364640885</v>
      </c>
      <c r="BD43">
        <v>5.6408850828729236</v>
      </c>
      <c r="BE43" s="3">
        <f t="shared" si="11"/>
        <v>11</v>
      </c>
      <c r="BF43" s="3"/>
      <c r="BG43" s="11">
        <v>0.57999999999999996</v>
      </c>
      <c r="BH43" s="11">
        <v>0.45</v>
      </c>
      <c r="BI43" s="12">
        <f t="shared" si="12"/>
        <v>1.4200502099447525</v>
      </c>
      <c r="BJ43" s="12">
        <f t="shared" si="13"/>
        <v>2.2471290745856352</v>
      </c>
      <c r="BK43" s="4">
        <f t="shared" si="8"/>
        <v>3</v>
      </c>
      <c r="BL43" s="19" t="s">
        <v>995</v>
      </c>
    </row>
    <row r="44" spans="1:64" x14ac:dyDescent="0.25">
      <c r="A44" t="s">
        <v>44</v>
      </c>
      <c r="B44" t="s">
        <v>424</v>
      </c>
      <c r="C44" t="s">
        <v>56</v>
      </c>
      <c r="D44" s="5" t="s">
        <v>469</v>
      </c>
      <c r="E44" s="5" t="s">
        <v>769</v>
      </c>
      <c r="F44" s="5" t="s">
        <v>674</v>
      </c>
      <c r="G44" t="s">
        <v>128</v>
      </c>
      <c r="H44">
        <v>1.99</v>
      </c>
      <c r="I44" t="s">
        <v>508</v>
      </c>
      <c r="J44">
        <v>2.0099999999999998</v>
      </c>
      <c r="K44" t="s">
        <v>901</v>
      </c>
      <c r="L44">
        <v>1.85</v>
      </c>
      <c r="M44" t="s">
        <v>373</v>
      </c>
      <c r="N44">
        <v>2.1800000000000002</v>
      </c>
      <c r="O44">
        <v>9.8330000000000002</v>
      </c>
      <c r="P44">
        <v>12.27</v>
      </c>
      <c r="Q44">
        <v>8.23</v>
      </c>
      <c r="R44">
        <v>13.193</v>
      </c>
      <c r="S44">
        <v>20.533999999999999</v>
      </c>
      <c r="T44">
        <v>11.05</v>
      </c>
      <c r="U44">
        <v>13.792999999999999</v>
      </c>
      <c r="V44" t="s">
        <v>33</v>
      </c>
      <c r="W44" t="s">
        <v>28</v>
      </c>
      <c r="X44">
        <v>1</v>
      </c>
      <c r="Y44">
        <v>-6</v>
      </c>
      <c r="Z44">
        <v>0</v>
      </c>
      <c r="AA44">
        <v>0</v>
      </c>
      <c r="AB44" s="8">
        <v>3.5882000000000001</v>
      </c>
      <c r="AC44" s="8">
        <v>4.2647000000000004</v>
      </c>
      <c r="AD44" s="9"/>
      <c r="AE44" s="9">
        <v>11.1471</v>
      </c>
      <c r="AF44" s="7">
        <v>9.9117999999999995</v>
      </c>
      <c r="AH44" s="1">
        <v>1.4899287374639998</v>
      </c>
      <c r="AI44" s="1">
        <v>1.194052258992</v>
      </c>
      <c r="AJ44" s="2">
        <f t="shared" si="0"/>
        <v>2.6839809964559995</v>
      </c>
      <c r="AL44">
        <v>4.7837171270718279</v>
      </c>
      <c r="AM44">
        <v>4.3409585635359118</v>
      </c>
      <c r="AN44" s="4">
        <f t="shared" si="1"/>
        <v>9</v>
      </c>
      <c r="AO44" s="4"/>
      <c r="AP44" s="22">
        <v>14.343354696132588</v>
      </c>
      <c r="AQ44" s="22">
        <v>10.12884861878452</v>
      </c>
      <c r="AR44" s="4">
        <f t="shared" si="2"/>
        <v>24.47220331491711</v>
      </c>
      <c r="AS44" s="22">
        <v>0.17</v>
      </c>
      <c r="AT44" s="22">
        <v>0.21</v>
      </c>
      <c r="AU44" s="22">
        <f t="shared" si="9"/>
        <v>2.4383702983425399</v>
      </c>
      <c r="AV44" s="22">
        <f t="shared" si="10"/>
        <v>2.127058209944749</v>
      </c>
      <c r="AW44" s="4">
        <f t="shared" si="4"/>
        <v>4.5654285082872885</v>
      </c>
      <c r="AY44">
        <v>1.3268508287292802</v>
      </c>
      <c r="AZ44">
        <v>2.9177279005524888</v>
      </c>
      <c r="BA44" s="3">
        <f t="shared" si="5"/>
        <v>4</v>
      </c>
      <c r="BC44">
        <v>7.0577237569060793</v>
      </c>
      <c r="BD44">
        <v>6.4031668508287236</v>
      </c>
      <c r="BE44" s="3">
        <f t="shared" si="11"/>
        <v>13</v>
      </c>
      <c r="BF44" s="3"/>
      <c r="BG44" s="11">
        <v>0.49</v>
      </c>
      <c r="BH44" s="11">
        <v>0.42</v>
      </c>
      <c r="BI44" s="12">
        <f t="shared" si="12"/>
        <v>2.3440213922651956</v>
      </c>
      <c r="BJ44" s="12">
        <f t="shared" si="13"/>
        <v>1.8232025966850829</v>
      </c>
      <c r="BK44" s="4">
        <f t="shared" si="8"/>
        <v>4</v>
      </c>
      <c r="BL44" s="19" t="s">
        <v>995</v>
      </c>
    </row>
    <row r="45" spans="1:64" s="10" customFormat="1" x14ac:dyDescent="0.25">
      <c r="A45" s="10" t="s">
        <v>44</v>
      </c>
      <c r="B45" s="10" t="s">
        <v>51</v>
      </c>
      <c r="C45" s="10" t="s">
        <v>48</v>
      </c>
      <c r="D45" s="15" t="s">
        <v>683</v>
      </c>
      <c r="E45" s="15" t="s">
        <v>571</v>
      </c>
      <c r="F45" s="15" t="s">
        <v>902</v>
      </c>
      <c r="G45" s="10" t="s">
        <v>251</v>
      </c>
      <c r="H45" s="10">
        <v>2.0699999999999998</v>
      </c>
      <c r="I45" s="10" t="s">
        <v>253</v>
      </c>
      <c r="J45" s="10">
        <v>1.96</v>
      </c>
      <c r="K45" s="10" t="s">
        <v>289</v>
      </c>
      <c r="L45" s="10">
        <v>3</v>
      </c>
      <c r="M45" s="10" t="s">
        <v>707</v>
      </c>
      <c r="N45" s="10">
        <v>1.52</v>
      </c>
      <c r="O45" s="10">
        <v>6.468</v>
      </c>
      <c r="P45" s="10">
        <v>29.24</v>
      </c>
      <c r="Q45" s="10">
        <v>13.55</v>
      </c>
      <c r="R45" s="10">
        <v>5.992</v>
      </c>
      <c r="S45" s="10">
        <v>121.95099999999999</v>
      </c>
      <c r="T45" s="10">
        <v>12.547000000000001</v>
      </c>
      <c r="U45" s="10">
        <v>56.817999999999998</v>
      </c>
      <c r="V45" s="10" t="s">
        <v>106</v>
      </c>
      <c r="W45" s="10" t="s">
        <v>153</v>
      </c>
      <c r="X45" s="10">
        <v>9</v>
      </c>
      <c r="Y45" s="10">
        <v>-3</v>
      </c>
      <c r="Z45" s="10">
        <v>-2</v>
      </c>
      <c r="AA45" s="10">
        <v>2</v>
      </c>
      <c r="AB45" s="9">
        <v>3.8235000000000001</v>
      </c>
      <c r="AC45" s="9">
        <v>3.5758000000000001</v>
      </c>
      <c r="AD45" s="9"/>
      <c r="AE45" s="9">
        <v>10.5588</v>
      </c>
      <c r="AF45" s="9">
        <v>9.6364000000000001</v>
      </c>
      <c r="AH45" s="16">
        <v>2.1586921368480003</v>
      </c>
      <c r="AI45" s="16">
        <v>0.47740464553599998</v>
      </c>
      <c r="AJ45" s="2">
        <f t="shared" si="0"/>
        <v>2.6360967823840005</v>
      </c>
      <c r="AL45" s="10">
        <v>4.4920574585635418</v>
      </c>
      <c r="AM45" s="10">
        <v>2.7917726519337016</v>
      </c>
      <c r="AN45" s="4">
        <f t="shared" si="1"/>
        <v>7</v>
      </c>
      <c r="AO45" s="4"/>
      <c r="AP45" s="22">
        <v>9.7614497237569005</v>
      </c>
      <c r="AQ45" s="22">
        <v>10.718206077348054</v>
      </c>
      <c r="AR45" s="4">
        <f t="shared" si="2"/>
        <v>20.479655801104954</v>
      </c>
      <c r="AS45" s="22">
        <v>0.2</v>
      </c>
      <c r="AT45" s="22">
        <v>0.19</v>
      </c>
      <c r="AU45" s="22">
        <f t="shared" si="9"/>
        <v>1.9522899447513802</v>
      </c>
      <c r="AV45" s="22">
        <f t="shared" si="10"/>
        <v>2.0364591546961304</v>
      </c>
      <c r="AW45" s="4">
        <f t="shared" si="4"/>
        <v>3.9887490994475105</v>
      </c>
      <c r="AY45" s="10">
        <v>1.4332817679557992</v>
      </c>
      <c r="AZ45" s="10">
        <v>1.5665303867403331</v>
      </c>
      <c r="BA45" s="3">
        <f t="shared" si="5"/>
        <v>2</v>
      </c>
      <c r="BC45" s="10">
        <v>5.9762983425414369</v>
      </c>
      <c r="BD45" s="10">
        <v>4.9802408839778964</v>
      </c>
      <c r="BE45" s="3">
        <f t="shared" si="11"/>
        <v>10</v>
      </c>
      <c r="BF45" s="17"/>
      <c r="BG45" s="18">
        <v>0.64</v>
      </c>
      <c r="BH45" s="18">
        <v>0.55000000000000004</v>
      </c>
      <c r="BI45" s="12">
        <f t="shared" si="12"/>
        <v>2.8749167734806669</v>
      </c>
      <c r="BJ45" s="12">
        <f t="shared" si="13"/>
        <v>1.5354749585635361</v>
      </c>
      <c r="BK45" s="4">
        <f t="shared" si="8"/>
        <v>4</v>
      </c>
      <c r="BL45" s="19" t="s">
        <v>995</v>
      </c>
    </row>
    <row r="46" spans="1:64" x14ac:dyDescent="0.25">
      <c r="A46" t="s">
        <v>44</v>
      </c>
      <c r="B46" t="s">
        <v>426</v>
      </c>
      <c r="C46" t="s">
        <v>57</v>
      </c>
      <c r="D46" s="5" t="s">
        <v>423</v>
      </c>
      <c r="E46" s="5" t="s">
        <v>438</v>
      </c>
      <c r="F46" s="5" t="s">
        <v>138</v>
      </c>
      <c r="G46" t="s">
        <v>518</v>
      </c>
      <c r="H46">
        <v>2.92</v>
      </c>
      <c r="I46" t="s">
        <v>782</v>
      </c>
      <c r="J46">
        <v>1.52</v>
      </c>
      <c r="K46" t="s">
        <v>670</v>
      </c>
      <c r="L46">
        <v>2.4500000000000002</v>
      </c>
      <c r="M46" t="s">
        <v>641</v>
      </c>
      <c r="N46">
        <v>1.69</v>
      </c>
      <c r="O46">
        <v>6.7389999999999999</v>
      </c>
      <c r="P46">
        <v>8.8650000000000002</v>
      </c>
      <c r="Q46">
        <v>7.5359999999999996</v>
      </c>
      <c r="R46">
        <v>11.455</v>
      </c>
      <c r="S46">
        <v>19.841000000000001</v>
      </c>
      <c r="T46">
        <v>12.821</v>
      </c>
      <c r="U46">
        <v>16.863</v>
      </c>
      <c r="V46" t="s">
        <v>33</v>
      </c>
      <c r="W46" t="s">
        <v>35</v>
      </c>
      <c r="X46">
        <v>2</v>
      </c>
      <c r="Y46">
        <v>2</v>
      </c>
      <c r="Z46">
        <v>0</v>
      </c>
      <c r="AA46">
        <v>2</v>
      </c>
      <c r="AB46" s="8">
        <v>3.2940999999999998</v>
      </c>
      <c r="AC46" s="8">
        <v>4</v>
      </c>
      <c r="AD46" s="9"/>
      <c r="AE46" s="9">
        <v>8.7646999999999995</v>
      </c>
      <c r="AF46" s="7">
        <v>10.470599999999999</v>
      </c>
      <c r="AH46" s="1">
        <v>1.1762229594239999</v>
      </c>
      <c r="AI46" s="1">
        <v>0.89395756270800009</v>
      </c>
      <c r="AJ46" s="2">
        <f t="shared" si="0"/>
        <v>2.070180522132</v>
      </c>
      <c r="AL46">
        <v>5.0068243093922709</v>
      </c>
      <c r="AM46">
        <v>3.1165856353591157</v>
      </c>
      <c r="AN46" s="4">
        <f t="shared" si="1"/>
        <v>8</v>
      </c>
      <c r="AO46" s="4"/>
      <c r="AP46" s="22">
        <v>14.193944751381204</v>
      </c>
      <c r="AQ46" s="22">
        <v>8.9341475138121442</v>
      </c>
      <c r="AR46" s="4">
        <f t="shared" si="2"/>
        <v>23.128092265193349</v>
      </c>
      <c r="AS46" s="22">
        <v>0.18</v>
      </c>
      <c r="AT46" s="22">
        <v>0.17</v>
      </c>
      <c r="AU46" s="22">
        <f t="shared" si="9"/>
        <v>2.5549100552486168</v>
      </c>
      <c r="AV46" s="22">
        <f t="shared" si="10"/>
        <v>1.5188050773480646</v>
      </c>
      <c r="AW46" s="4">
        <f t="shared" si="4"/>
        <v>4.0737151325966812</v>
      </c>
      <c r="AY46">
        <v>1.4272707182320421</v>
      </c>
      <c r="AZ46">
        <v>1.5710842541436481</v>
      </c>
      <c r="BA46" s="3">
        <f t="shared" si="5"/>
        <v>2</v>
      </c>
      <c r="BC46">
        <v>4.1270497237569064</v>
      </c>
      <c r="BD46">
        <v>5.9012751381215436</v>
      </c>
      <c r="BE46" s="3">
        <f t="shared" si="11"/>
        <v>10</v>
      </c>
      <c r="BF46" s="3"/>
      <c r="BG46" s="11">
        <v>0.45</v>
      </c>
      <c r="BH46" s="11">
        <v>0.45</v>
      </c>
      <c r="BI46" s="12">
        <f t="shared" si="12"/>
        <v>2.253070939226522</v>
      </c>
      <c r="BJ46" s="12">
        <f t="shared" si="13"/>
        <v>1.402463535911602</v>
      </c>
      <c r="BK46" s="4">
        <f t="shared" si="8"/>
        <v>3</v>
      </c>
      <c r="BL46" s="19" t="s">
        <v>995</v>
      </c>
    </row>
    <row r="47" spans="1:64" x14ac:dyDescent="0.25">
      <c r="A47" t="s">
        <v>44</v>
      </c>
      <c r="B47" t="s">
        <v>428</v>
      </c>
      <c r="C47" t="s">
        <v>99</v>
      </c>
      <c r="D47" s="5" t="s">
        <v>253</v>
      </c>
      <c r="E47" s="5" t="s">
        <v>54</v>
      </c>
      <c r="F47" s="5" t="s">
        <v>489</v>
      </c>
      <c r="G47" t="s">
        <v>517</v>
      </c>
      <c r="H47">
        <v>1.96</v>
      </c>
      <c r="I47" t="s">
        <v>433</v>
      </c>
      <c r="J47">
        <v>2.0499999999999998</v>
      </c>
      <c r="K47" t="s">
        <v>770</v>
      </c>
      <c r="L47">
        <v>1.89</v>
      </c>
      <c r="M47" t="s">
        <v>317</v>
      </c>
      <c r="N47">
        <v>2.13</v>
      </c>
      <c r="O47">
        <v>9.1999999999999993</v>
      </c>
      <c r="P47">
        <v>14.265000000000001</v>
      </c>
      <c r="Q47">
        <v>8.6129999999999995</v>
      </c>
      <c r="R47">
        <v>11.122999999999999</v>
      </c>
      <c r="S47">
        <v>26.667000000000002</v>
      </c>
      <c r="T47">
        <v>10.406000000000001</v>
      </c>
      <c r="U47">
        <v>16.129000000000001</v>
      </c>
      <c r="V47" t="s">
        <v>27</v>
      </c>
      <c r="W47" t="s">
        <v>153</v>
      </c>
      <c r="X47">
        <v>-2</v>
      </c>
      <c r="Y47">
        <v>-11</v>
      </c>
      <c r="Z47">
        <v>0</v>
      </c>
      <c r="AA47">
        <v>-2</v>
      </c>
      <c r="AB47" s="8">
        <v>3.5882000000000001</v>
      </c>
      <c r="AC47" s="8">
        <v>3.7940999999999998</v>
      </c>
      <c r="AD47" s="9"/>
      <c r="AE47" s="9">
        <v>9.6175999999999995</v>
      </c>
      <c r="AF47" s="7">
        <v>10.176500000000001</v>
      </c>
      <c r="AH47" s="1">
        <v>1.6550948068200002</v>
      </c>
      <c r="AI47" s="1">
        <v>1.0683511709639999</v>
      </c>
      <c r="AJ47" s="2">
        <f t="shared" si="0"/>
        <v>2.7234459777840003</v>
      </c>
      <c r="AL47">
        <v>3.2892729281767994</v>
      </c>
      <c r="AM47">
        <v>4.2640558011049725</v>
      </c>
      <c r="AN47" s="4">
        <f t="shared" si="1"/>
        <v>7</v>
      </c>
      <c r="AO47" s="4"/>
      <c r="AP47" s="22">
        <v>10.480485082872923</v>
      </c>
      <c r="AQ47" s="22">
        <v>8.7071436464088308</v>
      </c>
      <c r="AR47" s="4">
        <f t="shared" si="2"/>
        <v>19.187628729281755</v>
      </c>
      <c r="AS47" s="22">
        <v>0.22</v>
      </c>
      <c r="AT47" s="22">
        <v>0.15</v>
      </c>
      <c r="AU47" s="22">
        <f t="shared" si="9"/>
        <v>2.305706718232043</v>
      </c>
      <c r="AV47" s="22">
        <f t="shared" si="10"/>
        <v>1.3060715469613247</v>
      </c>
      <c r="AW47" s="4">
        <f t="shared" si="4"/>
        <v>3.6117782651933679</v>
      </c>
      <c r="AY47">
        <v>1.6182099447513791</v>
      </c>
      <c r="AZ47">
        <v>1.4732845303867419</v>
      </c>
      <c r="BA47" s="3">
        <f t="shared" si="5"/>
        <v>3</v>
      </c>
      <c r="BC47">
        <v>4.3999171270718236</v>
      </c>
      <c r="BD47">
        <v>5.285153591160217</v>
      </c>
      <c r="BE47" s="3">
        <f t="shared" si="11"/>
        <v>9</v>
      </c>
      <c r="BF47" s="3"/>
      <c r="BG47" s="11">
        <v>0.63</v>
      </c>
      <c r="BH47" s="11">
        <v>0.38</v>
      </c>
      <c r="BI47" s="12">
        <f t="shared" si="12"/>
        <v>2.0722419447513838</v>
      </c>
      <c r="BJ47" s="12">
        <f t="shared" si="13"/>
        <v>1.6203412044198895</v>
      </c>
      <c r="BK47" s="4">
        <f t="shared" si="8"/>
        <v>3</v>
      </c>
      <c r="BL47" s="19" t="s">
        <v>995</v>
      </c>
    </row>
    <row r="48" spans="1:64" x14ac:dyDescent="0.25">
      <c r="A48" t="s">
        <v>44</v>
      </c>
      <c r="B48" t="s">
        <v>431</v>
      </c>
      <c r="C48" t="s">
        <v>55</v>
      </c>
      <c r="D48" s="5" t="s">
        <v>441</v>
      </c>
      <c r="E48" s="5" t="s">
        <v>138</v>
      </c>
      <c r="F48" s="5" t="s">
        <v>479</v>
      </c>
      <c r="G48" t="s">
        <v>177</v>
      </c>
      <c r="H48">
        <v>2.39</v>
      </c>
      <c r="I48" t="s">
        <v>480</v>
      </c>
      <c r="J48">
        <v>1.72</v>
      </c>
      <c r="K48" t="s">
        <v>521</v>
      </c>
      <c r="L48">
        <v>2.1</v>
      </c>
      <c r="M48" t="s">
        <v>201</v>
      </c>
      <c r="N48">
        <v>1.91</v>
      </c>
      <c r="O48">
        <v>8.2579999999999991</v>
      </c>
      <c r="P48">
        <v>9.7940000000000005</v>
      </c>
      <c r="Q48">
        <v>7.657</v>
      </c>
      <c r="R48">
        <v>12.92</v>
      </c>
      <c r="S48">
        <v>18.149000000000001</v>
      </c>
      <c r="T48">
        <v>11.976000000000001</v>
      </c>
      <c r="U48">
        <v>14.205</v>
      </c>
      <c r="V48" t="s">
        <v>33</v>
      </c>
      <c r="W48" t="s">
        <v>35</v>
      </c>
      <c r="X48">
        <v>2</v>
      </c>
      <c r="Y48">
        <v>2</v>
      </c>
      <c r="Z48">
        <v>-1</v>
      </c>
      <c r="AA48">
        <v>-1</v>
      </c>
      <c r="AB48" s="8">
        <v>4.4706000000000001</v>
      </c>
      <c r="AC48" s="8">
        <v>4.1176000000000004</v>
      </c>
      <c r="AD48" s="9"/>
      <c r="AE48" s="9">
        <v>9.7058999999999997</v>
      </c>
      <c r="AF48" s="7">
        <v>10.911799999999999</v>
      </c>
      <c r="AH48" s="1">
        <v>1.2785977526399999</v>
      </c>
      <c r="AI48" s="1">
        <v>1.0783798434119998</v>
      </c>
      <c r="AJ48" s="2">
        <f t="shared" si="0"/>
        <v>2.3569775960519994</v>
      </c>
      <c r="AL48">
        <v>3.9320044198895072</v>
      </c>
      <c r="AM48">
        <v>4.0782074585635355</v>
      </c>
      <c r="AN48" s="4">
        <f t="shared" si="1"/>
        <v>8</v>
      </c>
      <c r="AO48" s="4"/>
      <c r="AP48" s="22">
        <v>9.5580861878452978</v>
      </c>
      <c r="AQ48" s="22">
        <v>12.894459116022087</v>
      </c>
      <c r="AR48" s="4">
        <f t="shared" si="2"/>
        <v>22.452545303867385</v>
      </c>
      <c r="AS48" s="22">
        <v>0.19</v>
      </c>
      <c r="AT48" s="22">
        <v>0.16</v>
      </c>
      <c r="AU48" s="22">
        <f t="shared" si="9"/>
        <v>1.8160363756906066</v>
      </c>
      <c r="AV48" s="22">
        <f t="shared" si="10"/>
        <v>2.0631134585635342</v>
      </c>
      <c r="AW48" s="4">
        <f t="shared" si="4"/>
        <v>3.8791498342541408</v>
      </c>
      <c r="AY48">
        <v>1.8114475138121524</v>
      </c>
      <c r="AZ48">
        <v>2.3341823204419914</v>
      </c>
      <c r="BA48" s="3">
        <f t="shared" si="5"/>
        <v>4</v>
      </c>
      <c r="BC48">
        <v>4.1582983425414373</v>
      </c>
      <c r="BD48">
        <v>5.8464088397790013</v>
      </c>
      <c r="BE48" s="3">
        <f t="shared" si="11"/>
        <v>10</v>
      </c>
      <c r="BF48" s="3"/>
      <c r="BG48" s="11">
        <v>0.53</v>
      </c>
      <c r="BH48" s="11">
        <v>0.36</v>
      </c>
      <c r="BI48" s="12">
        <f t="shared" si="12"/>
        <v>2.0839623425414389</v>
      </c>
      <c r="BJ48" s="12">
        <f t="shared" si="13"/>
        <v>1.4681546850828728</v>
      </c>
      <c r="BK48" s="4">
        <f t="shared" si="8"/>
        <v>3</v>
      </c>
      <c r="BL48" s="19" t="s">
        <v>995</v>
      </c>
    </row>
    <row r="49" spans="1:64" x14ac:dyDescent="0.25">
      <c r="A49" t="s">
        <v>44</v>
      </c>
      <c r="B49" t="s">
        <v>102</v>
      </c>
      <c r="C49" t="s">
        <v>45</v>
      </c>
      <c r="D49" s="5" t="s">
        <v>715</v>
      </c>
      <c r="E49" s="5" t="s">
        <v>697</v>
      </c>
      <c r="F49" s="5" t="s">
        <v>324</v>
      </c>
      <c r="G49" t="s">
        <v>885</v>
      </c>
      <c r="H49">
        <v>2.75</v>
      </c>
      <c r="I49" t="s">
        <v>402</v>
      </c>
      <c r="J49">
        <v>1.57</v>
      </c>
      <c r="K49" t="s">
        <v>466</v>
      </c>
      <c r="L49">
        <v>2.31</v>
      </c>
      <c r="M49" t="s">
        <v>516</v>
      </c>
      <c r="N49">
        <v>1.76</v>
      </c>
      <c r="O49">
        <v>7.61</v>
      </c>
      <c r="P49">
        <v>8.41</v>
      </c>
      <c r="Q49">
        <v>7.4459999999999997</v>
      </c>
      <c r="R49">
        <v>13.477</v>
      </c>
      <c r="S49">
        <v>16.474</v>
      </c>
      <c r="T49">
        <v>13.193</v>
      </c>
      <c r="U49">
        <v>14.577</v>
      </c>
      <c r="V49" t="s">
        <v>33</v>
      </c>
      <c r="W49" t="s">
        <v>35</v>
      </c>
      <c r="X49">
        <v>-2</v>
      </c>
      <c r="Y49">
        <v>-3</v>
      </c>
      <c r="Z49">
        <v>-1</v>
      </c>
      <c r="AA49">
        <v>0</v>
      </c>
      <c r="AB49" s="8">
        <v>4.5293999999999999</v>
      </c>
      <c r="AC49" s="8">
        <v>4.3823999999999996</v>
      </c>
      <c r="AD49" s="9"/>
      <c r="AE49" s="9">
        <v>10.3529</v>
      </c>
      <c r="AF49" s="7">
        <v>9.5294000000000008</v>
      </c>
      <c r="AH49" s="1">
        <v>1.129222041984</v>
      </c>
      <c r="AI49" s="1">
        <v>1.0215997139520001</v>
      </c>
      <c r="AJ49" s="2">
        <f t="shared" si="0"/>
        <v>2.1508217559360001</v>
      </c>
      <c r="AL49">
        <v>4.0832353591160269</v>
      </c>
      <c r="AM49">
        <v>3.8562687845303874</v>
      </c>
      <c r="AN49" s="4">
        <f t="shared" si="1"/>
        <v>7</v>
      </c>
      <c r="AO49" s="4"/>
      <c r="AP49" s="22">
        <v>11.620773480662978</v>
      </c>
      <c r="AQ49" s="22">
        <v>11.183937016574575</v>
      </c>
      <c r="AR49" s="4">
        <f t="shared" si="2"/>
        <v>22.804710497237551</v>
      </c>
      <c r="AS49" s="22">
        <v>0.18</v>
      </c>
      <c r="AT49" s="22">
        <v>0.2</v>
      </c>
      <c r="AU49" s="22">
        <f t="shared" si="9"/>
        <v>2.0917392265193357</v>
      </c>
      <c r="AV49" s="22">
        <f t="shared" si="10"/>
        <v>2.2367874033149149</v>
      </c>
      <c r="AW49" s="4">
        <f t="shared" si="4"/>
        <v>4.3285266298342506</v>
      </c>
      <c r="AY49">
        <v>2.0271381215469586</v>
      </c>
      <c r="AZ49">
        <v>3.8525718232044235</v>
      </c>
      <c r="BA49" s="3">
        <f t="shared" si="5"/>
        <v>5</v>
      </c>
      <c r="BC49">
        <v>5.1560220994475152</v>
      </c>
      <c r="BD49">
        <v>4.1554475138121516</v>
      </c>
      <c r="BE49" s="3">
        <f t="shared" si="11"/>
        <v>9</v>
      </c>
      <c r="BF49" s="3"/>
      <c r="BG49" s="11">
        <v>0.46</v>
      </c>
      <c r="BH49" s="11">
        <v>0.37</v>
      </c>
      <c r="BI49" s="12">
        <f t="shared" si="12"/>
        <v>1.8782882651933723</v>
      </c>
      <c r="BJ49" s="12">
        <f t="shared" si="13"/>
        <v>1.4268194502762432</v>
      </c>
      <c r="BK49" s="4">
        <f t="shared" si="8"/>
        <v>3</v>
      </c>
      <c r="BL49" s="19" t="s">
        <v>995</v>
      </c>
    </row>
    <row r="50" spans="1:64" x14ac:dyDescent="0.25">
      <c r="A50" t="s">
        <v>44</v>
      </c>
      <c r="B50" t="s">
        <v>52</v>
      </c>
      <c r="C50" t="s">
        <v>49</v>
      </c>
      <c r="D50" s="5" t="s">
        <v>377</v>
      </c>
      <c r="E50" s="5" t="s">
        <v>681</v>
      </c>
      <c r="F50" s="5" t="s">
        <v>343</v>
      </c>
      <c r="G50" t="s">
        <v>319</v>
      </c>
      <c r="H50">
        <v>2.0499999999999998</v>
      </c>
      <c r="I50" t="s">
        <v>517</v>
      </c>
      <c r="J50">
        <v>1.96</v>
      </c>
      <c r="K50" t="s">
        <v>662</v>
      </c>
      <c r="L50">
        <v>2.13</v>
      </c>
      <c r="M50" t="s">
        <v>873</v>
      </c>
      <c r="N50">
        <v>1.89</v>
      </c>
      <c r="O50">
        <v>16.75</v>
      </c>
      <c r="P50">
        <v>7.7220000000000004</v>
      </c>
      <c r="Q50">
        <v>9.2940000000000005</v>
      </c>
      <c r="R50">
        <v>40.323</v>
      </c>
      <c r="S50">
        <v>8.5619999999999994</v>
      </c>
      <c r="T50">
        <v>22.370999999999999</v>
      </c>
      <c r="U50">
        <v>10.308999999999999</v>
      </c>
      <c r="V50" t="s">
        <v>29</v>
      </c>
      <c r="W50" t="s">
        <v>35</v>
      </c>
      <c r="X50">
        <v>-2</v>
      </c>
      <c r="Y50">
        <v>-3</v>
      </c>
      <c r="Z50">
        <v>-1</v>
      </c>
      <c r="AA50">
        <v>-1</v>
      </c>
      <c r="AB50" s="8">
        <v>3.6970000000000001</v>
      </c>
      <c r="AC50" s="8">
        <v>3.9706000000000001</v>
      </c>
      <c r="AD50" s="9"/>
      <c r="AE50" s="9">
        <v>9</v>
      </c>
      <c r="AF50" s="7">
        <v>9.6471</v>
      </c>
      <c r="AH50" s="1">
        <v>0.83029341211199992</v>
      </c>
      <c r="AI50" s="1">
        <v>1.8027899368000002</v>
      </c>
      <c r="AJ50" s="2">
        <f t="shared" si="0"/>
        <v>2.6330833489120002</v>
      </c>
      <c r="AL50">
        <v>2.4928176795580135</v>
      </c>
      <c r="AM50">
        <v>3.0518254143646408</v>
      </c>
      <c r="AN50" s="4">
        <f t="shared" si="1"/>
        <v>5</v>
      </c>
      <c r="AO50" s="4"/>
      <c r="AP50" s="22">
        <v>9.4564044198894965</v>
      </c>
      <c r="AQ50" s="22">
        <v>12.19746132596684</v>
      </c>
      <c r="AR50" s="4">
        <f t="shared" si="2"/>
        <v>21.653865745856336</v>
      </c>
      <c r="AS50" s="22">
        <v>0.18</v>
      </c>
      <c r="AT50" s="22">
        <v>0.18</v>
      </c>
      <c r="AU50" s="22">
        <f t="shared" si="9"/>
        <v>1.7021527955801092</v>
      </c>
      <c r="AV50" s="22">
        <f t="shared" si="10"/>
        <v>2.1955430386740309</v>
      </c>
      <c r="AW50" s="4">
        <f t="shared" si="4"/>
        <v>3.8976958342541401</v>
      </c>
      <c r="AY50">
        <v>1.6206850828729262</v>
      </c>
      <c r="AZ50">
        <v>1.9581629834254166</v>
      </c>
      <c r="BA50" s="3">
        <f t="shared" si="5"/>
        <v>3</v>
      </c>
      <c r="BC50">
        <v>3.3514143646408847</v>
      </c>
      <c r="BD50">
        <v>2.8134718232044182</v>
      </c>
      <c r="BE50" s="3">
        <f t="shared" si="11"/>
        <v>6</v>
      </c>
      <c r="BF50" s="3"/>
      <c r="BG50" s="11">
        <v>0.48</v>
      </c>
      <c r="BH50" s="11">
        <v>0.56999999999999995</v>
      </c>
      <c r="BI50" s="12">
        <f t="shared" si="12"/>
        <v>1.1965524861878465</v>
      </c>
      <c r="BJ50" s="12">
        <f t="shared" si="13"/>
        <v>1.7395404861878452</v>
      </c>
      <c r="BK50" s="4">
        <f t="shared" si="8"/>
        <v>2</v>
      </c>
      <c r="BL50" s="19" t="s">
        <v>995</v>
      </c>
    </row>
    <row r="51" spans="1:64" x14ac:dyDescent="0.25">
      <c r="A51" t="s">
        <v>58</v>
      </c>
      <c r="B51" t="s">
        <v>126</v>
      </c>
      <c r="C51" t="s">
        <v>65</v>
      </c>
      <c r="D51" s="5" t="s">
        <v>778</v>
      </c>
      <c r="E51" s="5" t="s">
        <v>434</v>
      </c>
      <c r="F51" s="5" t="s">
        <v>769</v>
      </c>
      <c r="G51" t="s">
        <v>705</v>
      </c>
      <c r="H51">
        <v>1.9</v>
      </c>
      <c r="I51" t="s">
        <v>731</v>
      </c>
      <c r="J51">
        <v>2.12</v>
      </c>
      <c r="K51" t="s">
        <v>412</v>
      </c>
      <c r="L51">
        <v>1.83</v>
      </c>
      <c r="M51" t="s">
        <v>481</v>
      </c>
      <c r="N51">
        <v>2.21</v>
      </c>
      <c r="O51">
        <v>9.7750000000000004</v>
      </c>
      <c r="P51">
        <v>14.513999999999999</v>
      </c>
      <c r="Q51">
        <v>8.7029999999999994</v>
      </c>
      <c r="R51">
        <v>11.71</v>
      </c>
      <c r="S51">
        <v>25.84</v>
      </c>
      <c r="T51">
        <v>10.428000000000001</v>
      </c>
      <c r="U51">
        <v>15.504</v>
      </c>
      <c r="V51" t="s">
        <v>27</v>
      </c>
      <c r="W51" t="s">
        <v>35</v>
      </c>
      <c r="X51">
        <v>-4</v>
      </c>
      <c r="Y51">
        <v>-8</v>
      </c>
      <c r="Z51">
        <v>0</v>
      </c>
      <c r="AA51">
        <v>0</v>
      </c>
      <c r="AB51" s="8">
        <v>4.4516</v>
      </c>
      <c r="AC51" s="8">
        <v>3.9706000000000001</v>
      </c>
      <c r="AD51" s="9"/>
      <c r="AE51" s="9">
        <v>10.5161</v>
      </c>
      <c r="AF51" s="7">
        <v>10.6471</v>
      </c>
      <c r="AH51" s="1">
        <v>1.6685096256800001</v>
      </c>
      <c r="AI51" s="1">
        <v>1.1230213506720002</v>
      </c>
      <c r="AJ51" s="2">
        <f t="shared" si="0"/>
        <v>2.791530976352</v>
      </c>
      <c r="AL51">
        <v>4.3938124999999992</v>
      </c>
      <c r="AM51">
        <v>3.6209761363636401</v>
      </c>
      <c r="AN51" s="4">
        <f t="shared" si="1"/>
        <v>8</v>
      </c>
      <c r="AO51" s="4"/>
      <c r="AP51" s="22">
        <v>11.000851136363627</v>
      </c>
      <c r="AQ51" s="22">
        <v>12.632728977272697</v>
      </c>
      <c r="AR51" s="4">
        <f t="shared" si="2"/>
        <v>23.633580113636324</v>
      </c>
      <c r="AS51" s="22">
        <v>0.2</v>
      </c>
      <c r="AT51" s="22">
        <v>0.2</v>
      </c>
      <c r="AU51" s="22">
        <f t="shared" si="9"/>
        <v>2.2001702272727255</v>
      </c>
      <c r="AV51" s="22">
        <f t="shared" si="10"/>
        <v>2.5265457954545396</v>
      </c>
      <c r="AW51" s="4">
        <f t="shared" si="4"/>
        <v>4.7267160227272651</v>
      </c>
      <c r="AY51">
        <v>2.4297357954545493</v>
      </c>
      <c r="AZ51">
        <v>2.1249999999999982</v>
      </c>
      <c r="BA51" s="3">
        <f t="shared" si="5"/>
        <v>4</v>
      </c>
      <c r="BC51">
        <v>4.9400360795454574</v>
      </c>
      <c r="BD51">
        <v>5.2467187500000003</v>
      </c>
      <c r="BE51" s="3">
        <f t="shared" si="11"/>
        <v>10</v>
      </c>
      <c r="BF51" s="3"/>
      <c r="BG51" s="11">
        <v>0.33</v>
      </c>
      <c r="BH51" s="11">
        <v>0.33</v>
      </c>
      <c r="BI51" s="12">
        <f t="shared" si="12"/>
        <v>1.4499581249999998</v>
      </c>
      <c r="BJ51" s="12">
        <f t="shared" si="13"/>
        <v>1.1949221250000013</v>
      </c>
      <c r="BK51" s="4">
        <f t="shared" si="8"/>
        <v>2</v>
      </c>
      <c r="BL51" s="19" t="s">
        <v>995</v>
      </c>
    </row>
    <row r="52" spans="1:64" x14ac:dyDescent="0.25">
      <c r="A52" t="s">
        <v>58</v>
      </c>
      <c r="B52" t="s">
        <v>67</v>
      </c>
      <c r="C52" t="s">
        <v>80</v>
      </c>
      <c r="D52" s="5" t="s">
        <v>903</v>
      </c>
      <c r="E52" s="5" t="s">
        <v>615</v>
      </c>
      <c r="F52" s="5" t="s">
        <v>904</v>
      </c>
      <c r="G52" t="s">
        <v>673</v>
      </c>
      <c r="H52">
        <v>1.84</v>
      </c>
      <c r="I52" t="s">
        <v>282</v>
      </c>
      <c r="J52">
        <v>2.2200000000000002</v>
      </c>
      <c r="K52" t="s">
        <v>605</v>
      </c>
      <c r="L52">
        <v>2.09</v>
      </c>
      <c r="M52" t="s">
        <v>478</v>
      </c>
      <c r="N52">
        <v>1.94</v>
      </c>
      <c r="O52">
        <v>22.222000000000001</v>
      </c>
      <c r="P52">
        <v>8.5470000000000006</v>
      </c>
      <c r="Q52">
        <v>10.695</v>
      </c>
      <c r="R52">
        <v>55.555999999999997</v>
      </c>
      <c r="S52">
        <v>8.2240000000000002</v>
      </c>
      <c r="T52">
        <v>26.81</v>
      </c>
      <c r="U52">
        <v>10.298999999999999</v>
      </c>
      <c r="V52" t="s">
        <v>29</v>
      </c>
      <c r="W52" t="s">
        <v>36</v>
      </c>
      <c r="X52">
        <v>-5</v>
      </c>
      <c r="Y52">
        <v>12</v>
      </c>
      <c r="Z52">
        <v>3</v>
      </c>
      <c r="AA52">
        <v>3</v>
      </c>
      <c r="AB52" s="8">
        <v>4</v>
      </c>
      <c r="AC52" s="8">
        <v>3.6452</v>
      </c>
      <c r="AD52" s="9"/>
      <c r="AE52" s="9">
        <v>11.060600000000001</v>
      </c>
      <c r="AF52" s="7">
        <v>10.2903</v>
      </c>
      <c r="AH52" s="1">
        <v>0.79887802119999995</v>
      </c>
      <c r="AI52" s="1">
        <v>2.07754061208</v>
      </c>
      <c r="AJ52" s="2">
        <f t="shared" si="0"/>
        <v>2.8764186332800001</v>
      </c>
      <c r="AL52">
        <v>2.52</v>
      </c>
      <c r="AM52">
        <v>3.9465178977272766</v>
      </c>
      <c r="AN52" s="4">
        <f t="shared" si="1"/>
        <v>6</v>
      </c>
      <c r="AO52" s="4"/>
      <c r="AP52" s="22">
        <v>9.6280363636363546</v>
      </c>
      <c r="AQ52" s="22">
        <v>14.519590909090875</v>
      </c>
      <c r="AR52" s="4">
        <f t="shared" si="2"/>
        <v>24.147627272727227</v>
      </c>
      <c r="AS52" s="22">
        <v>0.17</v>
      </c>
      <c r="AT52" s="22">
        <v>0.18</v>
      </c>
      <c r="AU52" s="22">
        <f t="shared" si="9"/>
        <v>1.6367661818181805</v>
      </c>
      <c r="AV52" s="22">
        <f t="shared" si="10"/>
        <v>2.6135263636363573</v>
      </c>
      <c r="AW52" s="4">
        <f t="shared" si="4"/>
        <v>4.2502925454545375</v>
      </c>
      <c r="AY52">
        <v>2.0663159090909127</v>
      </c>
      <c r="AZ52">
        <v>3.0402954545454519</v>
      </c>
      <c r="BA52" s="3">
        <f t="shared" si="5"/>
        <v>5</v>
      </c>
      <c r="BC52">
        <v>5.7416863636363669</v>
      </c>
      <c r="BD52">
        <v>6.1443749999999984</v>
      </c>
      <c r="BE52" s="3">
        <f t="shared" si="11"/>
        <v>11</v>
      </c>
      <c r="BF52" s="3"/>
      <c r="BG52" s="11">
        <v>0.56000000000000005</v>
      </c>
      <c r="BH52" s="11">
        <v>0.7</v>
      </c>
      <c r="BI52" s="12">
        <f t="shared" si="12"/>
        <v>1.4112000000000002</v>
      </c>
      <c r="BJ52" s="12">
        <f t="shared" si="13"/>
        <v>2.7625625284090933</v>
      </c>
      <c r="BK52" s="4">
        <f t="shared" si="8"/>
        <v>4</v>
      </c>
      <c r="BL52" s="19" t="s">
        <v>995</v>
      </c>
    </row>
    <row r="53" spans="1:64" x14ac:dyDescent="0.25">
      <c r="A53" t="s">
        <v>58</v>
      </c>
      <c r="B53" t="s">
        <v>69</v>
      </c>
      <c r="C53" t="s">
        <v>127</v>
      </c>
      <c r="D53" s="5" t="s">
        <v>196</v>
      </c>
      <c r="E53" s="5" t="s">
        <v>674</v>
      </c>
      <c r="F53" s="5" t="s">
        <v>905</v>
      </c>
      <c r="G53" t="s">
        <v>644</v>
      </c>
      <c r="H53">
        <v>3.04</v>
      </c>
      <c r="I53" t="s">
        <v>760</v>
      </c>
      <c r="J53">
        <v>1.49</v>
      </c>
      <c r="K53" t="s">
        <v>148</v>
      </c>
      <c r="L53">
        <v>2.5099999999999998</v>
      </c>
      <c r="M53" t="s">
        <v>848</v>
      </c>
      <c r="N53">
        <v>1.67</v>
      </c>
      <c r="O53">
        <v>8.4390000000000001</v>
      </c>
      <c r="P53">
        <v>6.6929999999999996</v>
      </c>
      <c r="Q53">
        <v>7.4909999999999997</v>
      </c>
      <c r="R53">
        <v>18.867999999999999</v>
      </c>
      <c r="S53">
        <v>11.891</v>
      </c>
      <c r="T53">
        <v>16.75</v>
      </c>
      <c r="U53">
        <v>13.298</v>
      </c>
      <c r="V53" t="s">
        <v>33</v>
      </c>
      <c r="W53" t="s">
        <v>32</v>
      </c>
      <c r="X53">
        <v>-5</v>
      </c>
      <c r="Y53">
        <v>5</v>
      </c>
      <c r="Z53">
        <v>-2</v>
      </c>
      <c r="AA53">
        <v>2</v>
      </c>
      <c r="AB53" s="8">
        <v>3.8485</v>
      </c>
      <c r="AC53" s="8">
        <v>3.9687999999999999</v>
      </c>
      <c r="AD53" s="9"/>
      <c r="AE53" s="9">
        <v>9.5757999999999992</v>
      </c>
      <c r="AF53" s="7">
        <v>10.0625</v>
      </c>
      <c r="AH53" s="1">
        <v>0.89386436495999999</v>
      </c>
      <c r="AI53" s="1">
        <v>1.1265611755080003</v>
      </c>
      <c r="AJ53" s="2">
        <f t="shared" si="0"/>
        <v>2.0204255404680005</v>
      </c>
      <c r="AL53">
        <v>3.0191875000000006</v>
      </c>
      <c r="AM53">
        <v>3.3790730113636398</v>
      </c>
      <c r="AN53" s="4">
        <f t="shared" si="1"/>
        <v>6</v>
      </c>
      <c r="AO53" s="4"/>
      <c r="AP53" s="22">
        <v>11.091437499999989</v>
      </c>
      <c r="AQ53" s="22">
        <v>12.464931818181789</v>
      </c>
      <c r="AR53" s="4">
        <f t="shared" si="2"/>
        <v>23.55636931818178</v>
      </c>
      <c r="AS53" s="22">
        <v>0.17</v>
      </c>
      <c r="AT53" s="22">
        <v>0.13</v>
      </c>
      <c r="AU53" s="22">
        <f t="shared" si="9"/>
        <v>1.8855443749999983</v>
      </c>
      <c r="AV53" s="22">
        <f t="shared" si="10"/>
        <v>1.6204411363636326</v>
      </c>
      <c r="AW53" s="4">
        <f t="shared" si="4"/>
        <v>3.5059855113636309</v>
      </c>
      <c r="AY53">
        <v>2.0187034090909122</v>
      </c>
      <c r="AZ53">
        <v>2.4242386363636341</v>
      </c>
      <c r="BA53" s="3">
        <f t="shared" si="5"/>
        <v>4</v>
      </c>
      <c r="BC53">
        <v>4.5541397727272752</v>
      </c>
      <c r="BD53">
        <v>6.3421875000000005</v>
      </c>
      <c r="BE53" s="3">
        <f t="shared" si="11"/>
        <v>10</v>
      </c>
      <c r="BF53" s="3"/>
      <c r="BG53" s="11">
        <v>0.37</v>
      </c>
      <c r="BH53" s="11">
        <v>0.5</v>
      </c>
      <c r="BI53" s="12">
        <f t="shared" si="12"/>
        <v>1.1170993750000002</v>
      </c>
      <c r="BJ53" s="12">
        <f t="shared" si="13"/>
        <v>1.6895365056818199</v>
      </c>
      <c r="BK53" s="4">
        <f t="shared" si="8"/>
        <v>2</v>
      </c>
      <c r="BL53" s="19" t="s">
        <v>995</v>
      </c>
    </row>
    <row r="54" spans="1:64" x14ac:dyDescent="0.25">
      <c r="A54" t="s">
        <v>58</v>
      </c>
      <c r="B54" t="s">
        <v>66</v>
      </c>
      <c r="C54" t="s">
        <v>76</v>
      </c>
      <c r="D54" s="5" t="s">
        <v>497</v>
      </c>
      <c r="E54" s="5" t="s">
        <v>667</v>
      </c>
      <c r="F54" s="5" t="s">
        <v>141</v>
      </c>
      <c r="G54" t="s">
        <v>176</v>
      </c>
      <c r="H54">
        <v>2.78</v>
      </c>
      <c r="I54" t="s">
        <v>783</v>
      </c>
      <c r="J54">
        <v>1.57</v>
      </c>
      <c r="K54" t="s">
        <v>574</v>
      </c>
      <c r="L54">
        <v>2.69</v>
      </c>
      <c r="M54" t="s">
        <v>618</v>
      </c>
      <c r="N54">
        <v>1.6</v>
      </c>
      <c r="O54">
        <v>12.92</v>
      </c>
      <c r="P54">
        <v>5.7370000000000001</v>
      </c>
      <c r="Q54">
        <v>8.718</v>
      </c>
      <c r="R54">
        <v>39.216000000000001</v>
      </c>
      <c r="S54">
        <v>7.74</v>
      </c>
      <c r="T54">
        <v>26.454999999999998</v>
      </c>
      <c r="U54">
        <v>11.765000000000001</v>
      </c>
      <c r="V54" t="s">
        <v>33</v>
      </c>
      <c r="W54" t="s">
        <v>32</v>
      </c>
      <c r="X54">
        <v>-10</v>
      </c>
      <c r="Y54">
        <v>3</v>
      </c>
      <c r="Z54">
        <v>-2</v>
      </c>
      <c r="AA54">
        <v>1</v>
      </c>
      <c r="AB54" s="8">
        <v>3.4847999999999999</v>
      </c>
      <c r="AC54" s="8">
        <v>4.4545000000000003</v>
      </c>
      <c r="AD54" s="9"/>
      <c r="AE54" s="9">
        <v>8.9091000000000005</v>
      </c>
      <c r="AF54" s="7">
        <v>10.3939</v>
      </c>
      <c r="AH54" s="1">
        <v>0.65839434686500009</v>
      </c>
      <c r="AI54" s="1">
        <v>1.4822446401839999</v>
      </c>
      <c r="AJ54" s="2">
        <f t="shared" si="0"/>
        <v>2.1406389870489999</v>
      </c>
      <c r="AL54">
        <v>3.9060000000000006</v>
      </c>
      <c r="AM54">
        <v>3.7475156250000037</v>
      </c>
      <c r="AN54" s="4">
        <f t="shared" si="1"/>
        <v>7</v>
      </c>
      <c r="AO54" s="4"/>
      <c r="AP54" s="22">
        <v>11.133495454545443</v>
      </c>
      <c r="AQ54" s="22">
        <v>10.949049999999975</v>
      </c>
      <c r="AR54" s="4">
        <f t="shared" si="2"/>
        <v>22.082545454545418</v>
      </c>
      <c r="AS54" s="22">
        <v>0.22</v>
      </c>
      <c r="AT54" s="22">
        <v>0.19</v>
      </c>
      <c r="AU54" s="22">
        <f t="shared" si="9"/>
        <v>2.4493689999999977</v>
      </c>
      <c r="AV54" s="22">
        <f t="shared" si="10"/>
        <v>2.0803194999999954</v>
      </c>
      <c r="AW54" s="4">
        <f t="shared" si="4"/>
        <v>4.5296884999999936</v>
      </c>
      <c r="AY54">
        <v>1.917818181818185</v>
      </c>
      <c r="AZ54">
        <v>2.0260909090909069</v>
      </c>
      <c r="BA54" s="3">
        <f t="shared" si="5"/>
        <v>3</v>
      </c>
      <c r="BC54">
        <v>4.7321590909090938</v>
      </c>
      <c r="BD54">
        <v>3.1134374999999999</v>
      </c>
      <c r="BE54" s="3">
        <f t="shared" si="11"/>
        <v>7</v>
      </c>
      <c r="BF54" s="3"/>
      <c r="BG54" s="11">
        <v>0.34</v>
      </c>
      <c r="BH54" s="11">
        <v>0.46</v>
      </c>
      <c r="BI54" s="12">
        <f t="shared" si="12"/>
        <v>1.3280400000000003</v>
      </c>
      <c r="BJ54" s="12">
        <f t="shared" si="13"/>
        <v>1.7238571875000017</v>
      </c>
      <c r="BK54" s="4">
        <f t="shared" si="8"/>
        <v>3</v>
      </c>
      <c r="BL54" s="19" t="s">
        <v>995</v>
      </c>
    </row>
    <row r="55" spans="1:64" x14ac:dyDescent="0.25">
      <c r="A55" t="s">
        <v>58</v>
      </c>
      <c r="B55" t="s">
        <v>64</v>
      </c>
      <c r="C55" t="s">
        <v>61</v>
      </c>
      <c r="D55" s="5" t="s">
        <v>508</v>
      </c>
      <c r="E55" s="5" t="s">
        <v>780</v>
      </c>
      <c r="F55" s="5" t="s">
        <v>272</v>
      </c>
      <c r="G55" t="s">
        <v>689</v>
      </c>
      <c r="H55">
        <v>3.63</v>
      </c>
      <c r="I55" t="s">
        <v>906</v>
      </c>
      <c r="J55">
        <v>1.38</v>
      </c>
      <c r="K55" t="s">
        <v>324</v>
      </c>
      <c r="L55">
        <v>3.08</v>
      </c>
      <c r="M55" t="s">
        <v>525</v>
      </c>
      <c r="N55">
        <v>1.48</v>
      </c>
      <c r="O55">
        <v>5.181</v>
      </c>
      <c r="P55">
        <v>9.8719999999999999</v>
      </c>
      <c r="Q55">
        <v>8.2509999999999994</v>
      </c>
      <c r="R55">
        <v>8.6579999999999995</v>
      </c>
      <c r="S55">
        <v>31.446999999999999</v>
      </c>
      <c r="T55">
        <v>13.792999999999999</v>
      </c>
      <c r="U55">
        <v>26.315999999999999</v>
      </c>
      <c r="V55" t="s">
        <v>33</v>
      </c>
      <c r="W55" t="s">
        <v>30</v>
      </c>
      <c r="X55">
        <v>5</v>
      </c>
      <c r="Y55">
        <v>4</v>
      </c>
      <c r="Z55">
        <v>2</v>
      </c>
      <c r="AA55">
        <v>2</v>
      </c>
      <c r="AB55" s="8">
        <v>3.6364000000000001</v>
      </c>
      <c r="AC55" s="8">
        <v>3.8182</v>
      </c>
      <c r="AD55" s="9"/>
      <c r="AE55" s="9">
        <v>10.3636</v>
      </c>
      <c r="AF55" s="7">
        <v>10.696999999999999</v>
      </c>
      <c r="AH55" s="1">
        <v>1.1962044576999999</v>
      </c>
      <c r="AI55" s="1">
        <v>0.62782596580799999</v>
      </c>
      <c r="AJ55" s="2">
        <f t="shared" si="0"/>
        <v>1.8240304235079998</v>
      </c>
      <c r="AL55">
        <v>4.851</v>
      </c>
      <c r="AM55">
        <v>2.1360298295454565</v>
      </c>
      <c r="AN55" s="4">
        <f t="shared" si="1"/>
        <v>6</v>
      </c>
      <c r="AO55" s="4"/>
      <c r="AP55" s="22">
        <v>11.088202272727262</v>
      </c>
      <c r="AQ55" s="22">
        <v>11.639643749999973</v>
      </c>
      <c r="AR55" s="4">
        <f t="shared" si="2"/>
        <v>22.727846022727235</v>
      </c>
      <c r="AS55" s="22">
        <v>0.17</v>
      </c>
      <c r="AT55" s="22">
        <v>0.18</v>
      </c>
      <c r="AU55" s="22">
        <f t="shared" si="9"/>
        <v>1.8849943863636347</v>
      </c>
      <c r="AV55" s="22">
        <f t="shared" si="10"/>
        <v>2.0951358749999951</v>
      </c>
      <c r="AW55" s="4">
        <f t="shared" si="4"/>
        <v>3.9801302613636298</v>
      </c>
      <c r="AY55">
        <v>1.99506363636364</v>
      </c>
      <c r="AZ55">
        <v>1.9287272727272711</v>
      </c>
      <c r="BA55" s="3">
        <f t="shared" si="5"/>
        <v>3</v>
      </c>
      <c r="BC55">
        <v>7.1128857954545488</v>
      </c>
      <c r="BD55">
        <v>2.8462499999999995</v>
      </c>
      <c r="BE55" s="3">
        <f t="shared" si="11"/>
        <v>9</v>
      </c>
      <c r="BF55" s="3"/>
      <c r="BG55" s="11">
        <v>0.45</v>
      </c>
      <c r="BH55" s="11">
        <v>0.68</v>
      </c>
      <c r="BI55" s="12">
        <f t="shared" si="12"/>
        <v>2.1829499999999999</v>
      </c>
      <c r="BJ55" s="12">
        <f t="shared" si="13"/>
        <v>1.4525002840909105</v>
      </c>
      <c r="BK55" s="4">
        <f t="shared" si="8"/>
        <v>3</v>
      </c>
      <c r="BL55" s="19" t="s">
        <v>995</v>
      </c>
    </row>
    <row r="56" spans="1:64" x14ac:dyDescent="0.25">
      <c r="A56" t="s">
        <v>58</v>
      </c>
      <c r="B56" t="s">
        <v>59</v>
      </c>
      <c r="C56" t="s">
        <v>63</v>
      </c>
      <c r="D56" s="5" t="s">
        <v>907</v>
      </c>
      <c r="E56" s="5" t="s">
        <v>908</v>
      </c>
      <c r="F56" s="5" t="s">
        <v>909</v>
      </c>
      <c r="G56" t="s">
        <v>910</v>
      </c>
      <c r="H56">
        <v>1.35</v>
      </c>
      <c r="I56" t="s">
        <v>761</v>
      </c>
      <c r="J56">
        <v>4.71</v>
      </c>
      <c r="K56" t="s">
        <v>483</v>
      </c>
      <c r="L56">
        <v>1.77</v>
      </c>
      <c r="M56" t="s">
        <v>567</v>
      </c>
      <c r="N56">
        <v>2.56</v>
      </c>
      <c r="O56">
        <v>20.367000000000001</v>
      </c>
      <c r="P56">
        <v>68.492999999999995</v>
      </c>
      <c r="Q56">
        <v>21.231000000000002</v>
      </c>
      <c r="R56">
        <v>12.625999999999999</v>
      </c>
      <c r="S56">
        <v>142.857</v>
      </c>
      <c r="T56">
        <v>13.157999999999999</v>
      </c>
      <c r="U56">
        <v>44.247999999999998</v>
      </c>
      <c r="V56" t="s">
        <v>43</v>
      </c>
      <c r="W56" t="s">
        <v>30</v>
      </c>
      <c r="X56">
        <v>9</v>
      </c>
      <c r="Y56">
        <v>4</v>
      </c>
      <c r="Z56">
        <v>1</v>
      </c>
      <c r="AA56">
        <v>0</v>
      </c>
      <c r="AB56" s="8">
        <v>3.2423999999999999</v>
      </c>
      <c r="AC56" s="8">
        <v>2.4687999999999999</v>
      </c>
      <c r="AD56" s="9"/>
      <c r="AE56" s="9">
        <v>10.666700000000001</v>
      </c>
      <c r="AF56" s="7">
        <v>11.2188</v>
      </c>
      <c r="AH56" s="1">
        <v>3.2261747007600001</v>
      </c>
      <c r="AI56" s="1">
        <v>0.95884278180000015</v>
      </c>
      <c r="AJ56" s="2">
        <f t="shared" si="0"/>
        <v>4.1850174825600002</v>
      </c>
      <c r="AL56">
        <v>6.95275</v>
      </c>
      <c r="AM56">
        <v>2.0632065340909107</v>
      </c>
      <c r="AN56" s="4">
        <f t="shared" si="1"/>
        <v>9</v>
      </c>
      <c r="AO56" s="4"/>
      <c r="AP56" s="22">
        <v>8.2821818181818099</v>
      </c>
      <c r="AQ56" s="22">
        <v>10.376028409090884</v>
      </c>
      <c r="AR56" s="4">
        <f t="shared" si="2"/>
        <v>18.658210227272694</v>
      </c>
      <c r="AS56" s="22">
        <v>0.15</v>
      </c>
      <c r="AT56" s="22">
        <v>0.14000000000000001</v>
      </c>
      <c r="AU56" s="22">
        <f t="shared" si="9"/>
        <v>1.2423272727272714</v>
      </c>
      <c r="AV56" s="22">
        <f t="shared" si="10"/>
        <v>1.4526439772727238</v>
      </c>
      <c r="AW56" s="4">
        <f t="shared" si="4"/>
        <v>2.6949712499999952</v>
      </c>
      <c r="AY56">
        <v>0.7131886363636375</v>
      </c>
      <c r="AZ56">
        <v>1.2506590909090898</v>
      </c>
      <c r="BA56" s="3">
        <f t="shared" si="5"/>
        <v>1</v>
      </c>
      <c r="BC56">
        <v>7.8638343750000033</v>
      </c>
      <c r="BD56">
        <v>2.7731249999999998</v>
      </c>
      <c r="BE56" s="3">
        <f t="shared" si="11"/>
        <v>10</v>
      </c>
      <c r="BF56" s="3"/>
      <c r="BG56" s="11">
        <v>0.42</v>
      </c>
      <c r="BH56" s="11">
        <v>0.49</v>
      </c>
      <c r="BI56" s="12">
        <f t="shared" si="12"/>
        <v>2.9201549999999998</v>
      </c>
      <c r="BJ56" s="12">
        <f t="shared" si="13"/>
        <v>1.0109712017045462</v>
      </c>
      <c r="BK56" s="4">
        <f t="shared" si="8"/>
        <v>3</v>
      </c>
      <c r="BL56" s="19" t="s">
        <v>995</v>
      </c>
    </row>
    <row r="57" spans="1:64" x14ac:dyDescent="0.25">
      <c r="A57" t="s">
        <v>58</v>
      </c>
      <c r="B57" t="s">
        <v>73</v>
      </c>
      <c r="C57" t="s">
        <v>79</v>
      </c>
      <c r="D57" s="5" t="s">
        <v>238</v>
      </c>
      <c r="E57" s="5" t="s">
        <v>407</v>
      </c>
      <c r="F57" s="5" t="s">
        <v>875</v>
      </c>
      <c r="G57" t="s">
        <v>571</v>
      </c>
      <c r="H57">
        <v>5.98</v>
      </c>
      <c r="I57" t="s">
        <v>911</v>
      </c>
      <c r="J57">
        <v>1.2</v>
      </c>
      <c r="K57" t="s">
        <v>132</v>
      </c>
      <c r="L57">
        <v>4.0599999999999996</v>
      </c>
      <c r="M57" t="s">
        <v>829</v>
      </c>
      <c r="N57">
        <v>1.33</v>
      </c>
      <c r="O57">
        <v>4.9139999999999997</v>
      </c>
      <c r="P57">
        <v>7.0720000000000001</v>
      </c>
      <c r="Q57">
        <v>8.5399999999999991</v>
      </c>
      <c r="R57">
        <v>11.862</v>
      </c>
      <c r="S57">
        <v>24.57</v>
      </c>
      <c r="T57">
        <v>20.619</v>
      </c>
      <c r="U57">
        <v>29.673999999999999</v>
      </c>
      <c r="V57" t="s">
        <v>33</v>
      </c>
      <c r="W57" t="s">
        <v>35</v>
      </c>
      <c r="X57">
        <v>4</v>
      </c>
      <c r="Y57">
        <v>-8</v>
      </c>
      <c r="Z57">
        <v>0</v>
      </c>
      <c r="AA57">
        <v>-3</v>
      </c>
      <c r="AB57" s="8">
        <v>3.6562000000000001</v>
      </c>
      <c r="AC57" s="8">
        <v>4.3823999999999996</v>
      </c>
      <c r="AD57" s="9"/>
      <c r="AE57" s="9">
        <v>9.5937999999999999</v>
      </c>
      <c r="AF57" s="7">
        <v>10.5588</v>
      </c>
      <c r="AH57" s="1">
        <v>0.82814180151999994</v>
      </c>
      <c r="AI57" s="1">
        <v>0.57540247992000004</v>
      </c>
      <c r="AJ57" s="2">
        <f t="shared" si="0"/>
        <v>1.4035442814399999</v>
      </c>
      <c r="AL57">
        <v>3.8062499999999999</v>
      </c>
      <c r="AM57">
        <v>3.5582471590909122</v>
      </c>
      <c r="AN57" s="4">
        <f t="shared" si="1"/>
        <v>7</v>
      </c>
      <c r="AO57" s="4"/>
      <c r="AP57" s="22">
        <v>10.206063636363629</v>
      </c>
      <c r="AQ57" s="22">
        <v>12.416989772727245</v>
      </c>
      <c r="AR57" s="4">
        <f t="shared" si="2"/>
        <v>22.623053409090872</v>
      </c>
      <c r="AS57" s="22">
        <v>0.17</v>
      </c>
      <c r="AT57" s="22">
        <v>0.15</v>
      </c>
      <c r="AU57" s="22">
        <f t="shared" si="9"/>
        <v>1.735030818181817</v>
      </c>
      <c r="AV57" s="22">
        <f t="shared" si="10"/>
        <v>1.8625484659090867</v>
      </c>
      <c r="AW57" s="4">
        <f t="shared" si="4"/>
        <v>3.5975792840909038</v>
      </c>
      <c r="AY57">
        <v>2.7042568181818227</v>
      </c>
      <c r="AZ57">
        <v>2.3587499999999983</v>
      </c>
      <c r="BA57" s="3">
        <f t="shared" si="5"/>
        <v>5</v>
      </c>
      <c r="BC57">
        <v>4.874123863636366</v>
      </c>
      <c r="BD57">
        <v>4.7559374999999999</v>
      </c>
      <c r="BE57" s="3">
        <f t="shared" si="11"/>
        <v>9</v>
      </c>
      <c r="BF57" s="3"/>
      <c r="BG57" s="11">
        <v>0.41</v>
      </c>
      <c r="BH57" s="11">
        <v>0.33</v>
      </c>
      <c r="BI57" s="12">
        <f t="shared" si="12"/>
        <v>1.5605624999999999</v>
      </c>
      <c r="BJ57" s="12">
        <f t="shared" si="13"/>
        <v>1.174221562500001</v>
      </c>
      <c r="BK57" s="4">
        <f t="shared" si="8"/>
        <v>2</v>
      </c>
      <c r="BL57" s="19" t="s">
        <v>995</v>
      </c>
    </row>
    <row r="58" spans="1:64" x14ac:dyDescent="0.25">
      <c r="A58" t="s">
        <v>58</v>
      </c>
      <c r="B58" t="s">
        <v>77</v>
      </c>
      <c r="C58" t="s">
        <v>62</v>
      </c>
      <c r="D58" s="5" t="s">
        <v>689</v>
      </c>
      <c r="E58" s="5" t="s">
        <v>199</v>
      </c>
      <c r="F58" s="5" t="s">
        <v>233</v>
      </c>
      <c r="G58" t="s">
        <v>768</v>
      </c>
      <c r="H58">
        <v>2.12</v>
      </c>
      <c r="I58" t="s">
        <v>183</v>
      </c>
      <c r="J58">
        <v>1.9</v>
      </c>
      <c r="K58" t="s">
        <v>750</v>
      </c>
      <c r="L58">
        <v>1.96</v>
      </c>
      <c r="M58" t="s">
        <v>433</v>
      </c>
      <c r="N58">
        <v>2.0499999999999998</v>
      </c>
      <c r="O58">
        <v>12.063000000000001</v>
      </c>
      <c r="P58">
        <v>8.7720000000000002</v>
      </c>
      <c r="Q58">
        <v>8.11</v>
      </c>
      <c r="R58">
        <v>22.321000000000002</v>
      </c>
      <c r="S58">
        <v>11.805999999999999</v>
      </c>
      <c r="T58">
        <v>14.993</v>
      </c>
      <c r="U58">
        <v>10.917</v>
      </c>
      <c r="V58" t="s">
        <v>33</v>
      </c>
      <c r="W58" t="s">
        <v>36</v>
      </c>
      <c r="X58">
        <v>-11</v>
      </c>
      <c r="Y58">
        <v>9</v>
      </c>
      <c r="Z58">
        <v>-1</v>
      </c>
      <c r="AA58">
        <v>-2</v>
      </c>
      <c r="AB58" s="8">
        <v>3.3635999999999999</v>
      </c>
      <c r="AC58" s="8">
        <v>3.6</v>
      </c>
      <c r="AD58" s="9"/>
      <c r="AE58" s="9">
        <v>10.4848</v>
      </c>
      <c r="AF58" s="7">
        <v>10</v>
      </c>
      <c r="AH58" s="1">
        <v>1.0812447928800002</v>
      </c>
      <c r="AI58" s="1">
        <v>1.4863953852720002</v>
      </c>
      <c r="AJ58" s="2">
        <f t="shared" si="0"/>
        <v>2.5676401781520006</v>
      </c>
      <c r="AL58">
        <v>3.8246250000000002</v>
      </c>
      <c r="AM58">
        <v>5.7732289772727334</v>
      </c>
      <c r="AN58" s="4">
        <f t="shared" si="1"/>
        <v>9</v>
      </c>
      <c r="AO58" s="4"/>
      <c r="AP58" s="22">
        <v>13.404624999999987</v>
      </c>
      <c r="AQ58" s="22">
        <v>10.090659090909066</v>
      </c>
      <c r="AR58" s="4">
        <f t="shared" si="2"/>
        <v>23.495284090909053</v>
      </c>
      <c r="AS58" s="22">
        <v>0.19</v>
      </c>
      <c r="AT58" s="22">
        <v>0.15</v>
      </c>
      <c r="AU58" s="22">
        <f t="shared" si="9"/>
        <v>2.5468787499999976</v>
      </c>
      <c r="AV58" s="22">
        <f t="shared" si="10"/>
        <v>1.5135988636363598</v>
      </c>
      <c r="AW58" s="4">
        <f t="shared" si="4"/>
        <v>4.0604776136363574</v>
      </c>
      <c r="AY58">
        <v>2.423909090909095</v>
      </c>
      <c r="AZ58">
        <v>1.1996590909090898</v>
      </c>
      <c r="BA58" s="3">
        <f t="shared" si="5"/>
        <v>3</v>
      </c>
      <c r="BC58">
        <v>3.4398289772727288</v>
      </c>
      <c r="BD58">
        <v>8.8481249999999996</v>
      </c>
      <c r="BE58" s="3">
        <f t="shared" si="11"/>
        <v>12</v>
      </c>
      <c r="BF58" s="3"/>
      <c r="BG58" s="11">
        <v>0.47</v>
      </c>
      <c r="BH58" s="11">
        <v>0.63</v>
      </c>
      <c r="BI58" s="12">
        <f t="shared" si="12"/>
        <v>1.79757375</v>
      </c>
      <c r="BJ58" s="12">
        <f t="shared" si="13"/>
        <v>3.637134255681822</v>
      </c>
      <c r="BK58" s="4">
        <f t="shared" si="8"/>
        <v>5</v>
      </c>
      <c r="BL58" s="19" t="s">
        <v>995</v>
      </c>
    </row>
    <row r="59" spans="1:64" x14ac:dyDescent="0.25">
      <c r="A59" t="s">
        <v>58</v>
      </c>
      <c r="B59" t="s">
        <v>70</v>
      </c>
      <c r="C59" t="s">
        <v>78</v>
      </c>
      <c r="D59" s="5" t="s">
        <v>704</v>
      </c>
      <c r="E59" s="5" t="s">
        <v>748</v>
      </c>
      <c r="F59" s="5" t="s">
        <v>912</v>
      </c>
      <c r="G59" t="s">
        <v>758</v>
      </c>
      <c r="H59">
        <v>2.02</v>
      </c>
      <c r="I59" t="s">
        <v>390</v>
      </c>
      <c r="J59">
        <v>2</v>
      </c>
      <c r="K59" t="s">
        <v>95</v>
      </c>
      <c r="L59">
        <v>2.2999999999999998</v>
      </c>
      <c r="M59" t="s">
        <v>779</v>
      </c>
      <c r="N59">
        <v>1.78</v>
      </c>
      <c r="O59">
        <v>7.38</v>
      </c>
      <c r="P59">
        <v>20.492000000000001</v>
      </c>
      <c r="Q59">
        <v>10.417</v>
      </c>
      <c r="R59">
        <v>7.508</v>
      </c>
      <c r="S59">
        <v>57.802999999999997</v>
      </c>
      <c r="T59">
        <v>10.593</v>
      </c>
      <c r="U59">
        <v>29.411999999999999</v>
      </c>
      <c r="V59" t="s">
        <v>27</v>
      </c>
      <c r="W59" t="s">
        <v>35</v>
      </c>
      <c r="X59">
        <v>2</v>
      </c>
      <c r="Y59">
        <v>-2</v>
      </c>
      <c r="Z59">
        <v>-3</v>
      </c>
      <c r="AA59">
        <v>0</v>
      </c>
      <c r="AB59" s="8">
        <v>3.2423999999999999</v>
      </c>
      <c r="AC59" s="8">
        <v>3.1818</v>
      </c>
      <c r="AD59" s="9"/>
      <c r="AE59" s="9">
        <v>10.2727</v>
      </c>
      <c r="AF59" s="7">
        <v>10.2121</v>
      </c>
      <c r="AH59" s="1">
        <v>1.96639493652</v>
      </c>
      <c r="AI59" s="1">
        <v>0.70865118852000009</v>
      </c>
      <c r="AJ59" s="2">
        <f t="shared" si="0"/>
        <v>2.6750461250400002</v>
      </c>
      <c r="AL59">
        <v>5.4669999999999996</v>
      </c>
      <c r="AM59">
        <v>3.1245519886363669</v>
      </c>
      <c r="AN59" s="4">
        <f t="shared" si="1"/>
        <v>8</v>
      </c>
      <c r="AO59" s="4"/>
      <c r="AP59" s="22">
        <v>10.382922727272717</v>
      </c>
      <c r="AQ59" s="22">
        <v>11.341718181818155</v>
      </c>
      <c r="AR59" s="4">
        <f t="shared" si="2"/>
        <v>21.724640909090873</v>
      </c>
      <c r="AS59" s="22">
        <v>0.15</v>
      </c>
      <c r="AT59" s="22">
        <v>0.13</v>
      </c>
      <c r="AU59" s="22">
        <f t="shared" si="9"/>
        <v>1.5574384090909075</v>
      </c>
      <c r="AV59" s="22">
        <f t="shared" si="10"/>
        <v>1.4744233636363602</v>
      </c>
      <c r="AW59" s="4">
        <f t="shared" si="4"/>
        <v>3.0318617727272676</v>
      </c>
      <c r="AY59">
        <v>0.88432727272727418</v>
      </c>
      <c r="AZ59">
        <v>1.3909090909090898</v>
      </c>
      <c r="BA59" s="3">
        <f t="shared" si="5"/>
        <v>2</v>
      </c>
      <c r="BC59">
        <v>6.7061454545454575</v>
      </c>
      <c r="BD59">
        <v>4.5825000000000005</v>
      </c>
      <c r="BE59" s="3">
        <f t="shared" si="11"/>
        <v>11</v>
      </c>
      <c r="BF59" s="3"/>
      <c r="BG59" s="11">
        <v>0.54</v>
      </c>
      <c r="BH59" s="11">
        <v>0.53</v>
      </c>
      <c r="BI59" s="12">
        <f t="shared" si="12"/>
        <v>2.9521799999999998</v>
      </c>
      <c r="BJ59" s="12">
        <f t="shared" si="13"/>
        <v>1.6560125539772745</v>
      </c>
      <c r="BK59" s="4">
        <f t="shared" si="8"/>
        <v>4</v>
      </c>
      <c r="BL59" s="19" t="s">
        <v>995</v>
      </c>
    </row>
    <row r="60" spans="1:64" x14ac:dyDescent="0.25">
      <c r="A60" t="s">
        <v>58</v>
      </c>
      <c r="B60" t="s">
        <v>68</v>
      </c>
      <c r="C60" t="s">
        <v>75</v>
      </c>
      <c r="D60" s="5" t="s">
        <v>324</v>
      </c>
      <c r="E60" s="5" t="s">
        <v>228</v>
      </c>
      <c r="F60" s="5" t="s">
        <v>905</v>
      </c>
      <c r="G60" t="s">
        <v>122</v>
      </c>
      <c r="H60">
        <v>2.16</v>
      </c>
      <c r="I60" t="s">
        <v>256</v>
      </c>
      <c r="J60">
        <v>1.87</v>
      </c>
      <c r="K60" t="s">
        <v>602</v>
      </c>
      <c r="L60">
        <v>1.95</v>
      </c>
      <c r="M60" t="s">
        <v>319</v>
      </c>
      <c r="N60">
        <v>2.06</v>
      </c>
      <c r="O60">
        <v>10.672000000000001</v>
      </c>
      <c r="P60">
        <v>9.2850000000000001</v>
      </c>
      <c r="Q60">
        <v>7.8860000000000001</v>
      </c>
      <c r="R60">
        <v>18.116</v>
      </c>
      <c r="S60">
        <v>13.717000000000001</v>
      </c>
      <c r="T60">
        <v>13.387</v>
      </c>
      <c r="U60">
        <v>11.654999999999999</v>
      </c>
      <c r="V60" t="s">
        <v>33</v>
      </c>
      <c r="W60" t="s">
        <v>30</v>
      </c>
      <c r="X60">
        <v>-4</v>
      </c>
      <c r="Y60">
        <v>-7</v>
      </c>
      <c r="Z60">
        <v>-1</v>
      </c>
      <c r="AA60">
        <v>0</v>
      </c>
      <c r="AB60" s="8">
        <v>3.2353000000000001</v>
      </c>
      <c r="AC60" s="8">
        <v>3.2940999999999998</v>
      </c>
      <c r="AD60" s="9"/>
      <c r="AE60" s="9">
        <v>10.176500000000001</v>
      </c>
      <c r="AF60" s="7">
        <v>9</v>
      </c>
      <c r="AH60" s="1">
        <v>1.1777793180949998</v>
      </c>
      <c r="AI60" s="1">
        <v>1.3539874917479999</v>
      </c>
      <c r="AJ60" s="2">
        <f t="shared" si="0"/>
        <v>2.531766809843</v>
      </c>
      <c r="AL60">
        <v>3.8220000000000001</v>
      </c>
      <c r="AM60">
        <v>3.066149147727276</v>
      </c>
      <c r="AN60" s="4">
        <f t="shared" si="1"/>
        <v>6</v>
      </c>
      <c r="AO60" s="4"/>
      <c r="AP60" s="22">
        <v>9.9375397727272627</v>
      </c>
      <c r="AQ60" s="22">
        <v>9.799582386363614</v>
      </c>
      <c r="AR60" s="4">
        <f t="shared" si="2"/>
        <v>19.737122159090877</v>
      </c>
      <c r="AS60" s="22">
        <v>0.16</v>
      </c>
      <c r="AT60" s="22">
        <v>0.18</v>
      </c>
      <c r="AU60" s="22">
        <f t="shared" si="9"/>
        <v>1.5900063636363622</v>
      </c>
      <c r="AV60" s="22">
        <f t="shared" si="10"/>
        <v>1.7639248295454504</v>
      </c>
      <c r="AW60" s="4">
        <f t="shared" si="4"/>
        <v>3.3539311931818125</v>
      </c>
      <c r="AY60">
        <v>1.3844250000000025</v>
      </c>
      <c r="AZ60">
        <v>1.868454545454544</v>
      </c>
      <c r="BA60" s="3">
        <f t="shared" si="5"/>
        <v>3</v>
      </c>
      <c r="BC60">
        <v>4.763143465909093</v>
      </c>
      <c r="BD60">
        <v>3.63375</v>
      </c>
      <c r="BE60" s="3">
        <f t="shared" si="11"/>
        <v>8</v>
      </c>
      <c r="BF60" s="3"/>
      <c r="BG60" s="11">
        <v>0.38</v>
      </c>
      <c r="BH60" s="11">
        <v>0.36</v>
      </c>
      <c r="BI60" s="12">
        <f t="shared" si="12"/>
        <v>1.4523600000000001</v>
      </c>
      <c r="BJ60" s="12">
        <f t="shared" si="13"/>
        <v>1.1038136931818192</v>
      </c>
      <c r="BK60" s="4">
        <f t="shared" si="8"/>
        <v>2</v>
      </c>
      <c r="BL60" s="19" t="s">
        <v>995</v>
      </c>
    </row>
    <row r="61" spans="1:64" x14ac:dyDescent="0.25">
      <c r="A61" t="s">
        <v>58</v>
      </c>
      <c r="B61" t="s">
        <v>72</v>
      </c>
      <c r="C61" t="s">
        <v>60</v>
      </c>
      <c r="D61" s="5" t="s">
        <v>913</v>
      </c>
      <c r="E61" s="5" t="s">
        <v>420</v>
      </c>
      <c r="F61" s="5" t="s">
        <v>914</v>
      </c>
      <c r="G61" t="s">
        <v>783</v>
      </c>
      <c r="H61">
        <v>1.57</v>
      </c>
      <c r="I61" t="s">
        <v>206</v>
      </c>
      <c r="J61">
        <v>2.87</v>
      </c>
      <c r="K61" t="s">
        <v>412</v>
      </c>
      <c r="L61">
        <v>1.83</v>
      </c>
      <c r="M61" t="s">
        <v>685</v>
      </c>
      <c r="N61">
        <v>2.2599999999999998</v>
      </c>
      <c r="O61">
        <v>11.834</v>
      </c>
      <c r="P61">
        <v>30.581</v>
      </c>
      <c r="Q61">
        <v>12.641999999999999</v>
      </c>
      <c r="R61">
        <v>9.7850000000000001</v>
      </c>
      <c r="S61">
        <v>65.358999999999995</v>
      </c>
      <c r="T61">
        <v>10.46</v>
      </c>
      <c r="U61">
        <v>27.027000000000001</v>
      </c>
      <c r="V61" t="s">
        <v>27</v>
      </c>
      <c r="W61" t="s">
        <v>35</v>
      </c>
      <c r="X61">
        <v>9</v>
      </c>
      <c r="Y61">
        <v>2</v>
      </c>
      <c r="Z61">
        <v>1</v>
      </c>
      <c r="AA61">
        <v>0</v>
      </c>
      <c r="AB61" s="8">
        <v>3.1562000000000001</v>
      </c>
      <c r="AC61" s="8">
        <v>3.3125</v>
      </c>
      <c r="AD61" s="9"/>
      <c r="AE61" s="9">
        <v>8.8437999999999999</v>
      </c>
      <c r="AF61" s="7">
        <v>10.25</v>
      </c>
      <c r="AH61" s="1">
        <v>2.4186242873750001</v>
      </c>
      <c r="AI61" s="1">
        <v>0.93515705967600016</v>
      </c>
      <c r="AJ61" s="2">
        <f t="shared" si="0"/>
        <v>3.3537813470510001</v>
      </c>
      <c r="AL61">
        <v>4.4493749999999999</v>
      </c>
      <c r="AM61">
        <v>3.5607707386363665</v>
      </c>
      <c r="AN61" s="4">
        <f t="shared" si="1"/>
        <v>8</v>
      </c>
      <c r="AO61" s="4"/>
      <c r="AP61" s="22">
        <v>13.988044318181807</v>
      </c>
      <c r="AQ61" s="22">
        <v>11.857665909090882</v>
      </c>
      <c r="AR61" s="4">
        <f t="shared" si="2"/>
        <v>25.84571022727269</v>
      </c>
      <c r="AS61" s="22">
        <v>0.14000000000000001</v>
      </c>
      <c r="AT61" s="22">
        <v>0.11</v>
      </c>
      <c r="AU61" s="22">
        <f t="shared" si="9"/>
        <v>1.958326204545453</v>
      </c>
      <c r="AV61" s="22">
        <f t="shared" si="10"/>
        <v>1.304343249999997</v>
      </c>
      <c r="AW61" s="4">
        <f t="shared" si="4"/>
        <v>3.26266945454545</v>
      </c>
      <c r="AY61">
        <v>1.7713181818181849</v>
      </c>
      <c r="AZ61">
        <v>1.2170454545454534</v>
      </c>
      <c r="BA61" s="3">
        <f t="shared" si="5"/>
        <v>2</v>
      </c>
      <c r="BC61">
        <v>4.7913110795454577</v>
      </c>
      <c r="BD61">
        <v>2.2373437500000004</v>
      </c>
      <c r="BE61" s="3">
        <f t="shared" si="11"/>
        <v>7</v>
      </c>
      <c r="BF61" s="3"/>
      <c r="BG61" s="11">
        <v>0.63</v>
      </c>
      <c r="BH61" s="11">
        <v>0.48</v>
      </c>
      <c r="BI61" s="12">
        <f t="shared" si="12"/>
        <v>2.8031062499999999</v>
      </c>
      <c r="BJ61" s="12">
        <f t="shared" si="13"/>
        <v>1.7091699545454559</v>
      </c>
      <c r="BK61" s="4">
        <f t="shared" si="8"/>
        <v>4</v>
      </c>
      <c r="BL61" s="19" t="s">
        <v>995</v>
      </c>
    </row>
    <row r="62" spans="1:64" x14ac:dyDescent="0.25">
      <c r="A62" t="s">
        <v>58</v>
      </c>
      <c r="B62" t="s">
        <v>74</v>
      </c>
      <c r="C62" t="s">
        <v>71</v>
      </c>
      <c r="D62" s="5" t="s">
        <v>319</v>
      </c>
      <c r="E62" s="5" t="s">
        <v>165</v>
      </c>
      <c r="F62" s="5" t="s">
        <v>393</v>
      </c>
      <c r="G62" t="s">
        <v>98</v>
      </c>
      <c r="H62">
        <v>2.02</v>
      </c>
      <c r="I62" t="s">
        <v>123</v>
      </c>
      <c r="J62">
        <v>1.98</v>
      </c>
      <c r="K62" t="s">
        <v>130</v>
      </c>
      <c r="L62">
        <v>1.91</v>
      </c>
      <c r="M62" t="s">
        <v>521</v>
      </c>
      <c r="N62">
        <v>2.1</v>
      </c>
      <c r="O62">
        <v>9.0329999999999995</v>
      </c>
      <c r="P62">
        <v>13.21</v>
      </c>
      <c r="Q62">
        <v>8.3680000000000003</v>
      </c>
      <c r="R62">
        <v>11.455</v>
      </c>
      <c r="S62">
        <v>24.45</v>
      </c>
      <c r="T62">
        <v>10.616</v>
      </c>
      <c r="U62">
        <v>15.504</v>
      </c>
      <c r="V62" t="s">
        <v>27</v>
      </c>
      <c r="W62" t="s">
        <v>35</v>
      </c>
      <c r="X62">
        <v>7</v>
      </c>
      <c r="Y62">
        <v>1</v>
      </c>
      <c r="Z62">
        <v>-2</v>
      </c>
      <c r="AA62">
        <v>2</v>
      </c>
      <c r="AB62" s="8">
        <v>3.125</v>
      </c>
      <c r="AC62" s="8">
        <v>3.0909</v>
      </c>
      <c r="AD62" s="9"/>
      <c r="AE62" s="9">
        <v>12.125</v>
      </c>
      <c r="AF62" s="7">
        <v>11.7576</v>
      </c>
      <c r="AH62" s="1">
        <v>1.5773882184750001</v>
      </c>
      <c r="AI62" s="1">
        <v>1.0789972002480002</v>
      </c>
      <c r="AJ62" s="2">
        <f t="shared" si="0"/>
        <v>2.6563854187230005</v>
      </c>
      <c r="AL62">
        <v>4.5149999999999997</v>
      </c>
      <c r="AM62">
        <v>3.890278125000004</v>
      </c>
      <c r="AN62" s="4">
        <f t="shared" si="1"/>
        <v>8</v>
      </c>
      <c r="AO62" s="4"/>
      <c r="AP62" s="22">
        <v>8.0923818181818135</v>
      </c>
      <c r="AQ62" s="22">
        <v>9.7025568181817956</v>
      </c>
      <c r="AR62" s="4">
        <f t="shared" si="2"/>
        <v>17.794938636363611</v>
      </c>
      <c r="AS62" s="22">
        <v>0.17</v>
      </c>
      <c r="AT62" s="22">
        <v>0.18</v>
      </c>
      <c r="AU62" s="22">
        <f t="shared" si="9"/>
        <v>1.3757049090909084</v>
      </c>
      <c r="AV62" s="22">
        <f t="shared" si="10"/>
        <v>1.7464602272727232</v>
      </c>
      <c r="AW62" s="4">
        <f t="shared" si="4"/>
        <v>3.1221651363636314</v>
      </c>
      <c r="AY62">
        <v>1.5782045454545481</v>
      </c>
      <c r="AZ62">
        <v>1.1196818181818171</v>
      </c>
      <c r="BA62" s="3">
        <f t="shared" si="5"/>
        <v>2</v>
      </c>
      <c r="BC62">
        <v>6.4357363636363676</v>
      </c>
      <c r="BD62">
        <v>8.5443750000000005</v>
      </c>
      <c r="BE62" s="3">
        <f t="shared" si="11"/>
        <v>14</v>
      </c>
      <c r="BF62" s="3"/>
      <c r="BG62" s="11">
        <v>0.41</v>
      </c>
      <c r="BH62" s="11">
        <v>0.56000000000000005</v>
      </c>
      <c r="BI62" s="12">
        <f t="shared" si="12"/>
        <v>1.8511499999999999</v>
      </c>
      <c r="BJ62" s="12">
        <f t="shared" si="13"/>
        <v>2.1785557500000023</v>
      </c>
      <c r="BK62" s="4">
        <f t="shared" si="8"/>
        <v>4</v>
      </c>
      <c r="BL62" s="19" t="s">
        <v>995</v>
      </c>
    </row>
    <row r="63" spans="1:64" x14ac:dyDescent="0.25">
      <c r="A63" t="s">
        <v>40</v>
      </c>
      <c r="B63" t="s">
        <v>94</v>
      </c>
      <c r="C63" t="s">
        <v>90</v>
      </c>
      <c r="D63" s="5" t="s">
        <v>178</v>
      </c>
      <c r="E63" s="5" t="s">
        <v>47</v>
      </c>
      <c r="F63" s="5" t="s">
        <v>287</v>
      </c>
      <c r="G63" t="s">
        <v>148</v>
      </c>
      <c r="H63">
        <v>2.5099999999999998</v>
      </c>
      <c r="I63" t="s">
        <v>848</v>
      </c>
      <c r="J63">
        <v>1.67</v>
      </c>
      <c r="K63" t="s">
        <v>39</v>
      </c>
      <c r="L63">
        <v>2.19</v>
      </c>
      <c r="M63" t="s">
        <v>673</v>
      </c>
      <c r="N63">
        <v>1.84</v>
      </c>
      <c r="O63">
        <v>9.7750000000000004</v>
      </c>
      <c r="P63">
        <v>7.6630000000000003</v>
      </c>
      <c r="Q63">
        <v>7.6390000000000002</v>
      </c>
      <c r="R63">
        <v>19.492999999999999</v>
      </c>
      <c r="S63">
        <v>11.976000000000001</v>
      </c>
      <c r="T63">
        <v>15.221</v>
      </c>
      <c r="U63">
        <v>11.933</v>
      </c>
      <c r="V63" t="s">
        <v>33</v>
      </c>
      <c r="W63" t="s">
        <v>32</v>
      </c>
      <c r="X63">
        <v>-3</v>
      </c>
      <c r="Y63">
        <v>8</v>
      </c>
      <c r="Z63">
        <v>-1</v>
      </c>
      <c r="AA63">
        <v>-3</v>
      </c>
      <c r="AB63" s="8">
        <v>4.6970000000000001</v>
      </c>
      <c r="AC63" s="8">
        <v>3.6875</v>
      </c>
      <c r="AD63" s="9"/>
      <c r="AE63" s="9">
        <v>9.8484999999999996</v>
      </c>
      <c r="AF63" s="7">
        <v>9.5937999999999999</v>
      </c>
      <c r="AH63" s="1">
        <v>1.003217183232</v>
      </c>
      <c r="AI63" s="1">
        <v>1.28030179242</v>
      </c>
      <c r="AJ63" s="2">
        <f t="shared" si="0"/>
        <v>2.283518975652</v>
      </c>
      <c r="AL63">
        <v>2.7015100864553303</v>
      </c>
      <c r="AM63">
        <v>4.2775331412103776</v>
      </c>
      <c r="AN63" s="4">
        <f t="shared" si="1"/>
        <v>6</v>
      </c>
      <c r="AO63" s="4"/>
      <c r="AP63" s="22">
        <v>14.397768299711871</v>
      </c>
      <c r="AQ63" s="22">
        <v>16.001231412103788</v>
      </c>
      <c r="AR63" s="4">
        <f t="shared" si="2"/>
        <v>30.398999711815659</v>
      </c>
      <c r="AS63" s="22">
        <v>0.18</v>
      </c>
      <c r="AT63" s="22">
        <v>0.15</v>
      </c>
      <c r="AU63" s="22">
        <f t="shared" si="9"/>
        <v>2.5915982939481368</v>
      </c>
      <c r="AV63" s="22">
        <f t="shared" si="10"/>
        <v>2.4001847118155681</v>
      </c>
      <c r="AW63" s="4">
        <f t="shared" si="4"/>
        <v>4.9917830057637049</v>
      </c>
      <c r="AY63">
        <v>3.3537371757925176</v>
      </c>
      <c r="AZ63">
        <v>2.6111412103746416</v>
      </c>
      <c r="BA63" s="3">
        <f t="shared" si="5"/>
        <v>5</v>
      </c>
      <c r="BC63">
        <v>3.5612835734870338</v>
      </c>
      <c r="BD63">
        <v>8.2793291066282357</v>
      </c>
      <c r="BE63" s="3">
        <f t="shared" si="11"/>
        <v>11</v>
      </c>
      <c r="BF63" s="3"/>
      <c r="BG63" s="11">
        <v>0.41</v>
      </c>
      <c r="BH63" s="11">
        <v>0.51</v>
      </c>
      <c r="BI63" s="12">
        <f t="shared" si="12"/>
        <v>1.1076191354466853</v>
      </c>
      <c r="BJ63" s="12">
        <f t="shared" si="13"/>
        <v>2.1815419020172926</v>
      </c>
      <c r="BK63" s="4">
        <f t="shared" si="8"/>
        <v>3</v>
      </c>
      <c r="BL63" s="19" t="s">
        <v>995</v>
      </c>
    </row>
    <row r="64" spans="1:64" x14ac:dyDescent="0.25">
      <c r="A64" t="s">
        <v>40</v>
      </c>
      <c r="B64" t="s">
        <v>105</v>
      </c>
      <c r="C64" t="s">
        <v>92</v>
      </c>
      <c r="D64" s="5" t="s">
        <v>319</v>
      </c>
      <c r="E64" s="5" t="s">
        <v>648</v>
      </c>
      <c r="F64" s="5" t="s">
        <v>129</v>
      </c>
      <c r="G64" t="s">
        <v>560</v>
      </c>
      <c r="H64">
        <v>2.96</v>
      </c>
      <c r="I64" t="s">
        <v>915</v>
      </c>
      <c r="J64">
        <v>1.51</v>
      </c>
      <c r="K64" t="s">
        <v>163</v>
      </c>
      <c r="L64">
        <v>2.57</v>
      </c>
      <c r="M64" t="s">
        <v>881</v>
      </c>
      <c r="N64">
        <v>1.64</v>
      </c>
      <c r="O64">
        <v>6.0789999999999997</v>
      </c>
      <c r="P64">
        <v>10.151999999999999</v>
      </c>
      <c r="Q64">
        <v>7.8929999999999998</v>
      </c>
      <c r="R64">
        <v>9.452</v>
      </c>
      <c r="S64">
        <v>26.385000000000002</v>
      </c>
      <c r="T64">
        <v>12.27</v>
      </c>
      <c r="U64">
        <v>20.492000000000001</v>
      </c>
      <c r="V64" t="s">
        <v>33</v>
      </c>
      <c r="W64" t="s">
        <v>35</v>
      </c>
      <c r="X64">
        <v>5</v>
      </c>
      <c r="Y64">
        <v>0</v>
      </c>
      <c r="Z64">
        <v>2</v>
      </c>
      <c r="AA64">
        <v>-1</v>
      </c>
      <c r="AB64" s="8">
        <v>3.25</v>
      </c>
      <c r="AC64" s="8">
        <v>3.9706000000000001</v>
      </c>
      <c r="AD64" s="9"/>
      <c r="AE64" s="9">
        <v>10.5312</v>
      </c>
      <c r="AF64" s="7">
        <v>9.6765000000000008</v>
      </c>
      <c r="AH64" s="1">
        <v>1.2862788428699998</v>
      </c>
      <c r="AI64" s="1">
        <v>0.77024556336000005</v>
      </c>
      <c r="AJ64" s="2">
        <f t="shared" si="0"/>
        <v>2.0565244062299999</v>
      </c>
      <c r="AL64">
        <v>4.6255123919308341</v>
      </c>
      <c r="AM64">
        <v>3.098213256484152</v>
      </c>
      <c r="AN64" s="4">
        <f t="shared" si="1"/>
        <v>7</v>
      </c>
      <c r="AO64" s="4"/>
      <c r="AP64" s="22">
        <v>10.944959077809841</v>
      </c>
      <c r="AQ64" s="22">
        <v>11.90816195965421</v>
      </c>
      <c r="AR64" s="4">
        <f t="shared" si="2"/>
        <v>22.853121037464049</v>
      </c>
      <c r="AS64" s="22">
        <v>0.16</v>
      </c>
      <c r="AT64" s="22">
        <v>0.16</v>
      </c>
      <c r="AU64" s="22">
        <f t="shared" si="9"/>
        <v>1.7511934524495747</v>
      </c>
      <c r="AV64" s="22">
        <f t="shared" si="10"/>
        <v>1.9053059135446737</v>
      </c>
      <c r="AW64" s="4">
        <f t="shared" si="4"/>
        <v>3.6564993659942484</v>
      </c>
      <c r="AY64">
        <v>1.6246685878962588</v>
      </c>
      <c r="AZ64">
        <v>2.193925072046111</v>
      </c>
      <c r="BA64" s="3">
        <f t="shared" si="5"/>
        <v>3</v>
      </c>
      <c r="BC64">
        <v>5.338039193083576</v>
      </c>
      <c r="BD64">
        <v>4.6089844380403422</v>
      </c>
      <c r="BE64" s="3">
        <f t="shared" si="11"/>
        <v>9</v>
      </c>
      <c r="BF64" s="3"/>
      <c r="BG64" s="11">
        <v>0.45</v>
      </c>
      <c r="BH64" s="11">
        <v>0.41</v>
      </c>
      <c r="BI64" s="12">
        <f t="shared" si="12"/>
        <v>2.0814805763688753</v>
      </c>
      <c r="BJ64" s="12">
        <f t="shared" si="13"/>
        <v>1.2702674351585022</v>
      </c>
      <c r="BK64" s="4">
        <f t="shared" si="8"/>
        <v>3</v>
      </c>
      <c r="BL64" s="19" t="s">
        <v>995</v>
      </c>
    </row>
    <row r="65" spans="1:64" x14ac:dyDescent="0.25">
      <c r="A65" t="s">
        <v>40</v>
      </c>
      <c r="B65" t="s">
        <v>145</v>
      </c>
      <c r="C65" t="s">
        <v>83</v>
      </c>
      <c r="D65" s="5" t="s">
        <v>162</v>
      </c>
      <c r="E65" s="5" t="s">
        <v>230</v>
      </c>
      <c r="F65" s="5" t="s">
        <v>393</v>
      </c>
      <c r="G65" t="s">
        <v>614</v>
      </c>
      <c r="H65">
        <v>1.95</v>
      </c>
      <c r="I65" t="s">
        <v>443</v>
      </c>
      <c r="J65">
        <v>2.06</v>
      </c>
      <c r="K65" t="s">
        <v>442</v>
      </c>
      <c r="L65">
        <v>1.86</v>
      </c>
      <c r="M65" t="s">
        <v>193</v>
      </c>
      <c r="N65">
        <v>2.17</v>
      </c>
      <c r="O65">
        <v>9.4700000000000006</v>
      </c>
      <c r="P65">
        <v>13.831</v>
      </c>
      <c r="Q65">
        <v>8.532</v>
      </c>
      <c r="R65">
        <v>11.682</v>
      </c>
      <c r="S65">
        <v>24.937999999999999</v>
      </c>
      <c r="T65">
        <v>10.526</v>
      </c>
      <c r="U65">
        <v>15.361000000000001</v>
      </c>
      <c r="V65" t="s">
        <v>27</v>
      </c>
      <c r="W65" t="s">
        <v>153</v>
      </c>
      <c r="X65">
        <v>3</v>
      </c>
      <c r="Y65">
        <v>2</v>
      </c>
      <c r="Z65">
        <v>3</v>
      </c>
      <c r="AA65">
        <v>0</v>
      </c>
      <c r="AB65" s="8">
        <v>2.9697</v>
      </c>
      <c r="AC65" s="8">
        <v>3.1333000000000002</v>
      </c>
      <c r="AD65" s="9"/>
      <c r="AE65" s="9">
        <v>9.6060999999999996</v>
      </c>
      <c r="AF65" s="7">
        <v>9.4</v>
      </c>
      <c r="AH65" s="1">
        <v>1.6212779283200001</v>
      </c>
      <c r="AI65" s="1">
        <v>1.10998782828</v>
      </c>
      <c r="AJ65" s="2">
        <f t="shared" si="0"/>
        <v>2.7312657566</v>
      </c>
      <c r="AL65">
        <v>5.1369873198847245</v>
      </c>
      <c r="AM65">
        <v>3.1248645533141231</v>
      </c>
      <c r="AN65" s="4">
        <f t="shared" si="1"/>
        <v>8</v>
      </c>
      <c r="AO65" s="4"/>
      <c r="AP65" s="22">
        <v>7.1352253602305753</v>
      </c>
      <c r="AQ65" s="22">
        <v>11.06897291066285</v>
      </c>
      <c r="AR65" s="4">
        <f t="shared" si="2"/>
        <v>18.204198270893425</v>
      </c>
      <c r="AS65" s="22">
        <v>0.16</v>
      </c>
      <c r="AT65" s="22">
        <v>0.16</v>
      </c>
      <c r="AU65" s="22">
        <f t="shared" si="9"/>
        <v>1.141636057636892</v>
      </c>
      <c r="AV65" s="22">
        <f t="shared" si="10"/>
        <v>1.7710356657060562</v>
      </c>
      <c r="AW65" s="4">
        <f t="shared" si="4"/>
        <v>2.9126717233429482</v>
      </c>
      <c r="AY65">
        <v>1.41526685878963</v>
      </c>
      <c r="AZ65">
        <v>2.0370605187319901</v>
      </c>
      <c r="BA65" s="3">
        <f t="shared" si="5"/>
        <v>3</v>
      </c>
      <c r="BC65">
        <v>6.006459942363116</v>
      </c>
      <c r="BD65">
        <v>3.7076270893371732</v>
      </c>
      <c r="BE65" s="3">
        <f t="shared" si="11"/>
        <v>9</v>
      </c>
      <c r="BF65" s="3"/>
      <c r="BG65" s="11">
        <v>0.56999999999999995</v>
      </c>
      <c r="BH65" s="11">
        <v>0.32</v>
      </c>
      <c r="BI65" s="12">
        <f t="shared" si="12"/>
        <v>2.9280827723342928</v>
      </c>
      <c r="BJ65" s="12">
        <f t="shared" si="13"/>
        <v>0.99995665706051939</v>
      </c>
      <c r="BK65" s="4">
        <f t="shared" si="8"/>
        <v>3</v>
      </c>
      <c r="BL65" s="19" t="s">
        <v>995</v>
      </c>
    </row>
    <row r="66" spans="1:64" x14ac:dyDescent="0.25">
      <c r="A66" t="s">
        <v>40</v>
      </c>
      <c r="B66" t="s">
        <v>81</v>
      </c>
      <c r="C66" t="s">
        <v>104</v>
      </c>
      <c r="D66" s="5" t="s">
        <v>916</v>
      </c>
      <c r="E66" s="5" t="s">
        <v>657</v>
      </c>
      <c r="F66" s="5" t="s">
        <v>769</v>
      </c>
      <c r="G66" t="s">
        <v>472</v>
      </c>
      <c r="H66">
        <v>2.52</v>
      </c>
      <c r="I66" t="s">
        <v>531</v>
      </c>
      <c r="J66">
        <v>1.66</v>
      </c>
      <c r="K66" t="s">
        <v>712</v>
      </c>
      <c r="L66">
        <v>2.2400000000000002</v>
      </c>
      <c r="M66" t="s">
        <v>380</v>
      </c>
      <c r="N66">
        <v>1.81</v>
      </c>
      <c r="O66">
        <v>7.1989999999999998</v>
      </c>
      <c r="P66">
        <v>10.526</v>
      </c>
      <c r="Q66">
        <v>7.7939999999999996</v>
      </c>
      <c r="R66">
        <v>10.661</v>
      </c>
      <c r="S66">
        <v>22.779</v>
      </c>
      <c r="T66">
        <v>11.534000000000001</v>
      </c>
      <c r="U66">
        <v>16.863</v>
      </c>
      <c r="V66" t="s">
        <v>33</v>
      </c>
      <c r="W66" t="s">
        <v>30</v>
      </c>
      <c r="X66">
        <v>-5</v>
      </c>
      <c r="Y66">
        <v>1</v>
      </c>
      <c r="Z66">
        <v>0</v>
      </c>
      <c r="AA66">
        <v>-2</v>
      </c>
      <c r="AB66" s="8">
        <v>2.9394</v>
      </c>
      <c r="AC66" s="8">
        <v>3.2812000000000001</v>
      </c>
      <c r="AD66" s="9"/>
      <c r="AE66" s="9">
        <v>10.2424</v>
      </c>
      <c r="AF66" s="7">
        <v>8.6875</v>
      </c>
      <c r="AH66" s="1">
        <v>1.3505992558800002</v>
      </c>
      <c r="AI66" s="1">
        <v>0.92419173527999987</v>
      </c>
      <c r="AJ66" s="2">
        <f t="shared" si="0"/>
        <v>2.2747909911600002</v>
      </c>
      <c r="AL66">
        <v>4.2400530259365974</v>
      </c>
      <c r="AM66">
        <v>2.7584092219020189</v>
      </c>
      <c r="AN66" s="4">
        <f t="shared" si="1"/>
        <v>6</v>
      </c>
      <c r="AO66" s="4"/>
      <c r="AP66" s="22">
        <v>9.2495677233429738</v>
      </c>
      <c r="AQ66" s="22">
        <v>11.596066858789653</v>
      </c>
      <c r="AR66" s="4">
        <f t="shared" si="2"/>
        <v>20.845634582132625</v>
      </c>
      <c r="AS66" s="22">
        <v>0.16</v>
      </c>
      <c r="AT66" s="22">
        <v>0.15</v>
      </c>
      <c r="AU66" s="22">
        <f t="shared" si="9"/>
        <v>1.4799308357348759</v>
      </c>
      <c r="AV66" s="22">
        <f t="shared" si="10"/>
        <v>1.739410028818448</v>
      </c>
      <c r="AW66" s="4">
        <f t="shared" si="4"/>
        <v>3.2193408645533239</v>
      </c>
      <c r="AY66">
        <v>1.2986818443804076</v>
      </c>
      <c r="AZ66">
        <v>1.366028818443805</v>
      </c>
      <c r="BA66" s="3">
        <f t="shared" si="5"/>
        <v>2</v>
      </c>
      <c r="BC66">
        <v>4.3276357348703183</v>
      </c>
      <c r="BD66">
        <v>3.9861487031700258</v>
      </c>
      <c r="BE66" s="3">
        <f t="shared" si="11"/>
        <v>8</v>
      </c>
      <c r="BF66" s="3"/>
      <c r="BG66" s="11">
        <v>0.49</v>
      </c>
      <c r="BH66" s="11">
        <v>0.31</v>
      </c>
      <c r="BI66" s="12">
        <f t="shared" si="12"/>
        <v>2.0776259827089327</v>
      </c>
      <c r="BJ66" s="12">
        <f t="shared" si="13"/>
        <v>0.85510685878962589</v>
      </c>
      <c r="BK66" s="4">
        <f t="shared" si="8"/>
        <v>2</v>
      </c>
      <c r="BL66" s="19" t="s">
        <v>995</v>
      </c>
    </row>
    <row r="67" spans="1:64" x14ac:dyDescent="0.25">
      <c r="A67" t="s">
        <v>40</v>
      </c>
      <c r="B67" t="s">
        <v>140</v>
      </c>
      <c r="C67" t="s">
        <v>93</v>
      </c>
      <c r="D67" t="s">
        <v>526</v>
      </c>
      <c r="E67" t="s">
        <v>229</v>
      </c>
      <c r="F67" t="s">
        <v>917</v>
      </c>
      <c r="G67" t="s">
        <v>489</v>
      </c>
      <c r="H67">
        <v>4.08</v>
      </c>
      <c r="I67" t="s">
        <v>829</v>
      </c>
      <c r="J67">
        <v>1.33</v>
      </c>
      <c r="K67" t="s">
        <v>789</v>
      </c>
      <c r="L67">
        <v>5.01</v>
      </c>
      <c r="M67" t="s">
        <v>775</v>
      </c>
      <c r="N67">
        <v>1.25</v>
      </c>
      <c r="O67">
        <v>3.9449999999999998</v>
      </c>
      <c r="P67">
        <v>17.952999999999999</v>
      </c>
      <c r="Q67">
        <v>12.804</v>
      </c>
      <c r="R67">
        <v>5.6239999999999997</v>
      </c>
      <c r="S67">
        <v>116.279</v>
      </c>
      <c r="T67">
        <v>18.248000000000001</v>
      </c>
      <c r="U67">
        <v>83.332999999999998</v>
      </c>
      <c r="V67" t="s">
        <v>31</v>
      </c>
      <c r="W67" t="s">
        <v>108</v>
      </c>
      <c r="X67">
        <v>5</v>
      </c>
      <c r="Y67">
        <v>0</v>
      </c>
      <c r="Z67">
        <v>0</v>
      </c>
      <c r="AA67">
        <v>3</v>
      </c>
      <c r="AB67" s="13">
        <v>3.4411999999999998</v>
      </c>
      <c r="AC67" s="13">
        <v>3.6875</v>
      </c>
      <c r="AE67" s="10">
        <v>8.6765000000000008</v>
      </c>
      <c r="AF67">
        <v>10.5312</v>
      </c>
      <c r="AH67" s="1">
        <v>1.4031564636750002</v>
      </c>
      <c r="AI67" s="1">
        <v>0.3081416085</v>
      </c>
      <c r="AJ67" s="2">
        <f t="shared" ref="AJ67:AJ130" si="14">SUM(AH67:AI67)</f>
        <v>1.7112980721750002</v>
      </c>
      <c r="AL67">
        <v>4.8334792507204583</v>
      </c>
      <c r="AM67">
        <v>2.974284726224786</v>
      </c>
      <c r="AN67" s="4">
        <f t="shared" ref="AN67:AN130" si="15">ROUNDDOWN(SUM(AL67:AM67),0)</f>
        <v>7</v>
      </c>
      <c r="AO67" s="4"/>
      <c r="AP67" s="22">
        <v>11.997233429394859</v>
      </c>
      <c r="AQ67" s="22">
        <v>9.5709164265129925</v>
      </c>
      <c r="AR67" s="4">
        <f t="shared" ref="AR67:AR130" si="16">SUM(AP67:AQ67)</f>
        <v>21.568149855907851</v>
      </c>
      <c r="AS67" s="22">
        <v>0.17</v>
      </c>
      <c r="AT67" s="22">
        <v>0.18</v>
      </c>
      <c r="AU67" s="22">
        <f t="shared" si="9"/>
        <v>2.0395296829971263</v>
      </c>
      <c r="AV67" s="22">
        <f t="shared" si="10"/>
        <v>1.7227649567723387</v>
      </c>
      <c r="AW67" s="4">
        <f t="shared" ref="AW67:AW130" si="17">SUM(AU67:AV67)</f>
        <v>3.7622946397694648</v>
      </c>
      <c r="AY67">
        <v>1.967654178674358</v>
      </c>
      <c r="AZ67">
        <v>1.5018328530259377</v>
      </c>
      <c r="BA67" s="3">
        <f t="shared" ref="BA67:BA130" si="18">ROUNDDOWN(SUM(AY67:AZ67),0)</f>
        <v>3</v>
      </c>
      <c r="BC67">
        <v>5.0737798270893393</v>
      </c>
      <c r="BD67">
        <v>4.2423008645533109</v>
      </c>
      <c r="BE67" s="3">
        <f t="shared" si="11"/>
        <v>9</v>
      </c>
      <c r="BF67" s="3"/>
      <c r="BG67" s="3">
        <v>0.53</v>
      </c>
      <c r="BH67" s="3">
        <v>0.41</v>
      </c>
      <c r="BI67" s="12">
        <f t="shared" si="12"/>
        <v>2.5617440028818428</v>
      </c>
      <c r="BJ67" s="12">
        <f t="shared" si="13"/>
        <v>1.2194567377521621</v>
      </c>
      <c r="BK67" s="4">
        <f t="shared" ref="BK67:BK130" si="19">ROUNDDOWN(SUM(BI67:BJ67),0)</f>
        <v>3</v>
      </c>
      <c r="BL67" s="19" t="s">
        <v>995</v>
      </c>
    </row>
    <row r="68" spans="1:64" x14ac:dyDescent="0.25">
      <c r="A68" t="s">
        <v>40</v>
      </c>
      <c r="B68" t="s">
        <v>82</v>
      </c>
      <c r="C68" t="s">
        <v>41</v>
      </c>
      <c r="D68" t="s">
        <v>372</v>
      </c>
      <c r="E68" t="s">
        <v>202</v>
      </c>
      <c r="F68" t="s">
        <v>903</v>
      </c>
      <c r="G68" t="s">
        <v>680</v>
      </c>
      <c r="H68">
        <v>2.31</v>
      </c>
      <c r="I68" t="s">
        <v>724</v>
      </c>
      <c r="J68">
        <v>1.77</v>
      </c>
      <c r="K68" t="s">
        <v>472</v>
      </c>
      <c r="L68">
        <v>2.52</v>
      </c>
      <c r="M68" t="s">
        <v>785</v>
      </c>
      <c r="N68">
        <v>1.66</v>
      </c>
      <c r="O68">
        <v>6.3570000000000002</v>
      </c>
      <c r="P68">
        <v>17.094000000000001</v>
      </c>
      <c r="Q68">
        <v>9.7089999999999996</v>
      </c>
      <c r="R68">
        <v>7.22</v>
      </c>
      <c r="S68">
        <v>52.356000000000002</v>
      </c>
      <c r="T68">
        <v>11.025</v>
      </c>
      <c r="U68">
        <v>29.673999999999999</v>
      </c>
      <c r="V68" t="s">
        <v>27</v>
      </c>
      <c r="W68" t="s">
        <v>35</v>
      </c>
      <c r="X68">
        <v>0</v>
      </c>
      <c r="Y68">
        <v>-7</v>
      </c>
      <c r="Z68">
        <v>0</v>
      </c>
      <c r="AA68">
        <v>-1</v>
      </c>
      <c r="AB68" s="13">
        <v>3.7576000000000001</v>
      </c>
      <c r="AC68" s="13">
        <v>2.5806</v>
      </c>
      <c r="AE68" s="10">
        <v>9.0908999999999995</v>
      </c>
      <c r="AF68">
        <v>9.9677000000000007</v>
      </c>
      <c r="AH68" s="1">
        <v>1.761029175524</v>
      </c>
      <c r="AI68" s="1">
        <v>0.65465247918000002</v>
      </c>
      <c r="AJ68" s="2">
        <f t="shared" si="14"/>
        <v>2.4156816547040001</v>
      </c>
      <c r="AL68">
        <v>7.1371755043227649</v>
      </c>
      <c r="AM68">
        <v>2.3686340057636905</v>
      </c>
      <c r="AN68" s="4">
        <f t="shared" si="15"/>
        <v>9</v>
      </c>
      <c r="AO68" s="4"/>
      <c r="AP68" s="22">
        <v>10.169083573487072</v>
      </c>
      <c r="AQ68" s="22">
        <v>11.213461383285331</v>
      </c>
      <c r="AR68" s="4">
        <f t="shared" si="16"/>
        <v>21.382544956772403</v>
      </c>
      <c r="AS68" s="22">
        <v>0.16</v>
      </c>
      <c r="AT68" s="22">
        <v>0.13</v>
      </c>
      <c r="AU68" s="22">
        <f t="shared" ref="AU68:AU131" si="20">AP68*AS68</f>
        <v>1.6270533717579314</v>
      </c>
      <c r="AV68" s="22">
        <f t="shared" ref="AV68:AV131" si="21">AQ68*AT68</f>
        <v>1.4577499798270932</v>
      </c>
      <c r="AW68" s="4">
        <f t="shared" si="17"/>
        <v>3.0848033515850246</v>
      </c>
      <c r="AY68">
        <v>1.1745752161383323</v>
      </c>
      <c r="AZ68">
        <v>2.1274755043227684</v>
      </c>
      <c r="BA68" s="3">
        <f t="shared" si="18"/>
        <v>3</v>
      </c>
      <c r="BC68">
        <v>6.6013025936599448</v>
      </c>
      <c r="BD68">
        <v>4.0265014409221873</v>
      </c>
      <c r="BE68" s="3">
        <f t="shared" ref="BE68:BE131" si="22">ROUNDDOWN(SUM(BC68:BD68),0)</f>
        <v>10</v>
      </c>
      <c r="BF68" s="3"/>
      <c r="BG68" s="3">
        <v>0.49</v>
      </c>
      <c r="BH68" s="3">
        <v>0.61</v>
      </c>
      <c r="BI68" s="12">
        <f t="shared" ref="BI68:BI131" si="23">AL68*BG68</f>
        <v>3.4972159971181549</v>
      </c>
      <c r="BJ68" s="12">
        <f t="shared" ref="BJ68:BJ131" si="24">AM68*BH68</f>
        <v>1.4448667435158511</v>
      </c>
      <c r="BK68" s="4">
        <f t="shared" si="19"/>
        <v>4</v>
      </c>
      <c r="BL68" s="19" t="s">
        <v>995</v>
      </c>
    </row>
    <row r="69" spans="1:64" x14ac:dyDescent="0.25">
      <c r="A69" t="s">
        <v>40</v>
      </c>
      <c r="B69" t="s">
        <v>137</v>
      </c>
      <c r="C69" t="s">
        <v>89</v>
      </c>
      <c r="D69" t="s">
        <v>173</v>
      </c>
      <c r="E69" t="s">
        <v>393</v>
      </c>
      <c r="F69" t="s">
        <v>250</v>
      </c>
      <c r="G69" t="s">
        <v>146</v>
      </c>
      <c r="H69">
        <v>2.66</v>
      </c>
      <c r="I69" t="s">
        <v>323</v>
      </c>
      <c r="J69">
        <v>1.6</v>
      </c>
      <c r="K69" t="s">
        <v>435</v>
      </c>
      <c r="L69">
        <v>2.59</v>
      </c>
      <c r="M69" t="s">
        <v>197</v>
      </c>
      <c r="N69">
        <v>1.63</v>
      </c>
      <c r="O69">
        <v>13.157999999999999</v>
      </c>
      <c r="P69">
        <v>5.9489999999999998</v>
      </c>
      <c r="Q69">
        <v>8.6959999999999997</v>
      </c>
      <c r="R69">
        <v>38.462000000000003</v>
      </c>
      <c r="S69">
        <v>7.8620000000000001</v>
      </c>
      <c r="T69">
        <v>25.445</v>
      </c>
      <c r="U69">
        <v>11.494</v>
      </c>
      <c r="V69" t="s">
        <v>29</v>
      </c>
      <c r="W69" t="s">
        <v>32</v>
      </c>
      <c r="X69">
        <v>-5</v>
      </c>
      <c r="Y69">
        <v>-3</v>
      </c>
      <c r="Z69">
        <v>0</v>
      </c>
      <c r="AA69">
        <v>1</v>
      </c>
      <c r="AB69" s="13">
        <v>3.4411999999999998</v>
      </c>
      <c r="AC69" s="13">
        <v>3.4375</v>
      </c>
      <c r="AE69" s="10">
        <v>9.3529</v>
      </c>
      <c r="AF69">
        <v>8.4062000000000001</v>
      </c>
      <c r="AH69" s="1">
        <v>0.68400769119999993</v>
      </c>
      <c r="AI69" s="1">
        <v>1.5130116768000001</v>
      </c>
      <c r="AJ69" s="2">
        <f t="shared" si="14"/>
        <v>2.1970193680000003</v>
      </c>
      <c r="AL69">
        <v>2.5054858789625349</v>
      </c>
      <c r="AM69">
        <v>4.2455515850144128</v>
      </c>
      <c r="AN69" s="4">
        <f t="shared" si="15"/>
        <v>6</v>
      </c>
      <c r="AO69" s="4"/>
      <c r="AP69" s="22">
        <v>12.089729106628289</v>
      </c>
      <c r="AQ69" s="22">
        <v>12.015661383285334</v>
      </c>
      <c r="AR69" s="4">
        <f t="shared" si="16"/>
        <v>24.105390489913624</v>
      </c>
      <c r="AS69" s="22">
        <v>0.18</v>
      </c>
      <c r="AT69" s="22">
        <v>0.16</v>
      </c>
      <c r="AU69" s="22">
        <f t="shared" si="20"/>
        <v>2.1761512391930919</v>
      </c>
      <c r="AV69" s="22">
        <f t="shared" si="21"/>
        <v>1.9225058213256534</v>
      </c>
      <c r="AW69" s="4">
        <f t="shared" si="17"/>
        <v>4.0986570605187449</v>
      </c>
      <c r="AY69">
        <v>1.7853302593660001</v>
      </c>
      <c r="AZ69">
        <v>2.0076484149855922</v>
      </c>
      <c r="BA69" s="3">
        <f t="shared" si="18"/>
        <v>3</v>
      </c>
      <c r="BC69">
        <v>3.5612835734870338</v>
      </c>
      <c r="BD69">
        <v>5.1239204610950972</v>
      </c>
      <c r="BE69" s="3">
        <f t="shared" si="22"/>
        <v>8</v>
      </c>
      <c r="BF69" s="3"/>
      <c r="BG69" s="3">
        <v>0.34</v>
      </c>
      <c r="BH69" s="3">
        <v>0.47</v>
      </c>
      <c r="BI69" s="12">
        <f t="shared" si="23"/>
        <v>0.85186519884726197</v>
      </c>
      <c r="BJ69" s="12">
        <f t="shared" si="24"/>
        <v>1.995409244956774</v>
      </c>
      <c r="BK69" s="4">
        <f t="shared" si="19"/>
        <v>2</v>
      </c>
      <c r="BL69" s="19" t="s">
        <v>995</v>
      </c>
    </row>
    <row r="70" spans="1:64" x14ac:dyDescent="0.25">
      <c r="A70" t="s">
        <v>40</v>
      </c>
      <c r="B70" t="s">
        <v>87</v>
      </c>
      <c r="C70" t="s">
        <v>85</v>
      </c>
      <c r="D70" t="s">
        <v>676</v>
      </c>
      <c r="E70" t="s">
        <v>379</v>
      </c>
      <c r="F70" t="s">
        <v>677</v>
      </c>
      <c r="G70" t="s">
        <v>260</v>
      </c>
      <c r="H70">
        <v>3.69</v>
      </c>
      <c r="I70" t="s">
        <v>892</v>
      </c>
      <c r="J70">
        <v>1.37</v>
      </c>
      <c r="K70" t="s">
        <v>765</v>
      </c>
      <c r="L70">
        <v>2.83</v>
      </c>
      <c r="M70" t="s">
        <v>562</v>
      </c>
      <c r="N70">
        <v>1.55</v>
      </c>
      <c r="O70">
        <v>6.9539999999999997</v>
      </c>
      <c r="P70">
        <v>6.5490000000000004</v>
      </c>
      <c r="Q70">
        <v>7.468</v>
      </c>
      <c r="R70">
        <v>15.872999999999999</v>
      </c>
      <c r="S70">
        <v>14.065</v>
      </c>
      <c r="T70">
        <v>17.036000000000001</v>
      </c>
      <c r="U70">
        <v>16.050999999999998</v>
      </c>
      <c r="V70" t="s">
        <v>33</v>
      </c>
      <c r="W70" t="s">
        <v>30</v>
      </c>
      <c r="X70">
        <v>2</v>
      </c>
      <c r="Y70">
        <v>1</v>
      </c>
      <c r="Z70">
        <v>0</v>
      </c>
      <c r="AA70">
        <v>-2</v>
      </c>
      <c r="AB70" s="13">
        <v>3.3529</v>
      </c>
      <c r="AC70" s="13">
        <v>3.4062000000000001</v>
      </c>
      <c r="AE70" s="10">
        <v>9.5</v>
      </c>
      <c r="AF70">
        <v>8.625</v>
      </c>
      <c r="AH70" s="1">
        <v>0.876927753132</v>
      </c>
      <c r="AI70" s="1">
        <v>0.9311013035400002</v>
      </c>
      <c r="AJ70" s="2">
        <f t="shared" si="14"/>
        <v>1.8080290566720003</v>
      </c>
      <c r="AL70">
        <v>2.9321268011527368</v>
      </c>
      <c r="AM70">
        <v>4.709284149855911</v>
      </c>
      <c r="AN70" s="4">
        <f t="shared" si="15"/>
        <v>7</v>
      </c>
      <c r="AO70" s="4"/>
      <c r="AP70" s="22">
        <v>9.209304899135482</v>
      </c>
      <c r="AQ70" s="22">
        <v>16.808055043227711</v>
      </c>
      <c r="AR70" s="4">
        <f t="shared" si="16"/>
        <v>26.017359942363193</v>
      </c>
      <c r="AS70" s="22">
        <v>0.15</v>
      </c>
      <c r="AT70" s="22">
        <v>0.17</v>
      </c>
      <c r="AU70" s="22">
        <f t="shared" si="20"/>
        <v>1.3813957348703223</v>
      </c>
      <c r="AV70" s="22">
        <f t="shared" si="21"/>
        <v>2.8573693573487109</v>
      </c>
      <c r="AW70" s="4">
        <f t="shared" si="17"/>
        <v>4.2387650922190332</v>
      </c>
      <c r="AY70">
        <v>1.7149279538904951</v>
      </c>
      <c r="AZ70">
        <v>1.7385821325648427</v>
      </c>
      <c r="BA70" s="3">
        <f t="shared" si="18"/>
        <v>3</v>
      </c>
      <c r="BC70">
        <v>4.5006997118155647</v>
      </c>
      <c r="BD70">
        <v>4.3159884726224753</v>
      </c>
      <c r="BE70" s="3">
        <f t="shared" si="22"/>
        <v>8</v>
      </c>
      <c r="BF70" s="3"/>
      <c r="BG70" s="3">
        <v>0.56000000000000005</v>
      </c>
      <c r="BH70" s="3">
        <v>0.34</v>
      </c>
      <c r="BI70" s="12">
        <f t="shared" si="23"/>
        <v>1.6419910086455327</v>
      </c>
      <c r="BJ70" s="12">
        <f t="shared" si="24"/>
        <v>1.6011566109510098</v>
      </c>
      <c r="BK70" s="4">
        <f t="shared" si="19"/>
        <v>3</v>
      </c>
      <c r="BL70" s="19" t="s">
        <v>995</v>
      </c>
    </row>
    <row r="71" spans="1:64" x14ac:dyDescent="0.25">
      <c r="A71" t="s">
        <v>40</v>
      </c>
      <c r="B71" t="s">
        <v>147</v>
      </c>
      <c r="C71" t="s">
        <v>86</v>
      </c>
      <c r="D71" t="s">
        <v>782</v>
      </c>
      <c r="E71" t="s">
        <v>158</v>
      </c>
      <c r="F71" t="s">
        <v>912</v>
      </c>
      <c r="G71" t="s">
        <v>200</v>
      </c>
      <c r="H71">
        <v>2.1800000000000002</v>
      </c>
      <c r="I71" t="s">
        <v>442</v>
      </c>
      <c r="J71">
        <v>1.86</v>
      </c>
      <c r="K71" t="s">
        <v>649</v>
      </c>
      <c r="L71">
        <v>2.46</v>
      </c>
      <c r="M71" t="s">
        <v>179</v>
      </c>
      <c r="N71">
        <v>1.7</v>
      </c>
      <c r="O71">
        <v>6.7069999999999999</v>
      </c>
      <c r="P71">
        <v>18.867999999999999</v>
      </c>
      <c r="Q71">
        <v>10.132</v>
      </c>
      <c r="R71">
        <v>7.1989999999999998</v>
      </c>
      <c r="S71">
        <v>57.143000000000001</v>
      </c>
      <c r="T71">
        <v>10.87</v>
      </c>
      <c r="U71">
        <v>30.581</v>
      </c>
      <c r="V71" t="s">
        <v>27</v>
      </c>
      <c r="W71" t="s">
        <v>35</v>
      </c>
      <c r="X71">
        <v>6</v>
      </c>
      <c r="Y71">
        <v>1</v>
      </c>
      <c r="Z71">
        <v>-1</v>
      </c>
      <c r="AA71">
        <v>-1</v>
      </c>
      <c r="AB71" s="13">
        <v>2.8182</v>
      </c>
      <c r="AC71" s="13">
        <v>2.9062000000000001</v>
      </c>
      <c r="AE71" s="10">
        <v>9.1818000000000008</v>
      </c>
      <c r="AF71">
        <v>8.9062000000000001</v>
      </c>
      <c r="AH71" s="1">
        <v>1.8635230348170002</v>
      </c>
      <c r="AI71" s="1">
        <v>0.66192827069999993</v>
      </c>
      <c r="AJ71" s="2">
        <f t="shared" si="14"/>
        <v>2.525451305517</v>
      </c>
      <c r="AL71">
        <v>5.2321167146974039</v>
      </c>
      <c r="AM71">
        <v>1.9475435158501457</v>
      </c>
      <c r="AN71" s="4">
        <f t="shared" si="15"/>
        <v>7</v>
      </c>
      <c r="AO71" s="4"/>
      <c r="AP71" s="22">
        <v>10.298577521613874</v>
      </c>
      <c r="AQ71" s="22">
        <v>8.8727481268011754</v>
      </c>
      <c r="AR71" s="4">
        <f t="shared" si="16"/>
        <v>19.171325648415049</v>
      </c>
      <c r="AS71" s="22">
        <v>0.08</v>
      </c>
      <c r="AT71" s="22">
        <v>0.13</v>
      </c>
      <c r="AU71" s="22">
        <f t="shared" si="20"/>
        <v>0.82388620172910987</v>
      </c>
      <c r="AV71" s="22">
        <f t="shared" si="21"/>
        <v>1.1534572564841528</v>
      </c>
      <c r="AW71" s="4">
        <f t="shared" si="17"/>
        <v>1.9773434582132627</v>
      </c>
      <c r="AY71">
        <v>0.65753948126801365</v>
      </c>
      <c r="AZ71">
        <v>2.1209394812680129</v>
      </c>
      <c r="BA71" s="3">
        <f t="shared" si="18"/>
        <v>2</v>
      </c>
      <c r="BC71">
        <v>5.5401198847262272</v>
      </c>
      <c r="BD71">
        <v>4.1686132564841465</v>
      </c>
      <c r="BE71" s="3">
        <f t="shared" si="22"/>
        <v>9</v>
      </c>
      <c r="BF71" s="3"/>
      <c r="BG71" s="3">
        <v>0.52</v>
      </c>
      <c r="BH71" s="3">
        <v>0.53</v>
      </c>
      <c r="BI71" s="12">
        <f t="shared" si="23"/>
        <v>2.7207006916426502</v>
      </c>
      <c r="BJ71" s="12">
        <f t="shared" si="24"/>
        <v>1.0321980634005772</v>
      </c>
      <c r="BK71" s="4">
        <f t="shared" si="19"/>
        <v>3</v>
      </c>
      <c r="BL71" s="19" t="s">
        <v>995</v>
      </c>
    </row>
    <row r="72" spans="1:64" x14ac:dyDescent="0.25">
      <c r="A72" t="s">
        <v>40</v>
      </c>
      <c r="B72" t="s">
        <v>91</v>
      </c>
      <c r="C72" t="s">
        <v>149</v>
      </c>
      <c r="D72" t="s">
        <v>516</v>
      </c>
      <c r="E72" t="s">
        <v>267</v>
      </c>
      <c r="F72" t="s">
        <v>167</v>
      </c>
      <c r="G72" t="s">
        <v>113</v>
      </c>
      <c r="H72">
        <v>3.42</v>
      </c>
      <c r="I72" t="s">
        <v>918</v>
      </c>
      <c r="J72">
        <v>1.42</v>
      </c>
      <c r="K72" t="s">
        <v>919</v>
      </c>
      <c r="L72">
        <v>3.24</v>
      </c>
      <c r="M72" t="s">
        <v>920</v>
      </c>
      <c r="N72">
        <v>1.45</v>
      </c>
      <c r="O72">
        <v>4.9039999999999999</v>
      </c>
      <c r="P72">
        <v>12.24</v>
      </c>
      <c r="Q72">
        <v>9.0739999999999998</v>
      </c>
      <c r="R72">
        <v>7.2729999999999997</v>
      </c>
      <c r="S72">
        <v>45.249000000000002</v>
      </c>
      <c r="T72">
        <v>13.459</v>
      </c>
      <c r="U72">
        <v>33.557000000000002</v>
      </c>
      <c r="V72" t="s">
        <v>33</v>
      </c>
      <c r="W72" t="s">
        <v>28</v>
      </c>
      <c r="X72">
        <v>6</v>
      </c>
      <c r="Y72">
        <v>0</v>
      </c>
      <c r="Z72">
        <v>2</v>
      </c>
      <c r="AA72">
        <v>0</v>
      </c>
      <c r="AB72" s="13">
        <v>3.4847999999999999</v>
      </c>
      <c r="AC72" s="13">
        <v>2.9687999999999999</v>
      </c>
      <c r="AE72" s="10">
        <v>9.8484999999999996</v>
      </c>
      <c r="AF72">
        <v>10.6562</v>
      </c>
      <c r="AH72" s="1">
        <v>1.3489052471729999</v>
      </c>
      <c r="AI72" s="1">
        <v>0.54038111310000003</v>
      </c>
      <c r="AJ72" s="2">
        <f t="shared" si="14"/>
        <v>1.8892863602729999</v>
      </c>
      <c r="AL72">
        <v>5.4606743515850127</v>
      </c>
      <c r="AM72">
        <v>1.4108530259366006</v>
      </c>
      <c r="AN72" s="4">
        <f t="shared" si="15"/>
        <v>6</v>
      </c>
      <c r="AO72" s="4"/>
      <c r="AP72" s="22">
        <v>11.880797694524542</v>
      </c>
      <c r="AQ72" s="22">
        <v>9.8760760806916679</v>
      </c>
      <c r="AR72" s="4">
        <f t="shared" si="16"/>
        <v>21.75687377521621</v>
      </c>
      <c r="AS72" s="22">
        <v>0.15</v>
      </c>
      <c r="AT72" s="22">
        <v>0.14000000000000001</v>
      </c>
      <c r="AU72" s="22">
        <f t="shared" si="20"/>
        <v>1.7821196541786812</v>
      </c>
      <c r="AV72" s="22">
        <f t="shared" si="21"/>
        <v>1.3826506512968337</v>
      </c>
      <c r="AW72" s="4">
        <f t="shared" si="17"/>
        <v>3.164770305475515</v>
      </c>
      <c r="AY72">
        <v>1.2185014409221941</v>
      </c>
      <c r="AZ72">
        <v>1.7037233429394827</v>
      </c>
      <c r="BA72" s="3">
        <f t="shared" si="18"/>
        <v>2</v>
      </c>
      <c r="BC72">
        <v>5.6727677233429423</v>
      </c>
      <c r="BD72">
        <v>3.9975527377521582</v>
      </c>
      <c r="BE72" s="3">
        <f t="shared" si="22"/>
        <v>9</v>
      </c>
      <c r="BF72" s="3"/>
      <c r="BG72" s="3">
        <v>0.37</v>
      </c>
      <c r="BH72" s="3">
        <v>0.5</v>
      </c>
      <c r="BI72" s="12">
        <f t="shared" si="23"/>
        <v>2.0204495100864546</v>
      </c>
      <c r="BJ72" s="12">
        <f t="shared" si="24"/>
        <v>0.70542651296830028</v>
      </c>
      <c r="BK72" s="4">
        <f t="shared" si="19"/>
        <v>2</v>
      </c>
      <c r="BL72" s="19" t="s">
        <v>995</v>
      </c>
    </row>
    <row r="73" spans="1:64" x14ac:dyDescent="0.25">
      <c r="A73" t="s">
        <v>40</v>
      </c>
      <c r="B73" t="s">
        <v>84</v>
      </c>
      <c r="C73" t="s">
        <v>42</v>
      </c>
      <c r="D73" t="s">
        <v>620</v>
      </c>
      <c r="E73" t="s">
        <v>485</v>
      </c>
      <c r="F73" t="s">
        <v>843</v>
      </c>
      <c r="G73" t="s">
        <v>758</v>
      </c>
      <c r="H73">
        <v>2.02</v>
      </c>
      <c r="I73" t="s">
        <v>390</v>
      </c>
      <c r="J73">
        <v>2</v>
      </c>
      <c r="K73" t="s">
        <v>790</v>
      </c>
      <c r="L73">
        <v>2.2000000000000002</v>
      </c>
      <c r="M73" t="s">
        <v>767</v>
      </c>
      <c r="N73">
        <v>1.84</v>
      </c>
      <c r="O73">
        <v>7.5990000000000002</v>
      </c>
      <c r="P73">
        <v>18.904</v>
      </c>
      <c r="Q73">
        <v>9.9109999999999996</v>
      </c>
      <c r="R73">
        <v>7.9740000000000002</v>
      </c>
      <c r="S73">
        <v>49.261000000000003</v>
      </c>
      <c r="T73">
        <v>10.395</v>
      </c>
      <c r="U73">
        <v>25.84</v>
      </c>
      <c r="V73" t="s">
        <v>27</v>
      </c>
      <c r="W73" t="s">
        <v>35</v>
      </c>
      <c r="X73">
        <v>-3</v>
      </c>
      <c r="Y73">
        <v>-2</v>
      </c>
      <c r="Z73">
        <v>1</v>
      </c>
      <c r="AA73">
        <v>0</v>
      </c>
      <c r="AB73" s="13">
        <v>2.8235000000000001</v>
      </c>
      <c r="AC73" s="13">
        <v>2.8824000000000001</v>
      </c>
      <c r="AE73" s="10">
        <v>9.7058999999999997</v>
      </c>
      <c r="AF73">
        <v>9.0294000000000008</v>
      </c>
      <c r="AH73" s="1">
        <v>1.9065819915960003</v>
      </c>
      <c r="AI73" s="1">
        <v>0.76680107352000015</v>
      </c>
      <c r="AJ73" s="2">
        <f t="shared" si="14"/>
        <v>2.6733830651160004</v>
      </c>
      <c r="AL73">
        <v>5.77200691642651</v>
      </c>
      <c r="AM73">
        <v>2.1854063400576385</v>
      </c>
      <c r="AN73" s="4">
        <f t="shared" si="15"/>
        <v>7</v>
      </c>
      <c r="AO73" s="4"/>
      <c r="AP73" s="22">
        <v>7.6717002881844678</v>
      </c>
      <c r="AQ73" s="22">
        <v>7.9896345821325845</v>
      </c>
      <c r="AR73" s="4">
        <f t="shared" si="16"/>
        <v>15.661334870317052</v>
      </c>
      <c r="AS73" s="22">
        <v>0.14000000000000001</v>
      </c>
      <c r="AT73" s="22">
        <v>0.18</v>
      </c>
      <c r="AU73" s="22">
        <f t="shared" si="20"/>
        <v>1.0740380403458256</v>
      </c>
      <c r="AV73" s="22">
        <f t="shared" si="21"/>
        <v>1.4381342247838651</v>
      </c>
      <c r="AW73" s="4">
        <f t="shared" si="17"/>
        <v>2.5121722651296907</v>
      </c>
      <c r="AY73">
        <v>1.0041354466858823</v>
      </c>
      <c r="AZ73">
        <v>1.5588414985590793</v>
      </c>
      <c r="BA73" s="3">
        <f t="shared" si="18"/>
        <v>2</v>
      </c>
      <c r="BC73">
        <v>5.0737798270893393</v>
      </c>
      <c r="BD73">
        <v>2.8738167146974041</v>
      </c>
      <c r="BE73" s="3">
        <f t="shared" si="22"/>
        <v>7</v>
      </c>
      <c r="BF73" s="3"/>
      <c r="BG73" s="3">
        <v>0.36</v>
      </c>
      <c r="BH73" s="3">
        <v>0.55000000000000004</v>
      </c>
      <c r="BI73" s="12">
        <f t="shared" si="23"/>
        <v>2.0779224899135436</v>
      </c>
      <c r="BJ73" s="12">
        <f t="shared" si="24"/>
        <v>1.2019734870317011</v>
      </c>
      <c r="BK73" s="4">
        <f t="shared" si="19"/>
        <v>3</v>
      </c>
      <c r="BL73" s="19" t="s">
        <v>995</v>
      </c>
    </row>
    <row r="74" spans="1:64" x14ac:dyDescent="0.25">
      <c r="A74" t="s">
        <v>40</v>
      </c>
      <c r="B74" t="s">
        <v>88</v>
      </c>
      <c r="C74" t="s">
        <v>135</v>
      </c>
      <c r="D74" t="s">
        <v>619</v>
      </c>
      <c r="E74" t="s">
        <v>661</v>
      </c>
      <c r="F74" t="s">
        <v>292</v>
      </c>
      <c r="G74" t="s">
        <v>160</v>
      </c>
      <c r="H74">
        <v>2.25</v>
      </c>
      <c r="I74" t="s">
        <v>798</v>
      </c>
      <c r="J74">
        <v>1.81</v>
      </c>
      <c r="K74" t="s">
        <v>95</v>
      </c>
      <c r="L74">
        <v>2.31</v>
      </c>
      <c r="M74" t="s">
        <v>483</v>
      </c>
      <c r="N74">
        <v>1.77</v>
      </c>
      <c r="O74">
        <v>6.8869999999999996</v>
      </c>
      <c r="P74">
        <v>15.432</v>
      </c>
      <c r="Q74">
        <v>9.0660000000000007</v>
      </c>
      <c r="R74">
        <v>8.0909999999999993</v>
      </c>
      <c r="S74">
        <v>40.65</v>
      </c>
      <c r="T74">
        <v>10.661</v>
      </c>
      <c r="U74">
        <v>23.866</v>
      </c>
      <c r="V74" t="s">
        <v>27</v>
      </c>
      <c r="W74" t="s">
        <v>32</v>
      </c>
      <c r="X74">
        <v>0</v>
      </c>
      <c r="Y74">
        <v>0</v>
      </c>
      <c r="Z74">
        <v>0</v>
      </c>
      <c r="AA74">
        <v>0</v>
      </c>
      <c r="AB74" s="13">
        <v>3.2258</v>
      </c>
      <c r="AC74" s="13">
        <v>3.9117999999999999</v>
      </c>
      <c r="AE74" s="10">
        <v>8.9032</v>
      </c>
      <c r="AF74">
        <v>9.0882000000000005</v>
      </c>
      <c r="AH74">
        <v>1.7023341779200001</v>
      </c>
      <c r="AI74">
        <v>0.75950498340000006</v>
      </c>
      <c r="AJ74" s="2">
        <f t="shared" si="14"/>
        <v>2.4618391613200004</v>
      </c>
      <c r="AL74">
        <v>4.7968276657060507</v>
      </c>
      <c r="AM74">
        <v>2.6971112391930854</v>
      </c>
      <c r="AN74" s="4">
        <f t="shared" si="15"/>
        <v>7</v>
      </c>
      <c r="AO74" s="4"/>
      <c r="AP74" s="22">
        <v>11.78394927953895</v>
      </c>
      <c r="AQ74" s="22">
        <v>10.761501440922217</v>
      </c>
      <c r="AR74" s="4">
        <f t="shared" si="16"/>
        <v>22.545450720461169</v>
      </c>
      <c r="AS74" s="22">
        <v>0.18</v>
      </c>
      <c r="AT74" s="22">
        <v>0.15</v>
      </c>
      <c r="AU74" s="22">
        <f t="shared" si="20"/>
        <v>2.1211108703170107</v>
      </c>
      <c r="AV74" s="22">
        <f t="shared" si="21"/>
        <v>1.6142252161383326</v>
      </c>
      <c r="AW74" s="4">
        <f t="shared" si="17"/>
        <v>3.7353360864553435</v>
      </c>
      <c r="AY74">
        <v>2.0413659942363176</v>
      </c>
      <c r="AZ74">
        <v>2.4825994236311262</v>
      </c>
      <c r="BA74" s="3">
        <f t="shared" si="18"/>
        <v>4</v>
      </c>
      <c r="BC74">
        <v>4.184106628242076</v>
      </c>
      <c r="BD74">
        <v>3.9607089337175765</v>
      </c>
      <c r="BE74" s="3">
        <f t="shared" si="22"/>
        <v>8</v>
      </c>
      <c r="BG74">
        <v>0.46</v>
      </c>
      <c r="BH74">
        <v>0.47</v>
      </c>
      <c r="BI74" s="12">
        <f t="shared" si="23"/>
        <v>2.2065407262247834</v>
      </c>
      <c r="BJ74" s="12">
        <f t="shared" si="24"/>
        <v>1.2676422824207501</v>
      </c>
      <c r="BK74" s="4">
        <f t="shared" si="19"/>
        <v>3</v>
      </c>
      <c r="BL74" s="19" t="s">
        <v>995</v>
      </c>
    </row>
    <row r="75" spans="1:64" x14ac:dyDescent="0.25">
      <c r="A75" t="s">
        <v>532</v>
      </c>
      <c r="B75" t="s">
        <v>536</v>
      </c>
      <c r="C75" t="s">
        <v>534</v>
      </c>
      <c r="D75" t="s">
        <v>598</v>
      </c>
      <c r="E75" t="s">
        <v>375</v>
      </c>
      <c r="F75" t="s">
        <v>158</v>
      </c>
      <c r="G75" t="s">
        <v>507</v>
      </c>
      <c r="H75">
        <v>2.4900000000000002</v>
      </c>
      <c r="I75" t="s">
        <v>563</v>
      </c>
      <c r="J75">
        <v>1.67</v>
      </c>
      <c r="K75" t="s">
        <v>466</v>
      </c>
      <c r="L75">
        <v>2.31</v>
      </c>
      <c r="M75" t="s">
        <v>724</v>
      </c>
      <c r="N75">
        <v>1.77</v>
      </c>
      <c r="O75">
        <v>6.78</v>
      </c>
      <c r="P75">
        <v>11.891</v>
      </c>
      <c r="Q75">
        <v>8.1430000000000007</v>
      </c>
      <c r="R75">
        <v>9.2850000000000001</v>
      </c>
      <c r="S75">
        <v>28.571000000000002</v>
      </c>
      <c r="T75">
        <v>11.161</v>
      </c>
      <c r="U75">
        <v>19.568999999999999</v>
      </c>
      <c r="V75" t="s">
        <v>33</v>
      </c>
      <c r="W75" t="s">
        <v>108</v>
      </c>
      <c r="X75">
        <v>-4</v>
      </c>
      <c r="Y75">
        <v>-3</v>
      </c>
      <c r="Z75">
        <v>-3</v>
      </c>
      <c r="AA75">
        <v>-1</v>
      </c>
      <c r="AB75" s="13">
        <v>3</v>
      </c>
      <c r="AC75" s="13">
        <v>3.7576000000000001</v>
      </c>
      <c r="AE75" s="10">
        <v>0</v>
      </c>
      <c r="AF75">
        <v>0</v>
      </c>
      <c r="AH75">
        <v>1.4598157392179998</v>
      </c>
      <c r="AI75">
        <v>0.832439135286</v>
      </c>
      <c r="AJ75" s="2">
        <f t="shared" si="14"/>
        <v>2.2922548745039997</v>
      </c>
      <c r="AL75">
        <v>0</v>
      </c>
      <c r="AM75">
        <v>0</v>
      </c>
      <c r="AN75" s="4">
        <f t="shared" si="15"/>
        <v>0</v>
      </c>
      <c r="AO75" s="4"/>
      <c r="AP75" s="22">
        <v>0</v>
      </c>
      <c r="AQ75" s="22">
        <v>0</v>
      </c>
      <c r="AR75" s="4">
        <f t="shared" si="16"/>
        <v>0</v>
      </c>
      <c r="AS75" s="22" t="s">
        <v>850</v>
      </c>
      <c r="AT75" s="22" t="s">
        <v>850</v>
      </c>
      <c r="AU75" s="22" t="e">
        <f t="shared" si="20"/>
        <v>#VALUE!</v>
      </c>
      <c r="AV75" s="22" t="e">
        <f t="shared" si="21"/>
        <v>#VALUE!</v>
      </c>
      <c r="AW75" s="4" t="e">
        <f t="shared" si="17"/>
        <v>#VALUE!</v>
      </c>
      <c r="AY75">
        <v>0.71753142857142993</v>
      </c>
      <c r="AZ75">
        <v>2.450631428571425</v>
      </c>
      <c r="BA75" s="3">
        <f t="shared" si="18"/>
        <v>3</v>
      </c>
      <c r="BC75">
        <v>0</v>
      </c>
      <c r="BD75">
        <v>0</v>
      </c>
      <c r="BE75" s="3">
        <f t="shared" si="22"/>
        <v>0</v>
      </c>
      <c r="BG75">
        <v>-1</v>
      </c>
      <c r="BH75">
        <v>-1</v>
      </c>
      <c r="BI75" s="12">
        <f t="shared" si="23"/>
        <v>0</v>
      </c>
      <c r="BJ75" s="12">
        <f t="shared" si="24"/>
        <v>0</v>
      </c>
      <c r="BK75" s="4">
        <f t="shared" si="19"/>
        <v>0</v>
      </c>
      <c r="BL75" s="19" t="s">
        <v>995</v>
      </c>
    </row>
    <row r="76" spans="1:64" x14ac:dyDescent="0.25">
      <c r="A76" t="s">
        <v>532</v>
      </c>
      <c r="B76" t="s">
        <v>535</v>
      </c>
      <c r="C76" t="s">
        <v>538</v>
      </c>
      <c r="D76" t="s">
        <v>717</v>
      </c>
      <c r="E76" t="s">
        <v>861</v>
      </c>
      <c r="F76" t="s">
        <v>606</v>
      </c>
      <c r="G76" t="s">
        <v>651</v>
      </c>
      <c r="H76">
        <v>1.56</v>
      </c>
      <c r="I76" t="s">
        <v>677</v>
      </c>
      <c r="J76">
        <v>2.85</v>
      </c>
      <c r="K76" t="s">
        <v>834</v>
      </c>
      <c r="L76">
        <v>1.62</v>
      </c>
      <c r="M76" t="s">
        <v>921</v>
      </c>
      <c r="N76">
        <v>2.66</v>
      </c>
      <c r="O76">
        <v>22.882999999999999</v>
      </c>
      <c r="P76">
        <v>13.404999999999999</v>
      </c>
      <c r="Q76">
        <v>10.87</v>
      </c>
      <c r="R76">
        <v>37.036999999999999</v>
      </c>
      <c r="S76">
        <v>12.739000000000001</v>
      </c>
      <c r="T76">
        <v>17.606000000000002</v>
      </c>
      <c r="U76">
        <v>10.308999999999999</v>
      </c>
      <c r="V76" t="s">
        <v>29</v>
      </c>
      <c r="W76" t="s">
        <v>34</v>
      </c>
      <c r="X76">
        <v>3</v>
      </c>
      <c r="Y76">
        <v>11</v>
      </c>
      <c r="Z76">
        <v>1</v>
      </c>
      <c r="AA76">
        <v>-1</v>
      </c>
      <c r="AB76" s="13">
        <v>3.5</v>
      </c>
      <c r="AC76" s="13">
        <v>3.3429000000000002</v>
      </c>
      <c r="AE76" s="10">
        <v>0</v>
      </c>
      <c r="AF76">
        <v>0</v>
      </c>
      <c r="AH76">
        <v>1.2344053016609999</v>
      </c>
      <c r="AI76">
        <v>2.1071291374980006</v>
      </c>
      <c r="AJ76" s="2">
        <f t="shared" si="14"/>
        <v>3.3415344391590005</v>
      </c>
      <c r="AL76">
        <v>0</v>
      </c>
      <c r="AM76">
        <v>0</v>
      </c>
      <c r="AN76" s="4">
        <f t="shared" si="15"/>
        <v>0</v>
      </c>
      <c r="AO76" s="4"/>
      <c r="AP76" s="22">
        <v>0</v>
      </c>
      <c r="AQ76" s="22">
        <v>0</v>
      </c>
      <c r="AR76" s="4">
        <f t="shared" si="16"/>
        <v>0</v>
      </c>
      <c r="AS76" s="22" t="s">
        <v>850</v>
      </c>
      <c r="AT76" s="22" t="s">
        <v>850</v>
      </c>
      <c r="AU76" s="22" t="e">
        <f t="shared" si="20"/>
        <v>#VALUE!</v>
      </c>
      <c r="AV76" s="22" t="e">
        <f t="shared" si="21"/>
        <v>#VALUE!</v>
      </c>
      <c r="AW76" s="4" t="e">
        <f t="shared" si="17"/>
        <v>#VALUE!</v>
      </c>
      <c r="AY76">
        <v>2.0554285714285752</v>
      </c>
      <c r="AZ76">
        <v>1.6447499999999975</v>
      </c>
      <c r="BA76" s="3">
        <f t="shared" si="18"/>
        <v>3</v>
      </c>
      <c r="BC76">
        <v>0</v>
      </c>
      <c r="BD76">
        <v>0</v>
      </c>
      <c r="BE76" s="3">
        <f t="shared" si="22"/>
        <v>0</v>
      </c>
      <c r="BG76">
        <v>-1</v>
      </c>
      <c r="BH76">
        <v>-1</v>
      </c>
      <c r="BI76" s="12">
        <f t="shared" si="23"/>
        <v>0</v>
      </c>
      <c r="BJ76" s="12">
        <f t="shared" si="24"/>
        <v>0</v>
      </c>
      <c r="BK76" s="4">
        <f t="shared" si="19"/>
        <v>0</v>
      </c>
      <c r="BL76" s="19" t="s">
        <v>995</v>
      </c>
    </row>
    <row r="77" spans="1:64" x14ac:dyDescent="0.25">
      <c r="A77" t="s">
        <v>532</v>
      </c>
      <c r="B77" t="s">
        <v>547</v>
      </c>
      <c r="C77" t="s">
        <v>540</v>
      </c>
      <c r="D77" t="s">
        <v>905</v>
      </c>
      <c r="E77" t="s">
        <v>667</v>
      </c>
      <c r="F77" t="s">
        <v>379</v>
      </c>
      <c r="G77" t="s">
        <v>521</v>
      </c>
      <c r="H77">
        <v>2.1</v>
      </c>
      <c r="I77" t="s">
        <v>130</v>
      </c>
      <c r="J77">
        <v>1.91</v>
      </c>
      <c r="K77" t="s">
        <v>130</v>
      </c>
      <c r="L77">
        <v>1.91</v>
      </c>
      <c r="M77" t="s">
        <v>521</v>
      </c>
      <c r="N77">
        <v>2.1</v>
      </c>
      <c r="O77">
        <v>9.6150000000000002</v>
      </c>
      <c r="P77">
        <v>10.977</v>
      </c>
      <c r="Q77">
        <v>7.9740000000000002</v>
      </c>
      <c r="R77">
        <v>13.965999999999999</v>
      </c>
      <c r="S77">
        <v>18.181999999999999</v>
      </c>
      <c r="T77">
        <v>11.574</v>
      </c>
      <c r="U77">
        <v>13.21</v>
      </c>
      <c r="V77" t="s">
        <v>33</v>
      </c>
      <c r="W77" t="s">
        <v>108</v>
      </c>
      <c r="X77">
        <v>0</v>
      </c>
      <c r="Y77">
        <v>-5</v>
      </c>
      <c r="Z77">
        <v>-1</v>
      </c>
      <c r="AA77">
        <v>-1</v>
      </c>
      <c r="AB77" s="13">
        <v>2.9411999999999998</v>
      </c>
      <c r="AC77" s="13">
        <v>3.3235000000000001</v>
      </c>
      <c r="AE77" s="10">
        <v>0</v>
      </c>
      <c r="AF77">
        <v>0</v>
      </c>
      <c r="AH77">
        <v>1.3769810290710001</v>
      </c>
      <c r="AI77">
        <v>1.2067373591459998</v>
      </c>
      <c r="AJ77" s="2">
        <f t="shared" si="14"/>
        <v>2.5837183882170001</v>
      </c>
      <c r="AL77">
        <v>0</v>
      </c>
      <c r="AM77">
        <v>0</v>
      </c>
      <c r="AN77" s="4">
        <f t="shared" si="15"/>
        <v>0</v>
      </c>
      <c r="AO77" s="4"/>
      <c r="AP77" s="22">
        <v>0</v>
      </c>
      <c r="AQ77" s="22">
        <v>0</v>
      </c>
      <c r="AR77" s="4">
        <f t="shared" si="16"/>
        <v>0</v>
      </c>
      <c r="AS77" s="22" t="s">
        <v>850</v>
      </c>
      <c r="AT77" s="22" t="s">
        <v>850</v>
      </c>
      <c r="AU77" s="22" t="e">
        <f t="shared" si="20"/>
        <v>#VALUE!</v>
      </c>
      <c r="AV77" s="22" t="e">
        <f t="shared" si="21"/>
        <v>#VALUE!</v>
      </c>
      <c r="AW77" s="4" t="e">
        <f t="shared" si="17"/>
        <v>#VALUE!</v>
      </c>
      <c r="AY77">
        <v>1.1270600000000022</v>
      </c>
      <c r="AZ77">
        <v>1.9239428571428541</v>
      </c>
      <c r="BA77" s="3">
        <f t="shared" si="18"/>
        <v>3</v>
      </c>
      <c r="BC77">
        <v>0</v>
      </c>
      <c r="BD77">
        <v>0</v>
      </c>
      <c r="BE77" s="3">
        <f t="shared" si="22"/>
        <v>0</v>
      </c>
      <c r="BG77">
        <v>-1</v>
      </c>
      <c r="BH77">
        <v>-1</v>
      </c>
      <c r="BI77" s="12">
        <f t="shared" si="23"/>
        <v>0</v>
      </c>
      <c r="BJ77" s="12">
        <f t="shared" si="24"/>
        <v>0</v>
      </c>
      <c r="BK77" s="4">
        <f t="shared" si="19"/>
        <v>0</v>
      </c>
      <c r="BL77" s="19" t="s">
        <v>995</v>
      </c>
    </row>
    <row r="78" spans="1:64" x14ac:dyDescent="0.25">
      <c r="A78" t="s">
        <v>532</v>
      </c>
      <c r="B78" t="s">
        <v>544</v>
      </c>
      <c r="C78" t="s">
        <v>541</v>
      </c>
      <c r="D78" t="s">
        <v>171</v>
      </c>
      <c r="E78" t="s">
        <v>406</v>
      </c>
      <c r="F78" t="s">
        <v>674</v>
      </c>
      <c r="G78" t="s">
        <v>190</v>
      </c>
      <c r="H78">
        <v>1.99</v>
      </c>
      <c r="I78" t="s">
        <v>595</v>
      </c>
      <c r="J78">
        <v>2.02</v>
      </c>
      <c r="K78" t="s">
        <v>38</v>
      </c>
      <c r="L78">
        <v>1.85</v>
      </c>
      <c r="M78" t="s">
        <v>509</v>
      </c>
      <c r="N78">
        <v>2.1800000000000002</v>
      </c>
      <c r="O78">
        <v>9.8719999999999999</v>
      </c>
      <c r="P78">
        <v>12.33</v>
      </c>
      <c r="Q78">
        <v>8.2509999999999994</v>
      </c>
      <c r="R78">
        <v>13.21</v>
      </c>
      <c r="S78">
        <v>20.619</v>
      </c>
      <c r="T78">
        <v>11.038</v>
      </c>
      <c r="U78">
        <v>13.792999999999999</v>
      </c>
      <c r="V78" t="s">
        <v>33</v>
      </c>
      <c r="W78" t="s">
        <v>32</v>
      </c>
      <c r="X78">
        <v>-9</v>
      </c>
      <c r="Y78">
        <v>1</v>
      </c>
      <c r="Z78">
        <v>-1</v>
      </c>
      <c r="AA78">
        <v>5</v>
      </c>
      <c r="AB78" s="13">
        <v>3.3635999999999999</v>
      </c>
      <c r="AC78" s="13">
        <v>3.6471</v>
      </c>
      <c r="AE78" s="10">
        <v>0</v>
      </c>
      <c r="AF78">
        <v>0</v>
      </c>
      <c r="AH78">
        <v>1.495514739204</v>
      </c>
      <c r="AI78">
        <v>1.1967514822890002</v>
      </c>
      <c r="AJ78" s="2">
        <f t="shared" si="14"/>
        <v>2.692266221493</v>
      </c>
      <c r="AL78">
        <v>0</v>
      </c>
      <c r="AM78">
        <v>0</v>
      </c>
      <c r="AN78" s="4">
        <f t="shared" si="15"/>
        <v>0</v>
      </c>
      <c r="AO78" s="4"/>
      <c r="AP78" s="22">
        <v>0</v>
      </c>
      <c r="AQ78" s="22">
        <v>0</v>
      </c>
      <c r="AR78" s="4">
        <f t="shared" si="16"/>
        <v>0</v>
      </c>
      <c r="AS78" s="22" t="s">
        <v>850</v>
      </c>
      <c r="AT78" s="22" t="s">
        <v>850</v>
      </c>
      <c r="AU78" s="22" t="e">
        <f t="shared" si="20"/>
        <v>#VALUE!</v>
      </c>
      <c r="AV78" s="22" t="e">
        <f t="shared" si="21"/>
        <v>#VALUE!</v>
      </c>
      <c r="AW78" s="4" t="e">
        <f t="shared" si="17"/>
        <v>#VALUE!</v>
      </c>
      <c r="AY78">
        <v>2.2988100000000045</v>
      </c>
      <c r="AZ78">
        <v>1.2826285714285697</v>
      </c>
      <c r="BA78" s="3">
        <f t="shared" si="18"/>
        <v>3</v>
      </c>
      <c r="BC78">
        <v>0</v>
      </c>
      <c r="BD78">
        <v>0</v>
      </c>
      <c r="BE78" s="3">
        <f t="shared" si="22"/>
        <v>0</v>
      </c>
      <c r="BG78">
        <v>-1</v>
      </c>
      <c r="BH78">
        <v>-1</v>
      </c>
      <c r="BI78" s="12">
        <f t="shared" si="23"/>
        <v>0</v>
      </c>
      <c r="BJ78" s="12">
        <f t="shared" si="24"/>
        <v>0</v>
      </c>
      <c r="BK78" s="4">
        <f t="shared" si="19"/>
        <v>0</v>
      </c>
      <c r="BL78" s="19" t="s">
        <v>995</v>
      </c>
    </row>
    <row r="79" spans="1:64" x14ac:dyDescent="0.25">
      <c r="A79" t="s">
        <v>532</v>
      </c>
      <c r="B79" t="s">
        <v>543</v>
      </c>
      <c r="C79" t="s">
        <v>537</v>
      </c>
      <c r="D79" t="s">
        <v>757</v>
      </c>
      <c r="E79" t="s">
        <v>675</v>
      </c>
      <c r="F79" t="s">
        <v>256</v>
      </c>
      <c r="G79" t="s">
        <v>483</v>
      </c>
      <c r="H79">
        <v>1.77</v>
      </c>
      <c r="I79" t="s">
        <v>466</v>
      </c>
      <c r="J79">
        <v>2.31</v>
      </c>
      <c r="K79" t="s">
        <v>504</v>
      </c>
      <c r="L79">
        <v>1.77</v>
      </c>
      <c r="M79" t="s">
        <v>680</v>
      </c>
      <c r="N79">
        <v>2.31</v>
      </c>
      <c r="O79">
        <v>17.065000000000001</v>
      </c>
      <c r="P79">
        <v>10.493</v>
      </c>
      <c r="Q79">
        <v>9.3279999999999994</v>
      </c>
      <c r="R79">
        <v>30.303000000000001</v>
      </c>
      <c r="S79">
        <v>11.468</v>
      </c>
      <c r="T79">
        <v>16.584</v>
      </c>
      <c r="U79">
        <v>10.194000000000001</v>
      </c>
      <c r="V79" t="s">
        <v>29</v>
      </c>
      <c r="W79" t="s">
        <v>28</v>
      </c>
      <c r="X79">
        <v>3</v>
      </c>
      <c r="Y79">
        <v>-3</v>
      </c>
      <c r="Z79">
        <v>0</v>
      </c>
      <c r="AA79">
        <v>-1</v>
      </c>
      <c r="AB79" s="13">
        <v>3.0312000000000001</v>
      </c>
      <c r="AC79" s="13">
        <v>3.8485</v>
      </c>
      <c r="AE79" s="10">
        <v>0</v>
      </c>
      <c r="AF79">
        <v>0</v>
      </c>
      <c r="AH79">
        <v>1.125247580433</v>
      </c>
      <c r="AI79">
        <v>1.8302545764360003</v>
      </c>
      <c r="AJ79" s="2">
        <f t="shared" si="14"/>
        <v>2.9555021568690005</v>
      </c>
      <c r="AL79">
        <v>0</v>
      </c>
      <c r="AM79">
        <v>0</v>
      </c>
      <c r="AN79" s="4">
        <f t="shared" si="15"/>
        <v>0</v>
      </c>
      <c r="AO79" s="4"/>
      <c r="AP79" s="22">
        <v>0</v>
      </c>
      <c r="AQ79" s="22">
        <v>0</v>
      </c>
      <c r="AR79" s="4">
        <f t="shared" si="16"/>
        <v>0</v>
      </c>
      <c r="AS79" s="22" t="s">
        <v>850</v>
      </c>
      <c r="AT79" s="22" t="s">
        <v>850</v>
      </c>
      <c r="AU79" s="22" t="e">
        <f t="shared" si="20"/>
        <v>#VALUE!</v>
      </c>
      <c r="AV79" s="22" t="e">
        <f t="shared" si="21"/>
        <v>#VALUE!</v>
      </c>
      <c r="AW79" s="4" t="e">
        <f t="shared" si="17"/>
        <v>#VALUE!</v>
      </c>
      <c r="AY79">
        <v>2.8579800000000057</v>
      </c>
      <c r="AZ79">
        <v>1.3607657142857121</v>
      </c>
      <c r="BA79" s="3">
        <f t="shared" si="18"/>
        <v>4</v>
      </c>
      <c r="BC79">
        <v>0</v>
      </c>
      <c r="BD79">
        <v>0</v>
      </c>
      <c r="BE79" s="3">
        <f t="shared" si="22"/>
        <v>0</v>
      </c>
      <c r="BG79">
        <v>-1</v>
      </c>
      <c r="BH79">
        <v>-1</v>
      </c>
      <c r="BI79" s="12">
        <f t="shared" si="23"/>
        <v>0</v>
      </c>
      <c r="BJ79" s="12">
        <f t="shared" si="24"/>
        <v>0</v>
      </c>
      <c r="BK79" s="4">
        <f t="shared" si="19"/>
        <v>0</v>
      </c>
      <c r="BL79" s="19" t="s">
        <v>995</v>
      </c>
    </row>
    <row r="80" spans="1:64" x14ac:dyDescent="0.25">
      <c r="A80" t="s">
        <v>532</v>
      </c>
      <c r="B80" t="s">
        <v>546</v>
      </c>
      <c r="C80" t="s">
        <v>549</v>
      </c>
      <c r="D80" t="s">
        <v>659</v>
      </c>
      <c r="E80" t="s">
        <v>769</v>
      </c>
      <c r="F80" t="s">
        <v>380</v>
      </c>
      <c r="G80" t="s">
        <v>133</v>
      </c>
      <c r="H80">
        <v>2.42</v>
      </c>
      <c r="I80" t="s">
        <v>762</v>
      </c>
      <c r="J80">
        <v>1.71</v>
      </c>
      <c r="K80" t="s">
        <v>166</v>
      </c>
      <c r="L80">
        <v>2.33</v>
      </c>
      <c r="M80" t="s">
        <v>141</v>
      </c>
      <c r="N80">
        <v>1.76</v>
      </c>
      <c r="O80">
        <v>13.141</v>
      </c>
      <c r="P80">
        <v>6.6929999999999996</v>
      </c>
      <c r="Q80">
        <v>8.4819999999999993</v>
      </c>
      <c r="R80">
        <v>33.332999999999998</v>
      </c>
      <c r="S80">
        <v>8.6359999999999992</v>
      </c>
      <c r="T80">
        <v>21.459</v>
      </c>
      <c r="U80">
        <v>10.941000000000001</v>
      </c>
      <c r="V80" t="s">
        <v>29</v>
      </c>
      <c r="W80" t="s">
        <v>34</v>
      </c>
      <c r="X80">
        <v>2</v>
      </c>
      <c r="Y80">
        <v>8</v>
      </c>
      <c r="Z80">
        <v>1</v>
      </c>
      <c r="AA80">
        <v>1</v>
      </c>
      <c r="AB80" s="13">
        <v>3.2353000000000001</v>
      </c>
      <c r="AC80" s="13">
        <v>2.5293999999999999</v>
      </c>
      <c r="AE80" s="10">
        <v>0</v>
      </c>
      <c r="AF80">
        <v>0</v>
      </c>
      <c r="AH80">
        <v>0.78963495559200003</v>
      </c>
      <c r="AI80">
        <v>1.5500655185400003</v>
      </c>
      <c r="AJ80" s="2">
        <f t="shared" si="14"/>
        <v>2.3397004741320004</v>
      </c>
      <c r="AL80">
        <v>0</v>
      </c>
      <c r="AM80">
        <v>0</v>
      </c>
      <c r="AN80" s="4">
        <f t="shared" si="15"/>
        <v>0</v>
      </c>
      <c r="AO80" s="4"/>
      <c r="AP80" s="22">
        <v>0</v>
      </c>
      <c r="AQ80" s="22">
        <v>0</v>
      </c>
      <c r="AR80" s="4">
        <f t="shared" si="16"/>
        <v>0</v>
      </c>
      <c r="AS80" s="22" t="s">
        <v>850</v>
      </c>
      <c r="AT80" s="22" t="s">
        <v>850</v>
      </c>
      <c r="AU80" s="22" t="e">
        <f t="shared" si="20"/>
        <v>#VALUE!</v>
      </c>
      <c r="AV80" s="22" t="e">
        <f t="shared" si="21"/>
        <v>#VALUE!</v>
      </c>
      <c r="AW80" s="4" t="e">
        <f t="shared" si="17"/>
        <v>#VALUE!</v>
      </c>
      <c r="AY80">
        <v>1.9184000000000039</v>
      </c>
      <c r="AZ80">
        <v>1.3659257142857124</v>
      </c>
      <c r="BA80" s="3">
        <f t="shared" si="18"/>
        <v>3</v>
      </c>
      <c r="BC80">
        <v>0</v>
      </c>
      <c r="BD80">
        <v>0</v>
      </c>
      <c r="BE80" s="3">
        <f t="shared" si="22"/>
        <v>0</v>
      </c>
      <c r="BG80">
        <v>-1</v>
      </c>
      <c r="BH80">
        <v>-1</v>
      </c>
      <c r="BI80" s="12">
        <f t="shared" si="23"/>
        <v>0</v>
      </c>
      <c r="BJ80" s="12">
        <f t="shared" si="24"/>
        <v>0</v>
      </c>
      <c r="BK80" s="4">
        <f t="shared" si="19"/>
        <v>0</v>
      </c>
      <c r="BL80" s="19" t="s">
        <v>995</v>
      </c>
    </row>
    <row r="81" spans="1:64" x14ac:dyDescent="0.25">
      <c r="A81" t="s">
        <v>532</v>
      </c>
      <c r="B81" t="s">
        <v>550</v>
      </c>
      <c r="C81" t="s">
        <v>533</v>
      </c>
      <c r="D81" t="s">
        <v>375</v>
      </c>
      <c r="E81" t="s">
        <v>375</v>
      </c>
      <c r="F81" t="s">
        <v>317</v>
      </c>
      <c r="G81" t="s">
        <v>685</v>
      </c>
      <c r="H81">
        <v>2.2599999999999998</v>
      </c>
      <c r="I81" t="s">
        <v>678</v>
      </c>
      <c r="J81">
        <v>1.79</v>
      </c>
      <c r="K81" t="s">
        <v>251</v>
      </c>
      <c r="L81">
        <v>2.0699999999999998</v>
      </c>
      <c r="M81" t="s">
        <v>878</v>
      </c>
      <c r="N81">
        <v>1.94</v>
      </c>
      <c r="O81">
        <v>11.429</v>
      </c>
      <c r="P81">
        <v>8.0389999999999997</v>
      </c>
      <c r="Q81">
        <v>7.9550000000000001</v>
      </c>
      <c r="R81">
        <v>22.623999999999999</v>
      </c>
      <c r="S81">
        <v>11.198</v>
      </c>
      <c r="T81">
        <v>15.747999999999999</v>
      </c>
      <c r="U81">
        <v>11.086</v>
      </c>
      <c r="V81" t="s">
        <v>33</v>
      </c>
      <c r="W81" t="s">
        <v>28</v>
      </c>
      <c r="X81">
        <v>6</v>
      </c>
      <c r="Y81">
        <v>3</v>
      </c>
      <c r="Z81">
        <v>2</v>
      </c>
      <c r="AA81">
        <v>1</v>
      </c>
      <c r="AB81" s="13">
        <v>3.4241999999999999</v>
      </c>
      <c r="AC81" s="13">
        <v>3.2121</v>
      </c>
      <c r="AE81" s="10">
        <v>0</v>
      </c>
      <c r="AF81">
        <v>0</v>
      </c>
      <c r="AH81">
        <v>1.0102825893060001</v>
      </c>
      <c r="AI81">
        <v>1.4360748682500002</v>
      </c>
      <c r="AJ81" s="2">
        <f t="shared" si="14"/>
        <v>2.4463574575560001</v>
      </c>
      <c r="AL81">
        <v>0</v>
      </c>
      <c r="AM81">
        <v>0</v>
      </c>
      <c r="AN81" s="4">
        <f t="shared" si="15"/>
        <v>0</v>
      </c>
      <c r="AO81" s="4"/>
      <c r="AP81" s="22">
        <v>0</v>
      </c>
      <c r="AQ81" s="22">
        <v>0</v>
      </c>
      <c r="AR81" s="4">
        <f t="shared" si="16"/>
        <v>0</v>
      </c>
      <c r="AS81" s="22" t="s">
        <v>850</v>
      </c>
      <c r="AT81" s="22" t="s">
        <v>850</v>
      </c>
      <c r="AU81" s="22" t="e">
        <f t="shared" si="20"/>
        <v>#VALUE!</v>
      </c>
      <c r="AV81" s="22" t="e">
        <f t="shared" si="21"/>
        <v>#VALUE!</v>
      </c>
      <c r="AW81" s="4" t="e">
        <f t="shared" si="17"/>
        <v>#VALUE!</v>
      </c>
      <c r="AY81">
        <v>1.7539657142857177</v>
      </c>
      <c r="AZ81">
        <v>1.5092999999999979</v>
      </c>
      <c r="BA81" s="3">
        <f t="shared" si="18"/>
        <v>3</v>
      </c>
      <c r="BC81">
        <v>0</v>
      </c>
      <c r="BD81">
        <v>0</v>
      </c>
      <c r="BE81" s="3">
        <f t="shared" si="22"/>
        <v>0</v>
      </c>
      <c r="BG81">
        <v>-1</v>
      </c>
      <c r="BH81">
        <v>-1</v>
      </c>
      <c r="BI81" s="12">
        <f t="shared" si="23"/>
        <v>0</v>
      </c>
      <c r="BJ81" s="12">
        <f t="shared" si="24"/>
        <v>0</v>
      </c>
      <c r="BK81" s="4">
        <f t="shared" si="19"/>
        <v>0</v>
      </c>
      <c r="BL81" s="19" t="s">
        <v>995</v>
      </c>
    </row>
    <row r="82" spans="1:64" x14ac:dyDescent="0.25">
      <c r="A82" t="s">
        <v>532</v>
      </c>
      <c r="B82" t="s">
        <v>553</v>
      </c>
      <c r="C82" t="s">
        <v>539</v>
      </c>
      <c r="D82" t="s">
        <v>324</v>
      </c>
      <c r="E82" t="s">
        <v>131</v>
      </c>
      <c r="F82" t="s">
        <v>160</v>
      </c>
      <c r="G82" t="s">
        <v>372</v>
      </c>
      <c r="H82">
        <v>1.57</v>
      </c>
      <c r="I82" t="s">
        <v>922</v>
      </c>
      <c r="J82">
        <v>2.79</v>
      </c>
      <c r="K82" t="s">
        <v>923</v>
      </c>
      <c r="L82">
        <v>1.55</v>
      </c>
      <c r="M82" t="s">
        <v>924</v>
      </c>
      <c r="N82">
        <v>2.86</v>
      </c>
      <c r="O82">
        <v>18.050999999999998</v>
      </c>
      <c r="P82">
        <v>15.175000000000001</v>
      </c>
      <c r="Q82">
        <v>10.050000000000001</v>
      </c>
      <c r="R82">
        <v>23.922999999999998</v>
      </c>
      <c r="S82">
        <v>16.920000000000002</v>
      </c>
      <c r="T82">
        <v>13.316000000000001</v>
      </c>
      <c r="U82">
        <v>11.198</v>
      </c>
      <c r="V82" t="s">
        <v>37</v>
      </c>
      <c r="W82" t="s">
        <v>30</v>
      </c>
      <c r="X82">
        <v>-5</v>
      </c>
      <c r="Y82">
        <v>6</v>
      </c>
      <c r="Z82">
        <v>0</v>
      </c>
      <c r="AA82">
        <v>1</v>
      </c>
      <c r="AB82" s="13">
        <v>3.1764999999999999</v>
      </c>
      <c r="AC82" s="13">
        <v>3.7059000000000002</v>
      </c>
      <c r="AE82" s="10">
        <v>0</v>
      </c>
      <c r="AF82">
        <v>0</v>
      </c>
      <c r="AH82">
        <v>1.50955028217</v>
      </c>
      <c r="AI82">
        <v>1.7950700566919999</v>
      </c>
      <c r="AJ82" s="2">
        <f t="shared" si="14"/>
        <v>3.3046203388619997</v>
      </c>
      <c r="AL82">
        <v>0</v>
      </c>
      <c r="AM82">
        <v>0</v>
      </c>
      <c r="AN82" s="4">
        <f t="shared" si="15"/>
        <v>0</v>
      </c>
      <c r="AO82" s="4"/>
      <c r="AP82" s="22">
        <v>0</v>
      </c>
      <c r="AQ82" s="22">
        <v>0</v>
      </c>
      <c r="AR82" s="4">
        <f t="shared" si="16"/>
        <v>0</v>
      </c>
      <c r="AS82" s="22" t="s">
        <v>850</v>
      </c>
      <c r="AT82" s="22" t="s">
        <v>850</v>
      </c>
      <c r="AU82" s="22" t="e">
        <f t="shared" si="20"/>
        <v>#VALUE!</v>
      </c>
      <c r="AV82" s="22" t="e">
        <f t="shared" si="21"/>
        <v>#VALUE!</v>
      </c>
      <c r="AW82" s="4" t="e">
        <f t="shared" si="17"/>
        <v>#VALUE!</v>
      </c>
      <c r="AY82">
        <v>1.3547142857142882</v>
      </c>
      <c r="AZ82">
        <v>1.0496914285714269</v>
      </c>
      <c r="BA82" s="3">
        <f t="shared" si="18"/>
        <v>2</v>
      </c>
      <c r="BC82">
        <v>0</v>
      </c>
      <c r="BD82">
        <v>0</v>
      </c>
      <c r="BE82" s="3">
        <f t="shared" si="22"/>
        <v>0</v>
      </c>
      <c r="BG82">
        <v>-1</v>
      </c>
      <c r="BH82">
        <v>-1</v>
      </c>
      <c r="BI82" s="12">
        <f t="shared" si="23"/>
        <v>0</v>
      </c>
      <c r="BJ82" s="12">
        <f t="shared" si="24"/>
        <v>0</v>
      </c>
      <c r="BK82" s="4">
        <f t="shared" si="19"/>
        <v>0</v>
      </c>
      <c r="BL82" s="19" t="s">
        <v>995</v>
      </c>
    </row>
    <row r="83" spans="1:64" x14ac:dyDescent="0.25">
      <c r="A83" t="s">
        <v>532</v>
      </c>
      <c r="B83" t="s">
        <v>552</v>
      </c>
      <c r="C83" t="s">
        <v>548</v>
      </c>
      <c r="D83" t="s">
        <v>192</v>
      </c>
      <c r="E83" t="s">
        <v>709</v>
      </c>
      <c r="F83" t="s">
        <v>752</v>
      </c>
      <c r="G83" t="s">
        <v>904</v>
      </c>
      <c r="H83">
        <v>1.5</v>
      </c>
      <c r="I83" t="s">
        <v>524</v>
      </c>
      <c r="J83">
        <v>3.09</v>
      </c>
      <c r="K83" t="s">
        <v>720</v>
      </c>
      <c r="L83">
        <v>1.68</v>
      </c>
      <c r="M83" t="s">
        <v>378</v>
      </c>
      <c r="N83">
        <v>2.5299999999999998</v>
      </c>
      <c r="O83">
        <v>13.587</v>
      </c>
      <c r="P83">
        <v>30.210999999999999</v>
      </c>
      <c r="Q83">
        <v>12.547000000000001</v>
      </c>
      <c r="R83">
        <v>11.311999999999999</v>
      </c>
      <c r="S83">
        <v>55.866</v>
      </c>
      <c r="T83">
        <v>10.449</v>
      </c>
      <c r="U83">
        <v>23.202000000000002</v>
      </c>
      <c r="V83" t="s">
        <v>27</v>
      </c>
      <c r="W83" t="s">
        <v>28</v>
      </c>
      <c r="X83">
        <v>-3</v>
      </c>
      <c r="Y83">
        <v>-5</v>
      </c>
      <c r="Z83">
        <v>-3</v>
      </c>
      <c r="AA83">
        <v>0</v>
      </c>
      <c r="AB83" s="13">
        <v>3.3824000000000001</v>
      </c>
      <c r="AC83" s="13">
        <v>2.8571</v>
      </c>
      <c r="AE83" s="10">
        <v>0</v>
      </c>
      <c r="AF83">
        <v>0</v>
      </c>
      <c r="AH83">
        <v>2.4035681710799999</v>
      </c>
      <c r="AI83">
        <v>1.0827869347679999</v>
      </c>
      <c r="AJ83" s="2">
        <f t="shared" si="14"/>
        <v>3.4863551058479998</v>
      </c>
      <c r="AL83">
        <v>0</v>
      </c>
      <c r="AM83">
        <v>0</v>
      </c>
      <c r="AN83" s="4">
        <f t="shared" si="15"/>
        <v>0</v>
      </c>
      <c r="AO83" s="4"/>
      <c r="AP83" s="22">
        <v>0</v>
      </c>
      <c r="AQ83" s="22">
        <v>0</v>
      </c>
      <c r="AR83" s="4">
        <f t="shared" si="16"/>
        <v>0</v>
      </c>
      <c r="AS83" s="22" t="s">
        <v>850</v>
      </c>
      <c r="AT83" s="22" t="s">
        <v>850</v>
      </c>
      <c r="AU83" s="22" t="e">
        <f t="shared" si="20"/>
        <v>#VALUE!</v>
      </c>
      <c r="AV83" s="22" t="e">
        <f t="shared" si="21"/>
        <v>#VALUE!</v>
      </c>
      <c r="AW83" s="4" t="e">
        <f t="shared" si="17"/>
        <v>#VALUE!</v>
      </c>
      <c r="AY83">
        <v>1.2208000000000023</v>
      </c>
      <c r="AZ83">
        <v>1.2590399999999982</v>
      </c>
      <c r="BA83" s="3">
        <f t="shared" si="18"/>
        <v>2</v>
      </c>
      <c r="BC83">
        <v>0</v>
      </c>
      <c r="BD83">
        <v>0</v>
      </c>
      <c r="BE83" s="3">
        <f t="shared" si="22"/>
        <v>0</v>
      </c>
      <c r="BG83">
        <v>-1</v>
      </c>
      <c r="BH83">
        <v>-1</v>
      </c>
      <c r="BI83" s="12">
        <f t="shared" si="23"/>
        <v>0</v>
      </c>
      <c r="BJ83" s="12">
        <f t="shared" si="24"/>
        <v>0</v>
      </c>
      <c r="BK83" s="4">
        <f t="shared" si="19"/>
        <v>0</v>
      </c>
      <c r="BL83" s="19" t="s">
        <v>995</v>
      </c>
    </row>
    <row r="84" spans="1:64" x14ac:dyDescent="0.25">
      <c r="A84" t="s">
        <v>532</v>
      </c>
      <c r="B84" t="s">
        <v>551</v>
      </c>
      <c r="C84" t="s">
        <v>555</v>
      </c>
      <c r="D84" t="s">
        <v>595</v>
      </c>
      <c r="E84" t="s">
        <v>757</v>
      </c>
      <c r="F84" t="s">
        <v>725</v>
      </c>
      <c r="G84" t="s">
        <v>437</v>
      </c>
      <c r="H84">
        <v>1.71</v>
      </c>
      <c r="I84" t="s">
        <v>745</v>
      </c>
      <c r="J84">
        <v>2.42</v>
      </c>
      <c r="K84" t="s">
        <v>720</v>
      </c>
      <c r="L84">
        <v>1.68</v>
      </c>
      <c r="M84" t="s">
        <v>575</v>
      </c>
      <c r="N84">
        <v>2.48</v>
      </c>
      <c r="O84">
        <v>11.750999999999999</v>
      </c>
      <c r="P84">
        <v>16.638999999999999</v>
      </c>
      <c r="Q84">
        <v>9.3369999999999997</v>
      </c>
      <c r="R84">
        <v>13.175000000000001</v>
      </c>
      <c r="S84">
        <v>26.454999999999998</v>
      </c>
      <c r="T84">
        <v>10.471</v>
      </c>
      <c r="U84">
        <v>14.815</v>
      </c>
      <c r="V84" t="s">
        <v>27</v>
      </c>
      <c r="W84" t="s">
        <v>108</v>
      </c>
      <c r="X84">
        <v>2</v>
      </c>
      <c r="Y84">
        <v>-3</v>
      </c>
      <c r="Z84">
        <v>1</v>
      </c>
      <c r="AA84">
        <v>-2</v>
      </c>
      <c r="AB84" s="13">
        <v>3.875</v>
      </c>
      <c r="AC84" s="13">
        <v>3.2423999999999999</v>
      </c>
      <c r="AE84" s="10">
        <v>0</v>
      </c>
      <c r="AF84">
        <v>0</v>
      </c>
      <c r="AH84">
        <v>1.7835377791140001</v>
      </c>
      <c r="AI84">
        <v>1.259484577989</v>
      </c>
      <c r="AJ84" s="2">
        <f t="shared" si="14"/>
        <v>3.0430223571030002</v>
      </c>
      <c r="AL84">
        <v>0</v>
      </c>
      <c r="AM84">
        <v>0</v>
      </c>
      <c r="AN84" s="4">
        <f t="shared" si="15"/>
        <v>0</v>
      </c>
      <c r="AO84" s="4"/>
      <c r="AP84" s="22">
        <v>0</v>
      </c>
      <c r="AQ84" s="22">
        <v>0</v>
      </c>
      <c r="AR84" s="4">
        <f t="shared" si="16"/>
        <v>0</v>
      </c>
      <c r="AS84" s="22" t="s">
        <v>850</v>
      </c>
      <c r="AT84" s="22" t="s">
        <v>850</v>
      </c>
      <c r="AU84" s="22" t="e">
        <f t="shared" si="20"/>
        <v>#VALUE!</v>
      </c>
      <c r="AV84" s="22" t="e">
        <f t="shared" si="21"/>
        <v>#VALUE!</v>
      </c>
      <c r="AW84" s="4" t="e">
        <f t="shared" si="17"/>
        <v>#VALUE!</v>
      </c>
      <c r="AY84">
        <v>1.9160642857142891</v>
      </c>
      <c r="AZ84">
        <v>2.1671999999999971</v>
      </c>
      <c r="BA84" s="3">
        <f t="shared" si="18"/>
        <v>4</v>
      </c>
      <c r="BC84">
        <v>0</v>
      </c>
      <c r="BD84">
        <v>0</v>
      </c>
      <c r="BE84" s="3">
        <f t="shared" si="22"/>
        <v>0</v>
      </c>
      <c r="BG84">
        <v>-1</v>
      </c>
      <c r="BH84">
        <v>-1</v>
      </c>
      <c r="BI84" s="12">
        <f t="shared" si="23"/>
        <v>0</v>
      </c>
      <c r="BJ84" s="12">
        <f t="shared" si="24"/>
        <v>0</v>
      </c>
      <c r="BK84" s="4">
        <f t="shared" si="19"/>
        <v>0</v>
      </c>
      <c r="BL84" s="19" t="s">
        <v>995</v>
      </c>
    </row>
    <row r="85" spans="1:64" x14ac:dyDescent="0.25">
      <c r="A85" t="s">
        <v>532</v>
      </c>
      <c r="B85" t="s">
        <v>542</v>
      </c>
      <c r="C85" t="s">
        <v>557</v>
      </c>
      <c r="D85" t="s">
        <v>251</v>
      </c>
      <c r="E85" t="s">
        <v>158</v>
      </c>
      <c r="F85" t="s">
        <v>601</v>
      </c>
      <c r="G85" t="s">
        <v>835</v>
      </c>
      <c r="H85">
        <v>1.46</v>
      </c>
      <c r="I85" t="s">
        <v>780</v>
      </c>
      <c r="J85">
        <v>3.26</v>
      </c>
      <c r="K85" t="s">
        <v>663</v>
      </c>
      <c r="L85">
        <v>1.47</v>
      </c>
      <c r="M85" t="s">
        <v>925</v>
      </c>
      <c r="N85">
        <v>3.18</v>
      </c>
      <c r="O85">
        <v>17.637</v>
      </c>
      <c r="P85">
        <v>23.094999999999999</v>
      </c>
      <c r="Q85">
        <v>11.377000000000001</v>
      </c>
      <c r="R85">
        <v>17.422000000000001</v>
      </c>
      <c r="S85">
        <v>29.762</v>
      </c>
      <c r="T85">
        <v>11.236000000000001</v>
      </c>
      <c r="U85">
        <v>14.683999999999999</v>
      </c>
      <c r="V85" t="s">
        <v>37</v>
      </c>
      <c r="W85" t="s">
        <v>34</v>
      </c>
      <c r="X85">
        <v>-4</v>
      </c>
      <c r="Y85">
        <v>5</v>
      </c>
      <c r="Z85">
        <v>-5</v>
      </c>
      <c r="AA85">
        <v>0</v>
      </c>
      <c r="AB85" s="13">
        <v>4</v>
      </c>
      <c r="AC85" s="13">
        <v>2.7059000000000002</v>
      </c>
      <c r="AE85" s="10">
        <v>0</v>
      </c>
      <c r="AF85">
        <v>0</v>
      </c>
      <c r="AH85">
        <v>2.0267443028699996</v>
      </c>
      <c r="AI85">
        <v>1.5500728732500002</v>
      </c>
      <c r="AJ85" s="2">
        <f t="shared" si="14"/>
        <v>3.5768171761199996</v>
      </c>
      <c r="AL85">
        <v>0</v>
      </c>
      <c r="AM85">
        <v>0</v>
      </c>
      <c r="AN85" s="4">
        <f t="shared" si="15"/>
        <v>0</v>
      </c>
      <c r="AO85" s="4"/>
      <c r="AP85" s="22">
        <v>0</v>
      </c>
      <c r="AQ85" s="22">
        <v>0</v>
      </c>
      <c r="AR85" s="4">
        <f t="shared" si="16"/>
        <v>0</v>
      </c>
      <c r="AS85" s="22" t="s">
        <v>850</v>
      </c>
      <c r="AT85" s="22" t="s">
        <v>850</v>
      </c>
      <c r="AU85" s="22" t="e">
        <f t="shared" si="20"/>
        <v>#VALUE!</v>
      </c>
      <c r="AV85" s="22" t="e">
        <f t="shared" si="21"/>
        <v>#VALUE!</v>
      </c>
      <c r="AW85" s="4" t="e">
        <f t="shared" si="17"/>
        <v>#VALUE!</v>
      </c>
      <c r="AY85">
        <v>1.336028571428574</v>
      </c>
      <c r="AZ85">
        <v>1.2826285714285695</v>
      </c>
      <c r="BA85" s="3">
        <f t="shared" si="18"/>
        <v>2</v>
      </c>
      <c r="BC85">
        <v>0</v>
      </c>
      <c r="BD85">
        <v>0</v>
      </c>
      <c r="BE85" s="3">
        <f t="shared" si="22"/>
        <v>0</v>
      </c>
      <c r="BG85">
        <v>-1</v>
      </c>
      <c r="BH85">
        <v>-1</v>
      </c>
      <c r="BI85" s="12">
        <f t="shared" si="23"/>
        <v>0</v>
      </c>
      <c r="BJ85" s="12">
        <f t="shared" si="24"/>
        <v>0</v>
      </c>
      <c r="BK85" s="4">
        <f t="shared" si="19"/>
        <v>0</v>
      </c>
      <c r="BL85" s="19" t="s">
        <v>995</v>
      </c>
    </row>
    <row r="86" spans="1:64" x14ac:dyDescent="0.25">
      <c r="A86" t="s">
        <v>532</v>
      </c>
      <c r="B86" t="s">
        <v>556</v>
      </c>
      <c r="C86" t="s">
        <v>554</v>
      </c>
      <c r="D86" t="s">
        <v>186</v>
      </c>
      <c r="E86" t="s">
        <v>728</v>
      </c>
      <c r="F86" t="s">
        <v>136</v>
      </c>
      <c r="G86" t="s">
        <v>601</v>
      </c>
      <c r="H86">
        <v>3.38</v>
      </c>
      <c r="I86" t="s">
        <v>656</v>
      </c>
      <c r="J86">
        <v>1.42</v>
      </c>
      <c r="K86" t="s">
        <v>285</v>
      </c>
      <c r="L86">
        <v>2.9</v>
      </c>
      <c r="M86" t="s">
        <v>898</v>
      </c>
      <c r="N86">
        <v>1.53</v>
      </c>
      <c r="O86">
        <v>9.99</v>
      </c>
      <c r="P86">
        <v>5.4290000000000003</v>
      </c>
      <c r="Q86">
        <v>8.1170000000000009</v>
      </c>
      <c r="R86">
        <v>29.850999999999999</v>
      </c>
      <c r="S86">
        <v>8.8260000000000005</v>
      </c>
      <c r="T86">
        <v>24.271999999999998</v>
      </c>
      <c r="U86">
        <v>13.193</v>
      </c>
      <c r="V86" t="s">
        <v>33</v>
      </c>
      <c r="W86" t="s">
        <v>34</v>
      </c>
      <c r="X86">
        <v>-6</v>
      </c>
      <c r="Y86">
        <v>1</v>
      </c>
      <c r="Z86">
        <v>0</v>
      </c>
      <c r="AA86">
        <v>0</v>
      </c>
      <c r="AB86" s="13">
        <v>3.5312000000000001</v>
      </c>
      <c r="AC86" s="13">
        <v>3.9706000000000001</v>
      </c>
      <c r="AE86" s="10">
        <v>0</v>
      </c>
      <c r="AF86">
        <v>0</v>
      </c>
      <c r="AH86">
        <v>0.66882960777599998</v>
      </c>
      <c r="AI86">
        <v>1.2308784592500002</v>
      </c>
      <c r="AJ86" s="2">
        <f t="shared" si="14"/>
        <v>1.8997080670260003</v>
      </c>
      <c r="AL86">
        <v>0</v>
      </c>
      <c r="AM86">
        <v>0</v>
      </c>
      <c r="AN86" s="4">
        <f t="shared" si="15"/>
        <v>0</v>
      </c>
      <c r="AO86" s="4"/>
      <c r="AP86" s="22">
        <v>0</v>
      </c>
      <c r="AQ86" s="22">
        <v>0</v>
      </c>
      <c r="AR86" s="4">
        <f t="shared" si="16"/>
        <v>0</v>
      </c>
      <c r="AS86" s="22" t="s">
        <v>850</v>
      </c>
      <c r="AT86" s="22" t="s">
        <v>850</v>
      </c>
      <c r="AU86" s="22" t="e">
        <f t="shared" si="20"/>
        <v>#VALUE!</v>
      </c>
      <c r="AV86" s="22" t="e">
        <f t="shared" si="21"/>
        <v>#VALUE!</v>
      </c>
      <c r="AW86" s="4" t="e">
        <f t="shared" si="17"/>
        <v>#VALUE!</v>
      </c>
      <c r="AY86">
        <v>2.6346857142857187</v>
      </c>
      <c r="AZ86">
        <v>1.9755428571428544</v>
      </c>
      <c r="BA86" s="3">
        <f t="shared" si="18"/>
        <v>4</v>
      </c>
      <c r="BC86">
        <v>0</v>
      </c>
      <c r="BD86">
        <v>0</v>
      </c>
      <c r="BE86" s="3">
        <f t="shared" si="22"/>
        <v>0</v>
      </c>
      <c r="BG86">
        <v>-1</v>
      </c>
      <c r="BH86">
        <v>-1</v>
      </c>
      <c r="BI86" s="12">
        <f t="shared" si="23"/>
        <v>0</v>
      </c>
      <c r="BJ86" s="12">
        <f t="shared" si="24"/>
        <v>0</v>
      </c>
      <c r="BK86" s="4">
        <f t="shared" si="19"/>
        <v>0</v>
      </c>
      <c r="BL86" s="19" t="s">
        <v>995</v>
      </c>
    </row>
    <row r="87" spans="1:64" x14ac:dyDescent="0.25">
      <c r="A87" t="s">
        <v>214</v>
      </c>
      <c r="B87" t="s">
        <v>226</v>
      </c>
      <c r="C87" t="s">
        <v>716</v>
      </c>
      <c r="D87" t="s">
        <v>772</v>
      </c>
      <c r="E87" t="s">
        <v>142</v>
      </c>
      <c r="F87" t="s">
        <v>564</v>
      </c>
      <c r="G87" t="s">
        <v>926</v>
      </c>
      <c r="H87">
        <v>3.36</v>
      </c>
      <c r="I87" t="s">
        <v>866</v>
      </c>
      <c r="J87">
        <v>1.42</v>
      </c>
      <c r="K87" t="s">
        <v>176</v>
      </c>
      <c r="L87">
        <v>2.77</v>
      </c>
      <c r="M87" t="s">
        <v>783</v>
      </c>
      <c r="N87">
        <v>1.56</v>
      </c>
      <c r="O87">
        <v>5.7939999999999996</v>
      </c>
      <c r="P87">
        <v>9.0250000000000004</v>
      </c>
      <c r="Q87">
        <v>7.7759999999999998</v>
      </c>
      <c r="R87">
        <v>9.98</v>
      </c>
      <c r="S87">
        <v>24.213000000000001</v>
      </c>
      <c r="T87">
        <v>13.404999999999999</v>
      </c>
      <c r="U87">
        <v>20.876999999999999</v>
      </c>
      <c r="V87" t="s">
        <v>33</v>
      </c>
      <c r="W87" t="s">
        <v>35</v>
      </c>
      <c r="X87">
        <v>-3</v>
      </c>
      <c r="Y87">
        <v>-4</v>
      </c>
      <c r="Z87">
        <v>-1</v>
      </c>
      <c r="AA87">
        <v>-2</v>
      </c>
      <c r="AB87" s="13">
        <v>3.4582999999999999</v>
      </c>
      <c r="AC87" s="13">
        <v>3.76</v>
      </c>
      <c r="AE87" s="10">
        <v>10.125</v>
      </c>
      <c r="AF87">
        <v>8.76</v>
      </c>
      <c r="AH87">
        <v>1.1608108596000002</v>
      </c>
      <c r="AI87">
        <v>0.745301259557</v>
      </c>
      <c r="AJ87" s="2">
        <f t="shared" si="14"/>
        <v>1.9061121191570001</v>
      </c>
      <c r="AL87">
        <v>4.6430921052631575</v>
      </c>
      <c r="AM87">
        <v>2.2188666666666652</v>
      </c>
      <c r="AN87" s="4">
        <f t="shared" si="15"/>
        <v>6</v>
      </c>
      <c r="AO87" s="4"/>
      <c r="AP87" s="22">
        <v>11.223228947368408</v>
      </c>
      <c r="AQ87" s="22">
        <v>13.700980263157929</v>
      </c>
      <c r="AR87" s="4">
        <f t="shared" si="16"/>
        <v>24.924209210526335</v>
      </c>
      <c r="AS87" s="22">
        <v>0.14000000000000001</v>
      </c>
      <c r="AT87" s="22">
        <v>0.16</v>
      </c>
      <c r="AU87" s="22">
        <f t="shared" si="20"/>
        <v>1.5712520526315774</v>
      </c>
      <c r="AV87" s="22">
        <f t="shared" si="21"/>
        <v>2.1921568421052688</v>
      </c>
      <c r="AW87" s="4">
        <f t="shared" si="17"/>
        <v>3.7634088947368465</v>
      </c>
      <c r="AY87">
        <v>1.361855263157898</v>
      </c>
      <c r="AZ87">
        <v>2.4173552631578898</v>
      </c>
      <c r="BA87" s="3">
        <f t="shared" si="18"/>
        <v>3</v>
      </c>
      <c r="BC87">
        <v>6.1523000000000048</v>
      </c>
      <c r="BD87">
        <v>3.2930526315789512</v>
      </c>
      <c r="BE87" s="3">
        <f t="shared" si="22"/>
        <v>9</v>
      </c>
      <c r="BG87">
        <v>0.4</v>
      </c>
      <c r="BH87">
        <v>0.36</v>
      </c>
      <c r="BI87" s="12">
        <f t="shared" si="23"/>
        <v>1.8572368421052632</v>
      </c>
      <c r="BJ87" s="12">
        <f t="shared" si="24"/>
        <v>0.79879199999999939</v>
      </c>
      <c r="BK87" s="4">
        <f t="shared" si="19"/>
        <v>2</v>
      </c>
      <c r="BL87" s="19" t="s">
        <v>995</v>
      </c>
    </row>
    <row r="88" spans="1:64" x14ac:dyDescent="0.25">
      <c r="A88" t="s">
        <v>214</v>
      </c>
      <c r="B88" t="s">
        <v>215</v>
      </c>
      <c r="C88" t="s">
        <v>218</v>
      </c>
      <c r="D88" t="s">
        <v>138</v>
      </c>
      <c r="E88" t="s">
        <v>701</v>
      </c>
      <c r="F88" t="s">
        <v>50</v>
      </c>
      <c r="G88" t="s">
        <v>732</v>
      </c>
      <c r="H88">
        <v>3.03</v>
      </c>
      <c r="I88" t="s">
        <v>612</v>
      </c>
      <c r="J88">
        <v>1.49</v>
      </c>
      <c r="K88" t="s">
        <v>784</v>
      </c>
      <c r="L88">
        <v>2.5099999999999998</v>
      </c>
      <c r="M88" t="s">
        <v>785</v>
      </c>
      <c r="N88">
        <v>1.66</v>
      </c>
      <c r="O88">
        <v>8.6660000000000004</v>
      </c>
      <c r="P88">
        <v>6.5919999999999996</v>
      </c>
      <c r="Q88">
        <v>7.53</v>
      </c>
      <c r="R88">
        <v>19.763000000000002</v>
      </c>
      <c r="S88">
        <v>11.468</v>
      </c>
      <c r="T88">
        <v>17.181999999999999</v>
      </c>
      <c r="U88">
        <v>13.089</v>
      </c>
      <c r="V88" t="s">
        <v>33</v>
      </c>
      <c r="W88" t="s">
        <v>30</v>
      </c>
      <c r="X88">
        <v>-1</v>
      </c>
      <c r="Y88">
        <v>4</v>
      </c>
      <c r="Z88">
        <v>-4</v>
      </c>
      <c r="AA88">
        <v>2</v>
      </c>
      <c r="AB88" s="13">
        <v>4.3600000000000003</v>
      </c>
      <c r="AC88" s="13">
        <v>3.48</v>
      </c>
      <c r="AE88" s="10">
        <v>7.56</v>
      </c>
      <c r="AF88">
        <v>9.0399999999999991</v>
      </c>
      <c r="AH88">
        <v>0.87582947067000005</v>
      </c>
      <c r="AI88">
        <v>1.1506165280870002</v>
      </c>
      <c r="AJ88" s="2">
        <f t="shared" si="14"/>
        <v>2.0264459987570005</v>
      </c>
      <c r="AL88">
        <v>2.6513087719298247</v>
      </c>
      <c r="AM88">
        <v>3.9959298245614003</v>
      </c>
      <c r="AN88" s="4">
        <f t="shared" si="15"/>
        <v>6</v>
      </c>
      <c r="AO88" s="4"/>
      <c r="AP88" s="22">
        <v>10.560374999999988</v>
      </c>
      <c r="AQ88" s="22">
        <v>13.750087719298278</v>
      </c>
      <c r="AR88" s="4">
        <f t="shared" si="16"/>
        <v>24.310462719298265</v>
      </c>
      <c r="AS88" s="22">
        <v>0.18</v>
      </c>
      <c r="AT88" s="22">
        <v>0.16</v>
      </c>
      <c r="AU88" s="22">
        <f t="shared" si="20"/>
        <v>1.9008674999999977</v>
      </c>
      <c r="AV88" s="22">
        <f t="shared" si="21"/>
        <v>2.2000140350877246</v>
      </c>
      <c r="AW88" s="4">
        <f t="shared" si="17"/>
        <v>4.1008815350877228</v>
      </c>
      <c r="AY88">
        <v>1.0354144736842132</v>
      </c>
      <c r="AZ88">
        <v>2.170835526315785</v>
      </c>
      <c r="BA88" s="3">
        <f t="shared" si="18"/>
        <v>3</v>
      </c>
      <c r="BC88">
        <v>3.1927017543859684</v>
      </c>
      <c r="BD88">
        <v>2.6577263157894766</v>
      </c>
      <c r="BE88" s="3">
        <f t="shared" si="22"/>
        <v>5</v>
      </c>
      <c r="BG88">
        <v>0.56000000000000005</v>
      </c>
      <c r="BH88">
        <v>0.51</v>
      </c>
      <c r="BI88" s="12">
        <f t="shared" si="23"/>
        <v>1.484732912280702</v>
      </c>
      <c r="BJ88" s="12">
        <f t="shared" si="24"/>
        <v>2.037924210526314</v>
      </c>
      <c r="BK88" s="4">
        <f t="shared" si="19"/>
        <v>3</v>
      </c>
      <c r="BL88" s="19" t="s">
        <v>995</v>
      </c>
    </row>
    <row r="89" spans="1:64" x14ac:dyDescent="0.25">
      <c r="A89" t="s">
        <v>214</v>
      </c>
      <c r="B89" t="s">
        <v>216</v>
      </c>
      <c r="C89" t="s">
        <v>219</v>
      </c>
      <c r="D89" t="s">
        <v>721</v>
      </c>
      <c r="E89" t="s">
        <v>927</v>
      </c>
      <c r="F89" t="s">
        <v>928</v>
      </c>
      <c r="G89" t="s">
        <v>925</v>
      </c>
      <c r="H89">
        <v>3.17</v>
      </c>
      <c r="I89" t="s">
        <v>473</v>
      </c>
      <c r="J89">
        <v>1.46</v>
      </c>
      <c r="K89" t="s">
        <v>468</v>
      </c>
      <c r="L89">
        <v>2.98</v>
      </c>
      <c r="M89" t="s">
        <v>711</v>
      </c>
      <c r="N89">
        <v>1.51</v>
      </c>
      <c r="O89">
        <v>5.2249999999999996</v>
      </c>
      <c r="P89">
        <v>12.077</v>
      </c>
      <c r="Q89">
        <v>8.7639999999999993</v>
      </c>
      <c r="R89">
        <v>7.5869999999999997</v>
      </c>
      <c r="S89">
        <v>40.485999999999997</v>
      </c>
      <c r="T89">
        <v>12.723000000000001</v>
      </c>
      <c r="U89">
        <v>29.411999999999999</v>
      </c>
      <c r="V89" t="s">
        <v>33</v>
      </c>
      <c r="W89" t="s">
        <v>28</v>
      </c>
      <c r="X89">
        <v>2</v>
      </c>
      <c r="Y89">
        <v>-3</v>
      </c>
      <c r="Z89">
        <v>2</v>
      </c>
      <c r="AA89">
        <v>-2</v>
      </c>
      <c r="AB89" s="13">
        <v>4.4400000000000004</v>
      </c>
      <c r="AC89" s="13">
        <v>3.24</v>
      </c>
      <c r="AE89" s="10">
        <v>9.16</v>
      </c>
      <c r="AF89">
        <v>8.36</v>
      </c>
      <c r="AH89">
        <v>1.3778167763219999</v>
      </c>
      <c r="AI89">
        <v>0.59620100757799988</v>
      </c>
      <c r="AJ89" s="2">
        <f t="shared" si="14"/>
        <v>1.9740177838999999</v>
      </c>
      <c r="AL89">
        <v>4.8886600877192983</v>
      </c>
      <c r="AM89">
        <v>3.7539228070175406</v>
      </c>
      <c r="AN89" s="4">
        <f t="shared" si="15"/>
        <v>8</v>
      </c>
      <c r="AO89" s="4"/>
      <c r="AP89" s="22">
        <v>17.621210526315767</v>
      </c>
      <c r="AQ89" s="22">
        <v>11.363465350877222</v>
      </c>
      <c r="AR89" s="4">
        <f t="shared" si="16"/>
        <v>28.984675877192991</v>
      </c>
      <c r="AS89" s="22">
        <v>0.17</v>
      </c>
      <c r="AT89" s="22">
        <v>0.13</v>
      </c>
      <c r="AU89" s="22">
        <f t="shared" si="20"/>
        <v>2.9956057894736805</v>
      </c>
      <c r="AV89" s="22">
        <f t="shared" si="21"/>
        <v>1.4772504956140389</v>
      </c>
      <c r="AW89" s="4">
        <f t="shared" si="17"/>
        <v>4.4728562850877189</v>
      </c>
      <c r="AY89">
        <v>1.6758947368421093</v>
      </c>
      <c r="AZ89">
        <v>1.7342763157894701</v>
      </c>
      <c r="BA89" s="3">
        <f t="shared" si="18"/>
        <v>3</v>
      </c>
      <c r="BC89">
        <v>7.2380000000000067</v>
      </c>
      <c r="BD89">
        <v>2.6544000000000025</v>
      </c>
      <c r="BE89" s="3">
        <f t="shared" si="22"/>
        <v>9</v>
      </c>
      <c r="BG89">
        <v>0.3</v>
      </c>
      <c r="BH89">
        <v>0.34</v>
      </c>
      <c r="BI89" s="12">
        <f t="shared" si="23"/>
        <v>1.4665980263157894</v>
      </c>
      <c r="BJ89" s="12">
        <f t="shared" si="24"/>
        <v>1.2763337543859639</v>
      </c>
      <c r="BK89" s="4">
        <f t="shared" si="19"/>
        <v>2</v>
      </c>
      <c r="BL89" s="19" t="s">
        <v>995</v>
      </c>
    </row>
    <row r="90" spans="1:64" x14ac:dyDescent="0.25">
      <c r="A90" t="s">
        <v>214</v>
      </c>
      <c r="B90" t="s">
        <v>467</v>
      </c>
      <c r="C90" t="s">
        <v>403</v>
      </c>
      <c r="D90" t="s">
        <v>321</v>
      </c>
      <c r="E90" t="s">
        <v>278</v>
      </c>
      <c r="F90" t="s">
        <v>875</v>
      </c>
      <c r="G90" t="s">
        <v>787</v>
      </c>
      <c r="H90">
        <v>2.89</v>
      </c>
      <c r="I90" t="s">
        <v>693</v>
      </c>
      <c r="J90">
        <v>1.53</v>
      </c>
      <c r="K90" t="s">
        <v>195</v>
      </c>
      <c r="L90">
        <v>2.5</v>
      </c>
      <c r="M90" t="s">
        <v>848</v>
      </c>
      <c r="N90">
        <v>1.67</v>
      </c>
      <c r="O90">
        <v>6.3010000000000002</v>
      </c>
      <c r="P90">
        <v>9.99</v>
      </c>
      <c r="Q90">
        <v>7.8</v>
      </c>
      <c r="R90">
        <v>9.843</v>
      </c>
      <c r="S90">
        <v>24.751999999999999</v>
      </c>
      <c r="T90">
        <v>12.195</v>
      </c>
      <c r="U90">
        <v>19.341999999999999</v>
      </c>
      <c r="V90" t="s">
        <v>33</v>
      </c>
      <c r="W90" t="s">
        <v>36</v>
      </c>
      <c r="X90">
        <v>2</v>
      </c>
      <c r="Y90">
        <v>10</v>
      </c>
      <c r="Z90">
        <v>1</v>
      </c>
      <c r="AA90">
        <v>4</v>
      </c>
      <c r="AB90" s="13">
        <v>4.5999999999999996</v>
      </c>
      <c r="AC90" s="13">
        <v>4.4800000000000004</v>
      </c>
      <c r="AE90" s="10">
        <v>8.24</v>
      </c>
      <c r="AF90">
        <v>8.56</v>
      </c>
      <c r="AH90">
        <v>1.280143075365</v>
      </c>
      <c r="AI90">
        <v>0.80735969862900014</v>
      </c>
      <c r="AJ90" s="2">
        <f t="shared" si="14"/>
        <v>2.0875027739940002</v>
      </c>
      <c r="AL90">
        <v>5.3934157894736847</v>
      </c>
      <c r="AM90">
        <v>4.2456754385964874</v>
      </c>
      <c r="AN90" s="4">
        <f t="shared" si="15"/>
        <v>9</v>
      </c>
      <c r="AO90" s="4"/>
      <c r="AP90" s="22">
        <v>13.99953026315788</v>
      </c>
      <c r="AQ90" s="22">
        <v>15.463236403508812</v>
      </c>
      <c r="AR90" s="4">
        <f t="shared" si="16"/>
        <v>29.462766666666692</v>
      </c>
      <c r="AS90" s="22">
        <v>0.14000000000000001</v>
      </c>
      <c r="AT90" s="22">
        <v>0.15</v>
      </c>
      <c r="AU90" s="22">
        <f t="shared" si="20"/>
        <v>1.9599342368421033</v>
      </c>
      <c r="AV90" s="22">
        <f t="shared" si="21"/>
        <v>2.3194854605263218</v>
      </c>
      <c r="AW90" s="4">
        <f t="shared" si="17"/>
        <v>4.2794196973684251</v>
      </c>
      <c r="AY90">
        <v>1.9525394736842154</v>
      </c>
      <c r="AZ90">
        <v>3.6849495614035011</v>
      </c>
      <c r="BA90" s="3">
        <f t="shared" si="18"/>
        <v>5</v>
      </c>
      <c r="BC90">
        <v>5.8865438596491293</v>
      </c>
      <c r="BD90">
        <v>3.169147368421056</v>
      </c>
      <c r="BE90" s="3">
        <f t="shared" si="22"/>
        <v>9</v>
      </c>
      <c r="BG90">
        <v>0.49</v>
      </c>
      <c r="BH90">
        <v>0.51</v>
      </c>
      <c r="BI90" s="12">
        <f t="shared" si="23"/>
        <v>2.6427737368421056</v>
      </c>
      <c r="BJ90" s="12">
        <f t="shared" si="24"/>
        <v>2.1652944736842086</v>
      </c>
      <c r="BK90" s="4">
        <f t="shared" si="19"/>
        <v>4</v>
      </c>
      <c r="BL90" s="19" t="s">
        <v>995</v>
      </c>
    </row>
    <row r="91" spans="1:64" x14ac:dyDescent="0.25">
      <c r="A91" t="s">
        <v>214</v>
      </c>
      <c r="B91" t="s">
        <v>610</v>
      </c>
      <c r="C91" t="s">
        <v>222</v>
      </c>
      <c r="D91" t="s">
        <v>139</v>
      </c>
      <c r="E91" t="s">
        <v>369</v>
      </c>
      <c r="F91" t="s">
        <v>306</v>
      </c>
      <c r="G91" t="s">
        <v>524</v>
      </c>
      <c r="H91">
        <v>3.1</v>
      </c>
      <c r="I91" t="s">
        <v>723</v>
      </c>
      <c r="J91">
        <v>1.48</v>
      </c>
      <c r="K91" t="s">
        <v>929</v>
      </c>
      <c r="L91">
        <v>2.54</v>
      </c>
      <c r="M91" t="s">
        <v>645</v>
      </c>
      <c r="N91">
        <v>1.65</v>
      </c>
      <c r="O91">
        <v>8.4960000000000004</v>
      </c>
      <c r="P91">
        <v>6.5449999999999999</v>
      </c>
      <c r="Q91">
        <v>7.5129999999999999</v>
      </c>
      <c r="R91">
        <v>19.492999999999999</v>
      </c>
      <c r="S91">
        <v>11.574</v>
      </c>
      <c r="T91">
        <v>17.271000000000001</v>
      </c>
      <c r="U91">
        <v>13.298</v>
      </c>
      <c r="V91" t="s">
        <v>33</v>
      </c>
      <c r="W91" t="s">
        <v>32</v>
      </c>
      <c r="X91">
        <v>-7</v>
      </c>
      <c r="Y91">
        <v>1</v>
      </c>
      <c r="Z91">
        <v>0</v>
      </c>
      <c r="AA91">
        <v>0</v>
      </c>
      <c r="AB91" s="13">
        <v>4.76</v>
      </c>
      <c r="AC91" s="13">
        <v>3.72</v>
      </c>
      <c r="AE91" s="10">
        <v>9.16</v>
      </c>
      <c r="AF91">
        <v>8.4</v>
      </c>
      <c r="AH91">
        <v>0.87072929905500018</v>
      </c>
      <c r="AI91">
        <v>1.1303070397440003</v>
      </c>
      <c r="AJ91" s="2">
        <f t="shared" si="14"/>
        <v>2.0010363387990004</v>
      </c>
      <c r="AL91">
        <v>3.6104684210526319</v>
      </c>
      <c r="AM91">
        <v>2.8319745614035066</v>
      </c>
      <c r="AN91" s="4">
        <f t="shared" si="15"/>
        <v>6</v>
      </c>
      <c r="AO91" s="4"/>
      <c r="AP91" s="22">
        <v>15.315631578947352</v>
      </c>
      <c r="AQ91" s="22">
        <v>13.716414035087753</v>
      </c>
      <c r="AR91" s="4">
        <f t="shared" si="16"/>
        <v>29.032045614035106</v>
      </c>
      <c r="AS91" s="22">
        <v>0.17</v>
      </c>
      <c r="AT91" s="22">
        <v>0.14000000000000001</v>
      </c>
      <c r="AU91" s="22">
        <f t="shared" si="20"/>
        <v>2.6036573684210502</v>
      </c>
      <c r="AV91" s="22">
        <f t="shared" si="21"/>
        <v>1.9202979649122858</v>
      </c>
      <c r="AW91" s="4">
        <f t="shared" si="17"/>
        <v>4.523955333333336</v>
      </c>
      <c r="AY91">
        <v>2.1750000000000052</v>
      </c>
      <c r="AZ91">
        <v>2.9387456140350818</v>
      </c>
      <c r="BA91" s="3">
        <f t="shared" si="18"/>
        <v>5</v>
      </c>
      <c r="BC91">
        <v>3.3877105263157929</v>
      </c>
      <c r="BD91">
        <v>3.6755789473684248</v>
      </c>
      <c r="BE91" s="3">
        <f t="shared" si="22"/>
        <v>7</v>
      </c>
      <c r="BG91">
        <v>0.4</v>
      </c>
      <c r="BH91">
        <v>0.45</v>
      </c>
      <c r="BI91" s="12">
        <f t="shared" si="23"/>
        <v>1.4441873684210529</v>
      </c>
      <c r="BJ91" s="12">
        <f t="shared" si="24"/>
        <v>1.2743885526315779</v>
      </c>
      <c r="BK91" s="4">
        <f t="shared" si="19"/>
        <v>2</v>
      </c>
      <c r="BL91" s="19" t="s">
        <v>995</v>
      </c>
    </row>
    <row r="92" spans="1:64" x14ac:dyDescent="0.25">
      <c r="A92" t="s">
        <v>214</v>
      </c>
      <c r="B92" t="s">
        <v>293</v>
      </c>
      <c r="C92" t="s">
        <v>217</v>
      </c>
      <c r="D92" t="s">
        <v>763</v>
      </c>
      <c r="E92" t="s">
        <v>664</v>
      </c>
      <c r="F92" t="s">
        <v>665</v>
      </c>
      <c r="G92" t="s">
        <v>324</v>
      </c>
      <c r="H92">
        <v>3.08</v>
      </c>
      <c r="I92" t="s">
        <v>853</v>
      </c>
      <c r="J92">
        <v>1.49</v>
      </c>
      <c r="K92" t="s">
        <v>664</v>
      </c>
      <c r="L92">
        <v>4.7699999999999996</v>
      </c>
      <c r="M92" t="s">
        <v>791</v>
      </c>
      <c r="N92">
        <v>1.27</v>
      </c>
      <c r="O92">
        <v>4.3609999999999998</v>
      </c>
      <c r="P92">
        <v>25.315999999999999</v>
      </c>
      <c r="Q92">
        <v>14.728</v>
      </c>
      <c r="R92">
        <v>5.0789999999999997</v>
      </c>
      <c r="S92">
        <v>169.49199999999999</v>
      </c>
      <c r="T92">
        <v>17.152999999999999</v>
      </c>
      <c r="U92">
        <v>100</v>
      </c>
      <c r="V92" t="s">
        <v>106</v>
      </c>
      <c r="W92" t="s">
        <v>28</v>
      </c>
      <c r="X92">
        <v>2</v>
      </c>
      <c r="Y92">
        <v>-1</v>
      </c>
      <c r="Z92">
        <v>0</v>
      </c>
      <c r="AA92">
        <v>-1</v>
      </c>
      <c r="AB92" s="13">
        <v>5</v>
      </c>
      <c r="AC92" s="13">
        <v>3.8</v>
      </c>
      <c r="AE92" s="10">
        <v>8.52</v>
      </c>
      <c r="AF92">
        <v>8.8000000000000007</v>
      </c>
      <c r="AH92">
        <v>1.7179369779390001</v>
      </c>
      <c r="AI92">
        <v>0.29609772406000001</v>
      </c>
      <c r="AJ92" s="2">
        <f t="shared" si="14"/>
        <v>2.0140347019989999</v>
      </c>
      <c r="AL92">
        <v>3.9373421052631583</v>
      </c>
      <c r="AM92">
        <v>1.7643999999999986</v>
      </c>
      <c r="AN92" s="4">
        <f t="shared" si="15"/>
        <v>5</v>
      </c>
      <c r="AO92" s="4"/>
      <c r="AP92" s="22">
        <v>14.901176315789456</v>
      </c>
      <c r="AQ92" s="22">
        <v>17.274600000000042</v>
      </c>
      <c r="AR92" s="4">
        <f t="shared" si="16"/>
        <v>32.175776315789498</v>
      </c>
      <c r="AS92" s="22">
        <v>0.15</v>
      </c>
      <c r="AT92" s="22">
        <v>0.16</v>
      </c>
      <c r="AU92" s="22">
        <f t="shared" si="20"/>
        <v>2.2351764473684184</v>
      </c>
      <c r="AV92" s="22">
        <f t="shared" si="21"/>
        <v>2.7639360000000068</v>
      </c>
      <c r="AW92" s="4">
        <f t="shared" si="17"/>
        <v>4.9991124473684252</v>
      </c>
      <c r="AY92">
        <v>1.4061184210526354</v>
      </c>
      <c r="AZ92">
        <v>3.566008771929817</v>
      </c>
      <c r="BA92" s="3">
        <f t="shared" si="18"/>
        <v>4</v>
      </c>
      <c r="BC92">
        <v>3.7514245614035122</v>
      </c>
      <c r="BD92">
        <v>3.2335947368421092</v>
      </c>
      <c r="BE92" s="3">
        <f t="shared" si="22"/>
        <v>6</v>
      </c>
      <c r="BG92">
        <v>0.61</v>
      </c>
      <c r="BH92">
        <v>0.48</v>
      </c>
      <c r="BI92" s="12">
        <f t="shared" si="23"/>
        <v>2.4017786842105266</v>
      </c>
      <c r="BJ92" s="12">
        <f t="shared" si="24"/>
        <v>0.84691199999999933</v>
      </c>
      <c r="BK92" s="4">
        <f t="shared" si="19"/>
        <v>3</v>
      </c>
      <c r="BL92" s="19" t="s">
        <v>995</v>
      </c>
    </row>
    <row r="93" spans="1:64" x14ac:dyDescent="0.25">
      <c r="A93" t="s">
        <v>214</v>
      </c>
      <c r="B93" t="s">
        <v>797</v>
      </c>
      <c r="C93" t="s">
        <v>223</v>
      </c>
      <c r="D93" t="s">
        <v>202</v>
      </c>
      <c r="E93" t="s">
        <v>728</v>
      </c>
      <c r="F93" t="s">
        <v>768</v>
      </c>
      <c r="G93" t="s">
        <v>207</v>
      </c>
      <c r="H93">
        <v>3.23</v>
      </c>
      <c r="I93" t="s">
        <v>930</v>
      </c>
      <c r="J93">
        <v>1.45</v>
      </c>
      <c r="K93" t="s">
        <v>112</v>
      </c>
      <c r="L93">
        <v>2.72</v>
      </c>
      <c r="M93" t="s">
        <v>931</v>
      </c>
      <c r="N93">
        <v>1.58</v>
      </c>
      <c r="O93">
        <v>9.5060000000000002</v>
      </c>
      <c r="P93">
        <v>5.8170000000000002</v>
      </c>
      <c r="Q93">
        <v>7.8490000000000002</v>
      </c>
      <c r="R93">
        <v>25.640999999999998</v>
      </c>
      <c r="S93">
        <v>9.6059999999999999</v>
      </c>
      <c r="T93">
        <v>21.186</v>
      </c>
      <c r="U93">
        <v>12.952999999999999</v>
      </c>
      <c r="V93" t="s">
        <v>33</v>
      </c>
      <c r="W93" t="s">
        <v>35</v>
      </c>
      <c r="X93">
        <v>-4</v>
      </c>
      <c r="Y93">
        <v>-4</v>
      </c>
      <c r="Z93">
        <v>-3</v>
      </c>
      <c r="AA93">
        <v>-2</v>
      </c>
      <c r="AB93" s="13">
        <v>3.16</v>
      </c>
      <c r="AC93" s="13">
        <v>4.2</v>
      </c>
      <c r="AE93" s="10">
        <v>8.7200000000000006</v>
      </c>
      <c r="AF93">
        <v>9</v>
      </c>
      <c r="AH93">
        <v>0.74112493801500001</v>
      </c>
      <c r="AI93">
        <v>1.211060380882</v>
      </c>
      <c r="AJ93" s="2">
        <f t="shared" si="14"/>
        <v>1.952185318897</v>
      </c>
      <c r="AL93">
        <v>4.1267802631578947</v>
      </c>
      <c r="AM93">
        <v>4.395171052631575</v>
      </c>
      <c r="AN93" s="4">
        <f t="shared" si="15"/>
        <v>8</v>
      </c>
      <c r="AO93" s="4"/>
      <c r="AP93" s="22">
        <v>11.276751315789461</v>
      </c>
      <c r="AQ93" s="22">
        <v>14.88376842105267</v>
      </c>
      <c r="AR93" s="4">
        <f t="shared" si="16"/>
        <v>26.160519736842133</v>
      </c>
      <c r="AS93" s="22">
        <v>0.14000000000000001</v>
      </c>
      <c r="AT93" s="22">
        <v>0.15</v>
      </c>
      <c r="AU93" s="22">
        <f t="shared" si="20"/>
        <v>1.5787451842105247</v>
      </c>
      <c r="AV93" s="22">
        <f t="shared" si="21"/>
        <v>2.2325652631579005</v>
      </c>
      <c r="AW93" s="4">
        <f t="shared" si="17"/>
        <v>3.8113104473684252</v>
      </c>
      <c r="AY93">
        <v>2.5665000000000058</v>
      </c>
      <c r="AZ93">
        <v>1.4600701754385934</v>
      </c>
      <c r="BA93" s="3">
        <f t="shared" si="18"/>
        <v>4</v>
      </c>
      <c r="BC93">
        <v>4.408105263157899</v>
      </c>
      <c r="BD93">
        <v>5.5291684210526375</v>
      </c>
      <c r="BE93" s="3">
        <f t="shared" si="22"/>
        <v>9</v>
      </c>
      <c r="BG93">
        <v>0.33</v>
      </c>
      <c r="BH93">
        <v>0.35</v>
      </c>
      <c r="BI93" s="12">
        <f t="shared" si="23"/>
        <v>1.3618374868421053</v>
      </c>
      <c r="BJ93" s="12">
        <f t="shared" si="24"/>
        <v>1.5383098684210512</v>
      </c>
      <c r="BK93" s="4">
        <f t="shared" si="19"/>
        <v>2</v>
      </c>
      <c r="BL93" s="19" t="s">
        <v>995</v>
      </c>
    </row>
    <row r="94" spans="1:64" x14ac:dyDescent="0.25">
      <c r="A94" t="s">
        <v>214</v>
      </c>
      <c r="B94" t="s">
        <v>932</v>
      </c>
      <c r="C94" t="s">
        <v>220</v>
      </c>
      <c r="D94" t="s">
        <v>757</v>
      </c>
      <c r="E94" t="s">
        <v>132</v>
      </c>
      <c r="F94" t="s">
        <v>708</v>
      </c>
      <c r="G94" t="s">
        <v>342</v>
      </c>
      <c r="H94">
        <v>2.0299999999999998</v>
      </c>
      <c r="I94" t="s">
        <v>376</v>
      </c>
      <c r="J94">
        <v>1.98</v>
      </c>
      <c r="K94" t="s">
        <v>614</v>
      </c>
      <c r="L94">
        <v>1.95</v>
      </c>
      <c r="M94" t="s">
        <v>443</v>
      </c>
      <c r="N94">
        <v>2.06</v>
      </c>
      <c r="O94">
        <v>14.065</v>
      </c>
      <c r="P94">
        <v>8.6509999999999998</v>
      </c>
      <c r="Q94">
        <v>8.5619999999999994</v>
      </c>
      <c r="R94">
        <v>27.855</v>
      </c>
      <c r="S94">
        <v>10.526</v>
      </c>
      <c r="T94">
        <v>16.949000000000002</v>
      </c>
      <c r="U94">
        <v>10.417</v>
      </c>
      <c r="V94" t="s">
        <v>29</v>
      </c>
      <c r="W94" t="s">
        <v>32</v>
      </c>
      <c r="X94">
        <v>-3</v>
      </c>
      <c r="Y94">
        <v>-1</v>
      </c>
      <c r="Z94">
        <v>3</v>
      </c>
      <c r="AA94">
        <v>-1</v>
      </c>
      <c r="AB94" s="13">
        <v>3.3332999999999999</v>
      </c>
      <c r="AC94" s="13">
        <v>4.2</v>
      </c>
      <c r="AE94" s="10">
        <v>9</v>
      </c>
      <c r="AF94">
        <v>7.76</v>
      </c>
      <c r="AH94">
        <v>1.0106340066899999</v>
      </c>
      <c r="AI94">
        <v>1.6441785346690001</v>
      </c>
      <c r="AJ94" s="2">
        <f t="shared" si="14"/>
        <v>2.654812541359</v>
      </c>
      <c r="AL94">
        <v>3.9183570175438596</v>
      </c>
      <c r="AM94">
        <v>4.1387421052631552</v>
      </c>
      <c r="AN94" s="4">
        <f t="shared" si="15"/>
        <v>8</v>
      </c>
      <c r="AO94" s="4"/>
      <c r="AP94" s="22">
        <v>11.684344736842093</v>
      </c>
      <c r="AQ94" s="22">
        <v>12.164618421052662</v>
      </c>
      <c r="AR94" s="4">
        <f t="shared" si="16"/>
        <v>23.848963157894755</v>
      </c>
      <c r="AS94" s="22">
        <v>0.14000000000000001</v>
      </c>
      <c r="AT94" s="22">
        <v>0.13</v>
      </c>
      <c r="AU94" s="22">
        <f t="shared" si="20"/>
        <v>1.6358082631578932</v>
      </c>
      <c r="AV94" s="22">
        <f t="shared" si="21"/>
        <v>1.581400394736846</v>
      </c>
      <c r="AW94" s="4">
        <f t="shared" si="17"/>
        <v>3.217208657894739</v>
      </c>
      <c r="AY94">
        <v>1.8270000000000044</v>
      </c>
      <c r="AZ94">
        <v>1.2283903508771905</v>
      </c>
      <c r="BA94" s="3">
        <f t="shared" si="18"/>
        <v>3</v>
      </c>
      <c r="BC94">
        <v>4.7890526315789526</v>
      </c>
      <c r="BD94">
        <v>4.5217105263157942</v>
      </c>
      <c r="BE94" s="3">
        <f t="shared" si="22"/>
        <v>9</v>
      </c>
      <c r="BG94">
        <v>0.31</v>
      </c>
      <c r="BH94">
        <v>0.43</v>
      </c>
      <c r="BI94" s="12">
        <f t="shared" si="23"/>
        <v>1.2146906754385964</v>
      </c>
      <c r="BJ94" s="12">
        <f t="shared" si="24"/>
        <v>1.7796591052631567</v>
      </c>
      <c r="BK94" s="4">
        <f t="shared" si="19"/>
        <v>2</v>
      </c>
      <c r="BL94" s="19" t="s">
        <v>995</v>
      </c>
    </row>
    <row r="95" spans="1:64" x14ac:dyDescent="0.25">
      <c r="A95" t="s">
        <v>214</v>
      </c>
      <c r="B95" t="s">
        <v>221</v>
      </c>
      <c r="C95" t="s">
        <v>225</v>
      </c>
      <c r="D95" t="s">
        <v>933</v>
      </c>
      <c r="E95" t="s">
        <v>796</v>
      </c>
      <c r="F95" t="s">
        <v>934</v>
      </c>
      <c r="G95" t="s">
        <v>176</v>
      </c>
      <c r="H95">
        <v>2.77</v>
      </c>
      <c r="I95" t="s">
        <v>372</v>
      </c>
      <c r="J95">
        <v>1.57</v>
      </c>
      <c r="K95" t="s">
        <v>648</v>
      </c>
      <c r="L95">
        <v>3.45</v>
      </c>
      <c r="M95" t="s">
        <v>671</v>
      </c>
      <c r="N95">
        <v>1.41</v>
      </c>
      <c r="O95">
        <v>5</v>
      </c>
      <c r="P95">
        <v>19.530999999999999</v>
      </c>
      <c r="Q95">
        <v>11.429</v>
      </c>
      <c r="R95">
        <v>5.8579999999999997</v>
      </c>
      <c r="S95">
        <v>89.286000000000001</v>
      </c>
      <c r="T95">
        <v>13.404999999999999</v>
      </c>
      <c r="U95">
        <v>52.356000000000002</v>
      </c>
      <c r="V95" t="s">
        <v>106</v>
      </c>
      <c r="W95" t="s">
        <v>28</v>
      </c>
      <c r="X95">
        <v>5</v>
      </c>
      <c r="Y95">
        <v>-4</v>
      </c>
      <c r="Z95">
        <v>1</v>
      </c>
      <c r="AA95">
        <v>0</v>
      </c>
      <c r="AB95" s="13">
        <v>4.08</v>
      </c>
      <c r="AC95" s="13">
        <v>3.4</v>
      </c>
      <c r="AE95" s="10">
        <v>7.52</v>
      </c>
      <c r="AF95">
        <v>8.08</v>
      </c>
      <c r="AH95">
        <v>1.7068574338200002</v>
      </c>
      <c r="AI95">
        <v>0.43732504499200003</v>
      </c>
      <c r="AJ95" s="2">
        <f t="shared" si="14"/>
        <v>2.1441824788120001</v>
      </c>
      <c r="AL95">
        <v>4.6761096491228074</v>
      </c>
      <c r="AM95">
        <v>3.1626236842105246</v>
      </c>
      <c r="AN95" s="4">
        <f t="shared" si="15"/>
        <v>7</v>
      </c>
      <c r="AO95" s="4"/>
      <c r="AP95" s="22">
        <v>13.674278947368407</v>
      </c>
      <c r="AQ95" s="22">
        <v>16.354185964912318</v>
      </c>
      <c r="AR95" s="4">
        <f t="shared" si="16"/>
        <v>30.028464912280725</v>
      </c>
      <c r="AS95" s="22">
        <v>0.12</v>
      </c>
      <c r="AT95" s="22">
        <v>0.12</v>
      </c>
      <c r="AU95" s="22">
        <f t="shared" si="20"/>
        <v>1.6409134736842088</v>
      </c>
      <c r="AV95" s="22">
        <f t="shared" si="21"/>
        <v>1.9625023157894781</v>
      </c>
      <c r="AW95" s="4">
        <f t="shared" si="17"/>
        <v>3.6034157894736869</v>
      </c>
      <c r="AY95">
        <v>1.5095263157894774</v>
      </c>
      <c r="AZ95">
        <v>1.8569824561403472</v>
      </c>
      <c r="BA95" s="3">
        <f t="shared" si="18"/>
        <v>3</v>
      </c>
      <c r="BC95">
        <v>3.1146982456140386</v>
      </c>
      <c r="BD95">
        <v>3.1807894736842139</v>
      </c>
      <c r="BE95" s="3">
        <f t="shared" si="22"/>
        <v>6</v>
      </c>
      <c r="BG95">
        <v>0.41</v>
      </c>
      <c r="BH95">
        <v>0.36</v>
      </c>
      <c r="BI95" s="12">
        <f t="shared" si="23"/>
        <v>1.9172049561403508</v>
      </c>
      <c r="BJ95" s="12">
        <f t="shared" si="24"/>
        <v>1.1385445263157887</v>
      </c>
      <c r="BK95" s="4">
        <f t="shared" si="19"/>
        <v>3</v>
      </c>
      <c r="BL95" s="19" t="s">
        <v>995</v>
      </c>
    </row>
    <row r="96" spans="1:64" x14ac:dyDescent="0.25">
      <c r="A96" t="s">
        <v>799</v>
      </c>
      <c r="B96" t="s">
        <v>803</v>
      </c>
      <c r="C96" t="s">
        <v>801</v>
      </c>
      <c r="D96" t="s">
        <v>720</v>
      </c>
      <c r="E96" t="s">
        <v>124</v>
      </c>
      <c r="F96" t="s">
        <v>935</v>
      </c>
      <c r="G96" t="s">
        <v>848</v>
      </c>
      <c r="H96">
        <v>1.67</v>
      </c>
      <c r="I96" t="s">
        <v>378</v>
      </c>
      <c r="J96">
        <v>2.5299999999999998</v>
      </c>
      <c r="K96" t="s">
        <v>250</v>
      </c>
      <c r="L96">
        <v>1.75</v>
      </c>
      <c r="M96" t="s">
        <v>423</v>
      </c>
      <c r="N96">
        <v>2.36</v>
      </c>
      <c r="O96">
        <v>11.135999999999999</v>
      </c>
      <c r="P96">
        <v>21.277000000000001</v>
      </c>
      <c r="Q96">
        <v>10.352</v>
      </c>
      <c r="R96">
        <v>10.834</v>
      </c>
      <c r="S96">
        <v>39.526000000000003</v>
      </c>
      <c r="T96">
        <v>10.081</v>
      </c>
      <c r="U96">
        <v>19.268000000000001</v>
      </c>
      <c r="V96" t="s">
        <v>27</v>
      </c>
      <c r="W96" t="s">
        <v>36</v>
      </c>
      <c r="X96">
        <v>-10</v>
      </c>
      <c r="Y96">
        <v>-14</v>
      </c>
      <c r="Z96">
        <v>-4</v>
      </c>
      <c r="AA96">
        <v>1</v>
      </c>
      <c r="AB96" s="13">
        <v>2.8269000000000002</v>
      </c>
      <c r="AC96" s="13">
        <v>3.2593000000000001</v>
      </c>
      <c r="AE96" s="10">
        <v>8.0961999999999996</v>
      </c>
      <c r="AF96">
        <v>8.5</v>
      </c>
      <c r="AH96">
        <v>2.0552248160759996</v>
      </c>
      <c r="AI96">
        <v>1.075209390528</v>
      </c>
      <c r="AJ96" s="2">
        <f t="shared" si="14"/>
        <v>3.1304342066039998</v>
      </c>
      <c r="AL96">
        <v>4.9497567567567549</v>
      </c>
      <c r="AM96">
        <v>3.8731378378378332</v>
      </c>
      <c r="AN96" s="4">
        <f t="shared" si="15"/>
        <v>8</v>
      </c>
      <c r="AO96" s="4"/>
      <c r="AP96" s="22">
        <v>11.592567567567542</v>
      </c>
      <c r="AQ96" s="22">
        <v>10.212972972973001</v>
      </c>
      <c r="AR96" s="4">
        <f t="shared" si="16"/>
        <v>21.805540540540541</v>
      </c>
      <c r="AS96" s="22">
        <v>0.18</v>
      </c>
      <c r="AT96" s="22">
        <v>0.15</v>
      </c>
      <c r="AU96" s="22">
        <f t="shared" si="20"/>
        <v>2.0866621621621575</v>
      </c>
      <c r="AV96" s="22">
        <f t="shared" si="21"/>
        <v>1.5319459459459501</v>
      </c>
      <c r="AW96" s="4">
        <f t="shared" si="17"/>
        <v>3.6186081081081074</v>
      </c>
      <c r="AY96">
        <v>2.4600121621621622</v>
      </c>
      <c r="AZ96">
        <v>1.2025945945945955</v>
      </c>
      <c r="BA96" s="3">
        <f t="shared" si="18"/>
        <v>3</v>
      </c>
      <c r="BC96">
        <v>5.9779459459459465</v>
      </c>
      <c r="BD96">
        <v>5.7211743243243296</v>
      </c>
      <c r="BE96" s="3">
        <f t="shared" si="22"/>
        <v>11</v>
      </c>
      <c r="BG96">
        <v>0.42</v>
      </c>
      <c r="BH96">
        <v>0.63</v>
      </c>
      <c r="BI96" s="12">
        <f t="shared" si="23"/>
        <v>2.0788978378378369</v>
      </c>
      <c r="BJ96" s="12">
        <f t="shared" si="24"/>
        <v>2.440076837837835</v>
      </c>
      <c r="BK96" s="4">
        <f t="shared" si="19"/>
        <v>4</v>
      </c>
      <c r="BL96" s="19" t="s">
        <v>995</v>
      </c>
    </row>
    <row r="97" spans="1:64" x14ac:dyDescent="0.25">
      <c r="A97" t="s">
        <v>799</v>
      </c>
      <c r="B97" t="s">
        <v>811</v>
      </c>
      <c r="C97" t="s">
        <v>804</v>
      </c>
      <c r="D97" t="s">
        <v>522</v>
      </c>
      <c r="E97" t="s">
        <v>520</v>
      </c>
      <c r="F97" t="s">
        <v>211</v>
      </c>
      <c r="G97" t="s">
        <v>936</v>
      </c>
      <c r="H97">
        <v>1.3</v>
      </c>
      <c r="I97" t="s">
        <v>755</v>
      </c>
      <c r="J97">
        <v>4.6399999999999997</v>
      </c>
      <c r="K97" t="s">
        <v>937</v>
      </c>
      <c r="L97">
        <v>1.37</v>
      </c>
      <c r="M97" t="s">
        <v>891</v>
      </c>
      <c r="N97">
        <v>3.94</v>
      </c>
      <c r="O97">
        <v>25.707000000000001</v>
      </c>
      <c r="P97">
        <v>38.61</v>
      </c>
      <c r="Q97">
        <v>15.456</v>
      </c>
      <c r="R97">
        <v>20.576000000000001</v>
      </c>
      <c r="S97">
        <v>46.295999999999999</v>
      </c>
      <c r="T97">
        <v>12.361000000000001</v>
      </c>
      <c r="U97">
        <v>18.553000000000001</v>
      </c>
      <c r="V97" t="s">
        <v>37</v>
      </c>
      <c r="W97" t="s">
        <v>35</v>
      </c>
      <c r="X97">
        <v>3</v>
      </c>
      <c r="Y97">
        <v>-4</v>
      </c>
      <c r="Z97">
        <v>-2</v>
      </c>
      <c r="AA97">
        <v>0</v>
      </c>
      <c r="AB97" s="13">
        <v>3.4037999999999999</v>
      </c>
      <c r="AC97" s="13">
        <v>3.6295999999999999</v>
      </c>
      <c r="AE97" s="10">
        <v>8.6538000000000004</v>
      </c>
      <c r="AF97">
        <v>7.8518999999999997</v>
      </c>
      <c r="AH97">
        <v>2.4983727021080004</v>
      </c>
      <c r="AI97">
        <v>1.663950248064</v>
      </c>
      <c r="AJ97" s="2">
        <f t="shared" si="14"/>
        <v>4.1623229501720003</v>
      </c>
      <c r="AL97">
        <v>6.1079351351351336</v>
      </c>
      <c r="AM97">
        <v>4.3545993243243197</v>
      </c>
      <c r="AN97" s="4">
        <f t="shared" si="15"/>
        <v>10</v>
      </c>
      <c r="AO97" s="4"/>
      <c r="AP97" s="22">
        <v>11.521621621621598</v>
      </c>
      <c r="AQ97" s="22">
        <v>12.447060810810846</v>
      </c>
      <c r="AR97" s="4">
        <f t="shared" si="16"/>
        <v>23.968682432432445</v>
      </c>
      <c r="AS97" s="22">
        <v>0.13</v>
      </c>
      <c r="AT97" s="22">
        <v>0.21</v>
      </c>
      <c r="AU97" s="22">
        <f t="shared" si="20"/>
        <v>1.4978108108108079</v>
      </c>
      <c r="AV97" s="22">
        <f t="shared" si="21"/>
        <v>2.6138827702702776</v>
      </c>
      <c r="AW97" s="4">
        <f t="shared" si="17"/>
        <v>4.1116935810810853</v>
      </c>
      <c r="AY97">
        <v>1.4796500000000004</v>
      </c>
      <c r="AZ97">
        <v>2.7133540540540566</v>
      </c>
      <c r="BA97" s="3">
        <f t="shared" si="18"/>
        <v>4</v>
      </c>
      <c r="BC97">
        <v>5.3241081081081099</v>
      </c>
      <c r="BD97">
        <v>2.9873918918918942</v>
      </c>
      <c r="BE97" s="3">
        <f t="shared" si="22"/>
        <v>8</v>
      </c>
      <c r="BG97">
        <v>0.68</v>
      </c>
      <c r="BH97">
        <v>0.67</v>
      </c>
      <c r="BI97" s="12">
        <f t="shared" si="23"/>
        <v>4.1533958918918907</v>
      </c>
      <c r="BJ97" s="12">
        <f t="shared" si="24"/>
        <v>2.9175815472972944</v>
      </c>
      <c r="BK97" s="4">
        <f t="shared" si="19"/>
        <v>7</v>
      </c>
      <c r="BL97" s="19" t="s">
        <v>995</v>
      </c>
    </row>
    <row r="98" spans="1:64" x14ac:dyDescent="0.25">
      <c r="A98" t="s">
        <v>799</v>
      </c>
      <c r="B98" t="s">
        <v>808</v>
      </c>
      <c r="C98" t="s">
        <v>805</v>
      </c>
      <c r="D98" t="s">
        <v>101</v>
      </c>
      <c r="E98" t="s">
        <v>142</v>
      </c>
      <c r="F98" t="s">
        <v>187</v>
      </c>
      <c r="G98" t="s">
        <v>476</v>
      </c>
      <c r="H98">
        <v>3.13</v>
      </c>
      <c r="I98" t="s">
        <v>710</v>
      </c>
      <c r="J98">
        <v>1.47</v>
      </c>
      <c r="K98" t="s">
        <v>569</v>
      </c>
      <c r="L98">
        <v>2.54</v>
      </c>
      <c r="M98" t="s">
        <v>645</v>
      </c>
      <c r="N98">
        <v>1.65</v>
      </c>
      <c r="O98">
        <v>6.7480000000000002</v>
      </c>
      <c r="P98">
        <v>8.0709999999999997</v>
      </c>
      <c r="Q98">
        <v>7.4459999999999997</v>
      </c>
      <c r="R98">
        <v>12.452999999999999</v>
      </c>
      <c r="S98">
        <v>17.794</v>
      </c>
      <c r="T98">
        <v>13.755000000000001</v>
      </c>
      <c r="U98">
        <v>16.446999999999999</v>
      </c>
      <c r="V98" t="s">
        <v>33</v>
      </c>
      <c r="W98" t="s">
        <v>36</v>
      </c>
      <c r="X98">
        <v>-3</v>
      </c>
      <c r="Y98">
        <v>10</v>
      </c>
      <c r="Z98">
        <v>-1</v>
      </c>
      <c r="AA98">
        <v>2</v>
      </c>
      <c r="AB98" s="13">
        <v>3.1730999999999998</v>
      </c>
      <c r="AC98" s="13">
        <v>3.6537999999999999</v>
      </c>
      <c r="AE98" s="10">
        <v>8.4230999999999998</v>
      </c>
      <c r="AF98">
        <v>8.9808000000000003</v>
      </c>
      <c r="AH98">
        <v>1.0831691071359999</v>
      </c>
      <c r="AI98">
        <v>0.90604829886000016</v>
      </c>
      <c r="AJ98" s="2">
        <f t="shared" si="14"/>
        <v>1.9892174059959999</v>
      </c>
      <c r="AL98">
        <v>3.2605540540540527</v>
      </c>
      <c r="AM98">
        <v>4.7266864864864804</v>
      </c>
      <c r="AN98" s="4">
        <f t="shared" si="15"/>
        <v>7</v>
      </c>
      <c r="AO98" s="4"/>
      <c r="AP98" s="22">
        <v>13.597972972972943</v>
      </c>
      <c r="AQ98" s="22">
        <v>13.58108108108112</v>
      </c>
      <c r="AR98" s="4">
        <f t="shared" si="16"/>
        <v>27.179054054054063</v>
      </c>
      <c r="AS98" s="22">
        <v>0.17</v>
      </c>
      <c r="AT98" s="22">
        <v>0.17</v>
      </c>
      <c r="AU98" s="22">
        <f t="shared" si="20"/>
        <v>2.3116554054054004</v>
      </c>
      <c r="AV98" s="22">
        <f t="shared" si="21"/>
        <v>2.3087837837837903</v>
      </c>
      <c r="AW98" s="4">
        <f t="shared" si="17"/>
        <v>4.6204391891891907</v>
      </c>
      <c r="AY98">
        <v>1.8595601351351356</v>
      </c>
      <c r="AZ98">
        <v>2.6807837837837862</v>
      </c>
      <c r="BA98" s="3">
        <f t="shared" si="18"/>
        <v>4</v>
      </c>
      <c r="BC98">
        <v>3.4871351351351358</v>
      </c>
      <c r="BD98">
        <v>6.8974905405405469</v>
      </c>
      <c r="BE98" s="3">
        <f t="shared" si="22"/>
        <v>10</v>
      </c>
      <c r="BG98">
        <v>0.45</v>
      </c>
      <c r="BH98">
        <v>0.41</v>
      </c>
      <c r="BI98" s="12">
        <f t="shared" si="23"/>
        <v>1.4672493243243239</v>
      </c>
      <c r="BJ98" s="12">
        <f t="shared" si="24"/>
        <v>1.9379414594594568</v>
      </c>
      <c r="BK98" s="4">
        <f t="shared" si="19"/>
        <v>3</v>
      </c>
      <c r="BL98" s="19" t="s">
        <v>995</v>
      </c>
    </row>
    <row r="99" spans="1:64" x14ac:dyDescent="0.25">
      <c r="A99" t="s">
        <v>799</v>
      </c>
      <c r="B99" t="s">
        <v>809</v>
      </c>
      <c r="C99" t="s">
        <v>806</v>
      </c>
      <c r="D99" t="s">
        <v>938</v>
      </c>
      <c r="E99" t="s">
        <v>665</v>
      </c>
      <c r="F99" t="s">
        <v>939</v>
      </c>
      <c r="G99" t="s">
        <v>609</v>
      </c>
      <c r="H99">
        <v>1.64</v>
      </c>
      <c r="I99" t="s">
        <v>787</v>
      </c>
      <c r="J99">
        <v>2.88</v>
      </c>
      <c r="K99" t="s">
        <v>832</v>
      </c>
      <c r="L99">
        <v>6.47</v>
      </c>
      <c r="M99" t="s">
        <v>940</v>
      </c>
      <c r="N99">
        <v>1.25</v>
      </c>
      <c r="O99">
        <v>9.0909999999999993</v>
      </c>
      <c r="P99">
        <v>156.25</v>
      </c>
      <c r="Q99">
        <v>49.261000000000003</v>
      </c>
      <c r="R99">
        <v>5.718</v>
      </c>
      <c r="S99">
        <v>1666.6669999999999</v>
      </c>
      <c r="T99">
        <v>30.96</v>
      </c>
      <c r="U99">
        <v>526.31600000000003</v>
      </c>
      <c r="V99" t="s">
        <v>722</v>
      </c>
      <c r="W99" t="s">
        <v>108</v>
      </c>
      <c r="X99">
        <v>12</v>
      </c>
      <c r="Y99">
        <v>-7</v>
      </c>
      <c r="Z99">
        <v>3</v>
      </c>
      <c r="AA99">
        <v>0</v>
      </c>
      <c r="AB99" s="13">
        <v>3.6537999999999999</v>
      </c>
      <c r="AC99" s="13">
        <v>3.0556000000000001</v>
      </c>
      <c r="AE99" s="10">
        <v>8.9422999999999995</v>
      </c>
      <c r="AF99">
        <v>7.6852</v>
      </c>
      <c r="AH99">
        <v>3.1784978075399999</v>
      </c>
      <c r="AI99">
        <v>0.18486315299600004</v>
      </c>
      <c r="AJ99" s="2">
        <f t="shared" si="14"/>
        <v>3.3633609605359998</v>
      </c>
      <c r="AL99">
        <v>8.9303594594594564</v>
      </c>
      <c r="AM99">
        <v>1.0408432432432422</v>
      </c>
      <c r="AN99" s="4">
        <f t="shared" si="15"/>
        <v>9</v>
      </c>
      <c r="AO99" s="4"/>
      <c r="AP99" s="22">
        <v>12.609459459459433</v>
      </c>
      <c r="AQ99" s="22">
        <v>11.966064189189224</v>
      </c>
      <c r="AR99" s="4">
        <f t="shared" si="16"/>
        <v>24.575523648648655</v>
      </c>
      <c r="AS99" s="22">
        <v>0.17</v>
      </c>
      <c r="AT99" s="22">
        <v>0.14000000000000001</v>
      </c>
      <c r="AU99" s="22">
        <f t="shared" si="20"/>
        <v>2.1436081081081038</v>
      </c>
      <c r="AV99" s="22">
        <f t="shared" si="21"/>
        <v>1.6752489864864915</v>
      </c>
      <c r="AW99" s="4">
        <f t="shared" si="17"/>
        <v>3.8188570945945952</v>
      </c>
      <c r="AY99">
        <v>1.3798716216216218</v>
      </c>
      <c r="AZ99">
        <v>2.2665567567567591</v>
      </c>
      <c r="BA99" s="3">
        <f t="shared" si="18"/>
        <v>3</v>
      </c>
      <c r="BC99">
        <v>8.0655567567567594</v>
      </c>
      <c r="BD99">
        <v>3.2375675675675701</v>
      </c>
      <c r="BE99" s="3">
        <f t="shared" si="22"/>
        <v>11</v>
      </c>
      <c r="BG99">
        <v>0.5</v>
      </c>
      <c r="BH99">
        <v>0.38</v>
      </c>
      <c r="BI99" s="12">
        <f t="shared" si="23"/>
        <v>4.4651797297297282</v>
      </c>
      <c r="BJ99" s="12">
        <f t="shared" si="24"/>
        <v>0.39552043243243201</v>
      </c>
      <c r="BK99" s="4">
        <f t="shared" si="19"/>
        <v>4</v>
      </c>
      <c r="BL99" s="19" t="s">
        <v>995</v>
      </c>
    </row>
    <row r="100" spans="1:64" x14ac:dyDescent="0.25">
      <c r="A100" t="s">
        <v>799</v>
      </c>
      <c r="B100" t="s">
        <v>813</v>
      </c>
      <c r="C100" t="s">
        <v>810</v>
      </c>
      <c r="D100" t="s">
        <v>202</v>
      </c>
      <c r="E100" t="s">
        <v>413</v>
      </c>
      <c r="F100" t="s">
        <v>232</v>
      </c>
      <c r="G100" t="s">
        <v>430</v>
      </c>
      <c r="H100">
        <v>1.97</v>
      </c>
      <c r="I100" t="s">
        <v>152</v>
      </c>
      <c r="J100">
        <v>2.04</v>
      </c>
      <c r="K100" t="s">
        <v>708</v>
      </c>
      <c r="L100">
        <v>1.92</v>
      </c>
      <c r="M100" t="s">
        <v>941</v>
      </c>
      <c r="N100">
        <v>2.09</v>
      </c>
      <c r="O100">
        <v>14.881</v>
      </c>
      <c r="P100">
        <v>8.9049999999999994</v>
      </c>
      <c r="Q100">
        <v>8.7569999999999997</v>
      </c>
      <c r="R100">
        <v>29.24</v>
      </c>
      <c r="S100">
        <v>10.481999999999999</v>
      </c>
      <c r="T100">
        <v>17.212</v>
      </c>
      <c r="U100">
        <v>10.298999999999999</v>
      </c>
      <c r="V100" t="s">
        <v>29</v>
      </c>
      <c r="W100" t="s">
        <v>28</v>
      </c>
      <c r="X100">
        <v>5</v>
      </c>
      <c r="Y100">
        <v>-2</v>
      </c>
      <c r="Z100">
        <v>4</v>
      </c>
      <c r="AA100">
        <v>0</v>
      </c>
      <c r="AB100" s="13">
        <v>3.0556000000000001</v>
      </c>
      <c r="AC100" s="13">
        <v>3.5556000000000001</v>
      </c>
      <c r="AE100" s="10">
        <v>7.6295999999999999</v>
      </c>
      <c r="AF100">
        <v>8.2036999999999995</v>
      </c>
      <c r="AH100">
        <v>1.017754644192</v>
      </c>
      <c r="AI100">
        <v>1.69969265024</v>
      </c>
      <c r="AJ100" s="2">
        <f t="shared" si="14"/>
        <v>2.7174472944320001</v>
      </c>
      <c r="AL100">
        <v>2.8145675675675665</v>
      </c>
      <c r="AM100">
        <v>4.520805405405401</v>
      </c>
      <c r="AN100" s="4">
        <f t="shared" si="15"/>
        <v>7</v>
      </c>
      <c r="AO100" s="4"/>
      <c r="AP100" s="22">
        <v>11.095945945945923</v>
      </c>
      <c r="AQ100" s="22">
        <v>11.598243243243276</v>
      </c>
      <c r="AR100" s="4">
        <f t="shared" si="16"/>
        <v>22.694189189189199</v>
      </c>
      <c r="AS100" s="22">
        <v>0.19</v>
      </c>
      <c r="AT100" s="22">
        <v>0.19</v>
      </c>
      <c r="AU100" s="22">
        <f t="shared" si="20"/>
        <v>2.1082297297297252</v>
      </c>
      <c r="AV100" s="22">
        <f t="shared" si="21"/>
        <v>2.2036662162162224</v>
      </c>
      <c r="AW100" s="4">
        <f t="shared" si="17"/>
        <v>4.3118959459459472</v>
      </c>
      <c r="AY100">
        <v>2.0804979729729731</v>
      </c>
      <c r="AZ100">
        <v>2.2893141891891915</v>
      </c>
      <c r="BA100" s="3">
        <f t="shared" si="18"/>
        <v>4</v>
      </c>
      <c r="BC100">
        <v>4.0200648648648656</v>
      </c>
      <c r="BD100">
        <v>7.1226486486486555</v>
      </c>
      <c r="BE100" s="3">
        <f t="shared" si="22"/>
        <v>11</v>
      </c>
      <c r="BG100">
        <v>0.5</v>
      </c>
      <c r="BH100">
        <v>0.55000000000000004</v>
      </c>
      <c r="BI100" s="12">
        <f t="shared" si="23"/>
        <v>1.4072837837837833</v>
      </c>
      <c r="BJ100" s="12">
        <f t="shared" si="24"/>
        <v>2.4864429729729709</v>
      </c>
      <c r="BK100" s="4">
        <f t="shared" si="19"/>
        <v>3</v>
      </c>
      <c r="BL100" s="19" t="s">
        <v>995</v>
      </c>
    </row>
    <row r="101" spans="1:64" x14ac:dyDescent="0.25">
      <c r="A101" t="s">
        <v>799</v>
      </c>
      <c r="B101" t="s">
        <v>812</v>
      </c>
      <c r="C101" t="s">
        <v>800</v>
      </c>
      <c r="D101" t="s">
        <v>914</v>
      </c>
      <c r="E101" t="s">
        <v>156</v>
      </c>
      <c r="F101" t="s">
        <v>620</v>
      </c>
      <c r="G101" t="s">
        <v>575</v>
      </c>
      <c r="H101">
        <v>2.4700000000000002</v>
      </c>
      <c r="I101" t="s">
        <v>720</v>
      </c>
      <c r="J101">
        <v>1.68</v>
      </c>
      <c r="K101" t="s">
        <v>880</v>
      </c>
      <c r="L101">
        <v>2.71</v>
      </c>
      <c r="M101" t="s">
        <v>227</v>
      </c>
      <c r="N101">
        <v>1.59</v>
      </c>
      <c r="O101">
        <v>16.693999999999999</v>
      </c>
      <c r="P101">
        <v>5.8959999999999999</v>
      </c>
      <c r="Q101">
        <v>9.7850000000000001</v>
      </c>
      <c r="R101">
        <v>55.249000000000002</v>
      </c>
      <c r="S101">
        <v>6.9160000000000004</v>
      </c>
      <c r="T101">
        <v>32.468000000000004</v>
      </c>
      <c r="U101">
        <v>11.468</v>
      </c>
      <c r="V101" t="s">
        <v>29</v>
      </c>
      <c r="W101" t="s">
        <v>30</v>
      </c>
      <c r="X101">
        <v>2</v>
      </c>
      <c r="Y101">
        <v>18</v>
      </c>
      <c r="Z101">
        <v>0</v>
      </c>
      <c r="AA101">
        <v>4</v>
      </c>
      <c r="AB101" s="13">
        <v>3.4074</v>
      </c>
      <c r="AC101" s="13">
        <v>2.7115</v>
      </c>
      <c r="AE101" s="10">
        <v>8.9443999999999999</v>
      </c>
      <c r="AF101">
        <v>8.5961999999999996</v>
      </c>
      <c r="AH101">
        <v>0.60285752904000001</v>
      </c>
      <c r="AI101">
        <v>1.7056068606720001</v>
      </c>
      <c r="AJ101" s="2">
        <f t="shared" si="14"/>
        <v>2.3084643897120003</v>
      </c>
      <c r="AL101">
        <v>1.7284864864864864</v>
      </c>
      <c r="AM101">
        <v>5.1184324324324271</v>
      </c>
      <c r="AN101" s="4">
        <f t="shared" si="15"/>
        <v>6</v>
      </c>
      <c r="AO101" s="4"/>
      <c r="AP101" s="22">
        <v>12.035979729729704</v>
      </c>
      <c r="AQ101" s="22">
        <v>8.6420945945946208</v>
      </c>
      <c r="AR101" s="4">
        <f t="shared" si="16"/>
        <v>20.678074324324324</v>
      </c>
      <c r="AS101" s="22">
        <v>0.21</v>
      </c>
      <c r="AT101" s="22">
        <v>0.12</v>
      </c>
      <c r="AU101" s="22">
        <f t="shared" si="20"/>
        <v>2.5275557432432376</v>
      </c>
      <c r="AV101" s="22">
        <f t="shared" si="21"/>
        <v>1.0370513513513544</v>
      </c>
      <c r="AW101" s="4">
        <f t="shared" si="17"/>
        <v>3.5646070945945922</v>
      </c>
      <c r="AY101">
        <v>2.5776081081081084</v>
      </c>
      <c r="AZ101">
        <v>1.2101108108108121</v>
      </c>
      <c r="BA101" s="3">
        <f t="shared" si="18"/>
        <v>3</v>
      </c>
      <c r="BC101">
        <v>3.2250810810810817</v>
      </c>
      <c r="BD101">
        <v>8.385300000000008</v>
      </c>
      <c r="BE101" s="3">
        <f t="shared" si="22"/>
        <v>11</v>
      </c>
      <c r="BG101">
        <v>0.48</v>
      </c>
      <c r="BH101">
        <v>0.76</v>
      </c>
      <c r="BI101" s="12">
        <f t="shared" si="23"/>
        <v>0.82967351351351348</v>
      </c>
      <c r="BJ101" s="12">
        <f t="shared" si="24"/>
        <v>3.8900086486486445</v>
      </c>
      <c r="BK101" s="4">
        <f t="shared" si="19"/>
        <v>4</v>
      </c>
      <c r="BL101" s="19" t="s">
        <v>995</v>
      </c>
    </row>
    <row r="102" spans="1:64" x14ac:dyDescent="0.25">
      <c r="A102" t="s">
        <v>815</v>
      </c>
      <c r="B102" t="s">
        <v>816</v>
      </c>
      <c r="C102" t="s">
        <v>821</v>
      </c>
      <c r="D102" t="s">
        <v>380</v>
      </c>
      <c r="E102" t="s">
        <v>796</v>
      </c>
      <c r="F102" t="s">
        <v>439</v>
      </c>
      <c r="G102" t="s">
        <v>746</v>
      </c>
      <c r="H102">
        <v>1.73</v>
      </c>
      <c r="I102" t="s">
        <v>231</v>
      </c>
      <c r="J102">
        <v>2.39</v>
      </c>
      <c r="K102" t="s">
        <v>141</v>
      </c>
      <c r="L102">
        <v>1.75</v>
      </c>
      <c r="M102" t="s">
        <v>168</v>
      </c>
      <c r="N102">
        <v>2.35</v>
      </c>
      <c r="O102">
        <v>10.776</v>
      </c>
      <c r="P102">
        <v>18.349</v>
      </c>
      <c r="Q102">
        <v>9.6430000000000007</v>
      </c>
      <c r="R102">
        <v>11.337999999999999</v>
      </c>
      <c r="S102">
        <v>32.786999999999999</v>
      </c>
      <c r="T102">
        <v>10.132</v>
      </c>
      <c r="U102">
        <v>17.241</v>
      </c>
      <c r="V102" t="s">
        <v>27</v>
      </c>
      <c r="W102" t="s">
        <v>35</v>
      </c>
      <c r="X102">
        <v>3</v>
      </c>
      <c r="Y102">
        <v>-4</v>
      </c>
      <c r="Z102">
        <v>0</v>
      </c>
      <c r="AA102">
        <v>0</v>
      </c>
      <c r="AB102" s="13">
        <v>2.2999999999999998</v>
      </c>
      <c r="AC102" s="13">
        <v>2.1345999999999998</v>
      </c>
      <c r="AE102" s="10">
        <v>8.18</v>
      </c>
      <c r="AF102">
        <v>7.8845999999999998</v>
      </c>
      <c r="AH102">
        <v>1.9025960453919999</v>
      </c>
      <c r="AI102">
        <v>1.118367306785</v>
      </c>
      <c r="AJ102" s="2">
        <f t="shared" si="14"/>
        <v>3.0209633521769996</v>
      </c>
      <c r="AL102">
        <v>5.2345000000000006</v>
      </c>
      <c r="AM102">
        <v>2.8519999999999968</v>
      </c>
      <c r="AN102" s="4">
        <f t="shared" si="15"/>
        <v>8</v>
      </c>
      <c r="AO102" s="4"/>
      <c r="AP102" s="22">
        <v>10.901030769230788</v>
      </c>
      <c r="AQ102" s="22">
        <v>8.6441025641026012</v>
      </c>
      <c r="AR102" s="4">
        <f t="shared" si="16"/>
        <v>19.545133333333389</v>
      </c>
      <c r="AS102" s="22">
        <v>0.16</v>
      </c>
      <c r="AT102" s="22">
        <v>0.17</v>
      </c>
      <c r="AU102" s="22">
        <f t="shared" si="20"/>
        <v>1.7441649230769261</v>
      </c>
      <c r="AV102" s="22">
        <f t="shared" si="21"/>
        <v>1.4694974358974424</v>
      </c>
      <c r="AW102" s="4">
        <f t="shared" si="17"/>
        <v>3.2136623589743687</v>
      </c>
      <c r="AY102">
        <v>1.1523675213675209</v>
      </c>
      <c r="AZ102">
        <v>1.3354564102564113</v>
      </c>
      <c r="BA102" s="3">
        <f t="shared" si="18"/>
        <v>2</v>
      </c>
      <c r="BC102">
        <v>8.7860769230769193</v>
      </c>
      <c r="BD102">
        <v>3.9076752136752169</v>
      </c>
      <c r="BE102" s="3">
        <f t="shared" si="22"/>
        <v>12</v>
      </c>
      <c r="BG102">
        <v>0.53</v>
      </c>
      <c r="BH102">
        <v>0.53</v>
      </c>
      <c r="BI102" s="12">
        <f t="shared" si="23"/>
        <v>2.7742850000000003</v>
      </c>
      <c r="BJ102" s="12">
        <f t="shared" si="24"/>
        <v>1.5115599999999985</v>
      </c>
      <c r="BK102" s="4">
        <f t="shared" si="19"/>
        <v>4</v>
      </c>
      <c r="BL102" s="19" t="s">
        <v>995</v>
      </c>
    </row>
    <row r="103" spans="1:64" x14ac:dyDescent="0.25">
      <c r="A103" t="s">
        <v>815</v>
      </c>
      <c r="B103" t="s">
        <v>819</v>
      </c>
      <c r="C103" t="s">
        <v>824</v>
      </c>
      <c r="D103" t="s">
        <v>156</v>
      </c>
      <c r="E103" t="s">
        <v>199</v>
      </c>
      <c r="F103" t="s">
        <v>253</v>
      </c>
      <c r="G103" t="s">
        <v>863</v>
      </c>
      <c r="H103">
        <v>2.27</v>
      </c>
      <c r="I103" t="s">
        <v>678</v>
      </c>
      <c r="J103">
        <v>1.79</v>
      </c>
      <c r="K103" t="s">
        <v>731</v>
      </c>
      <c r="L103">
        <v>2.12</v>
      </c>
      <c r="M103" t="s">
        <v>873</v>
      </c>
      <c r="N103">
        <v>1.9</v>
      </c>
      <c r="O103">
        <v>12.422000000000001</v>
      </c>
      <c r="P103">
        <v>7.6050000000000004</v>
      </c>
      <c r="Q103">
        <v>8.19</v>
      </c>
      <c r="R103">
        <v>26.738</v>
      </c>
      <c r="S103">
        <v>10.029999999999999</v>
      </c>
      <c r="T103">
        <v>17.637</v>
      </c>
      <c r="U103">
        <v>10.798999999999999</v>
      </c>
      <c r="V103" t="s">
        <v>29</v>
      </c>
      <c r="W103" t="s">
        <v>34</v>
      </c>
      <c r="X103">
        <v>-8</v>
      </c>
      <c r="Y103">
        <v>3</v>
      </c>
      <c r="Z103">
        <v>-1</v>
      </c>
      <c r="AA103">
        <v>-2</v>
      </c>
      <c r="AB103" s="13">
        <v>2.8845999999999998</v>
      </c>
      <c r="AC103" s="13">
        <v>2.4807999999999999</v>
      </c>
      <c r="AE103" s="10">
        <v>6.9038000000000004</v>
      </c>
      <c r="AF103">
        <v>8.2691999999999997</v>
      </c>
      <c r="AH103">
        <v>0.9287805148160001</v>
      </c>
      <c r="AI103">
        <v>1.5165538452059999</v>
      </c>
      <c r="AJ103" s="2">
        <f t="shared" si="14"/>
        <v>2.4453343600220001</v>
      </c>
      <c r="AL103">
        <v>2.4611333333333341</v>
      </c>
      <c r="AM103">
        <v>4.5021538461538411</v>
      </c>
      <c r="AN103" s="4">
        <f t="shared" si="15"/>
        <v>6</v>
      </c>
      <c r="AO103" s="4"/>
      <c r="AP103" s="22">
        <v>10.919538461538481</v>
      </c>
      <c r="AQ103" s="22">
        <v>11.852307692307743</v>
      </c>
      <c r="AR103" s="4">
        <f t="shared" si="16"/>
        <v>22.771846153846226</v>
      </c>
      <c r="AS103" s="22">
        <v>0.24</v>
      </c>
      <c r="AT103" s="22">
        <v>0.13</v>
      </c>
      <c r="AU103" s="22">
        <f t="shared" si="20"/>
        <v>2.6206892307692353</v>
      </c>
      <c r="AV103" s="22">
        <f t="shared" si="21"/>
        <v>1.5408000000000066</v>
      </c>
      <c r="AW103" s="4">
        <f t="shared" si="17"/>
        <v>4.1614892307692415</v>
      </c>
      <c r="AY103">
        <v>2.1814871794871786</v>
      </c>
      <c r="AZ103">
        <v>1.4556923076923085</v>
      </c>
      <c r="BA103" s="3">
        <f t="shared" si="18"/>
        <v>3</v>
      </c>
      <c r="BC103">
        <v>3.6938461538461516</v>
      </c>
      <c r="BD103">
        <v>4.5850598290598326</v>
      </c>
      <c r="BE103" s="3">
        <f t="shared" si="22"/>
        <v>8</v>
      </c>
      <c r="BG103">
        <v>0.52</v>
      </c>
      <c r="BH103">
        <v>0.55000000000000004</v>
      </c>
      <c r="BI103" s="12">
        <f t="shared" si="23"/>
        <v>1.2797893333333337</v>
      </c>
      <c r="BJ103" s="12">
        <f t="shared" si="24"/>
        <v>2.476184615384613</v>
      </c>
      <c r="BK103" s="4">
        <f t="shared" si="19"/>
        <v>3</v>
      </c>
      <c r="BL103" s="19" t="s">
        <v>995</v>
      </c>
    </row>
    <row r="104" spans="1:64" x14ac:dyDescent="0.25">
      <c r="A104" t="s">
        <v>815</v>
      </c>
      <c r="B104" t="s">
        <v>822</v>
      </c>
      <c r="C104" t="s">
        <v>820</v>
      </c>
      <c r="D104" t="s">
        <v>489</v>
      </c>
      <c r="E104" t="s">
        <v>132</v>
      </c>
      <c r="F104" t="s">
        <v>409</v>
      </c>
      <c r="G104" t="s">
        <v>128</v>
      </c>
      <c r="H104">
        <v>1.99</v>
      </c>
      <c r="I104" t="s">
        <v>136</v>
      </c>
      <c r="J104">
        <v>2.0099999999999998</v>
      </c>
      <c r="K104" t="s">
        <v>130</v>
      </c>
      <c r="L104">
        <v>1.91</v>
      </c>
      <c r="M104" t="s">
        <v>321</v>
      </c>
      <c r="N104">
        <v>2.1</v>
      </c>
      <c r="O104">
        <v>13.946999999999999</v>
      </c>
      <c r="P104">
        <v>8.9849999999999994</v>
      </c>
      <c r="Q104">
        <v>8.532</v>
      </c>
      <c r="R104">
        <v>26.454999999999998</v>
      </c>
      <c r="S104">
        <v>11.000999999999999</v>
      </c>
      <c r="T104">
        <v>16.207000000000001</v>
      </c>
      <c r="U104">
        <v>10.449</v>
      </c>
      <c r="V104" t="s">
        <v>29</v>
      </c>
      <c r="W104" t="s">
        <v>108</v>
      </c>
      <c r="X104">
        <v>3</v>
      </c>
      <c r="Y104">
        <v>-3</v>
      </c>
      <c r="Z104">
        <v>-3</v>
      </c>
      <c r="AA104">
        <v>0</v>
      </c>
      <c r="AB104" s="13">
        <v>2.9422999999999999</v>
      </c>
      <c r="AC104" s="13">
        <v>2.6345999999999998</v>
      </c>
      <c r="AE104" s="10">
        <v>8.0385000000000009</v>
      </c>
      <c r="AF104">
        <v>7.0961999999999996</v>
      </c>
      <c r="AH104">
        <v>1.0529553679680002</v>
      </c>
      <c r="AI104">
        <v>1.6332307682099998</v>
      </c>
      <c r="AJ104" s="2">
        <f t="shared" si="14"/>
        <v>2.6861861361779997</v>
      </c>
      <c r="AL104">
        <v>4.1494538461538468</v>
      </c>
      <c r="AM104">
        <v>4.0395384615384566</v>
      </c>
      <c r="AN104" s="4">
        <f t="shared" si="15"/>
        <v>8</v>
      </c>
      <c r="AO104" s="4"/>
      <c r="AP104" s="22">
        <v>11.890164102564123</v>
      </c>
      <c r="AQ104" s="22">
        <v>10.379487179487226</v>
      </c>
      <c r="AR104" s="4">
        <f t="shared" si="16"/>
        <v>22.269651282051349</v>
      </c>
      <c r="AS104" s="22">
        <v>0.17</v>
      </c>
      <c r="AT104" s="22">
        <v>0.22</v>
      </c>
      <c r="AU104" s="22">
        <f t="shared" si="20"/>
        <v>2.021327897435901</v>
      </c>
      <c r="AV104" s="22">
        <f t="shared" si="21"/>
        <v>2.2834871794871896</v>
      </c>
      <c r="AW104" s="4">
        <f t="shared" si="17"/>
        <v>4.3048150769230906</v>
      </c>
      <c r="AY104">
        <v>1.3828410256410248</v>
      </c>
      <c r="AZ104">
        <v>2.9357435897435917</v>
      </c>
      <c r="BA104" s="3">
        <f t="shared" si="18"/>
        <v>4</v>
      </c>
      <c r="BC104">
        <v>6.2384957264957235</v>
      </c>
      <c r="BD104">
        <v>5.9866153846153898</v>
      </c>
      <c r="BE104" s="3">
        <f t="shared" si="22"/>
        <v>12</v>
      </c>
      <c r="BG104">
        <v>0.33</v>
      </c>
      <c r="BH104">
        <v>0.42</v>
      </c>
      <c r="BI104" s="12">
        <f t="shared" si="23"/>
        <v>1.3693197692307695</v>
      </c>
      <c r="BJ104" s="12">
        <f t="shared" si="24"/>
        <v>1.6966061538461517</v>
      </c>
      <c r="BK104" s="4">
        <f t="shared" si="19"/>
        <v>3</v>
      </c>
      <c r="BL104" s="19" t="s">
        <v>995</v>
      </c>
    </row>
    <row r="105" spans="1:64" x14ac:dyDescent="0.25">
      <c r="A105" t="s">
        <v>815</v>
      </c>
      <c r="B105" t="s">
        <v>817</v>
      </c>
      <c r="C105" t="s">
        <v>826</v>
      </c>
      <c r="D105" t="s">
        <v>901</v>
      </c>
      <c r="E105" t="s">
        <v>132</v>
      </c>
      <c r="F105" t="s">
        <v>485</v>
      </c>
      <c r="G105" t="s">
        <v>731</v>
      </c>
      <c r="H105">
        <v>2.12</v>
      </c>
      <c r="I105" t="s">
        <v>873</v>
      </c>
      <c r="J105">
        <v>1.9</v>
      </c>
      <c r="K105" t="s">
        <v>443</v>
      </c>
      <c r="L105">
        <v>2.06</v>
      </c>
      <c r="M105" t="s">
        <v>602</v>
      </c>
      <c r="N105">
        <v>1.95</v>
      </c>
      <c r="O105">
        <v>7.9370000000000003</v>
      </c>
      <c r="P105">
        <v>13.986000000000001</v>
      </c>
      <c r="Q105">
        <v>8.5540000000000003</v>
      </c>
      <c r="R105">
        <v>9.6989999999999998</v>
      </c>
      <c r="S105">
        <v>30.210999999999999</v>
      </c>
      <c r="T105">
        <v>10.46</v>
      </c>
      <c r="U105">
        <v>18.45</v>
      </c>
      <c r="V105" t="s">
        <v>27</v>
      </c>
      <c r="W105" t="s">
        <v>35</v>
      </c>
      <c r="X105">
        <v>2</v>
      </c>
      <c r="Y105">
        <v>1</v>
      </c>
      <c r="Z105">
        <v>2</v>
      </c>
      <c r="AA105">
        <v>0</v>
      </c>
      <c r="AB105" s="13">
        <v>2.3462000000000001</v>
      </c>
      <c r="AC105" s="13">
        <v>2.6537999999999999</v>
      </c>
      <c r="AE105" s="10">
        <v>7.0191999999999997</v>
      </c>
      <c r="AF105">
        <v>6.7691999999999997</v>
      </c>
      <c r="AH105">
        <v>1.635798239488</v>
      </c>
      <c r="AI105">
        <v>0.92750817171600008</v>
      </c>
      <c r="AJ105" s="2">
        <f t="shared" si="14"/>
        <v>2.563306411204</v>
      </c>
      <c r="AL105">
        <v>4.5182000000000011</v>
      </c>
      <c r="AM105">
        <v>3.3158076923076885</v>
      </c>
      <c r="AN105" s="4">
        <f t="shared" si="15"/>
        <v>7</v>
      </c>
      <c r="AO105" s="4"/>
      <c r="AP105" s="22">
        <v>8.0415923076923228</v>
      </c>
      <c r="AQ105" s="22">
        <v>10.34666666666671</v>
      </c>
      <c r="AR105" s="4">
        <f t="shared" si="16"/>
        <v>18.388258974359033</v>
      </c>
      <c r="AS105" s="22">
        <v>0.16</v>
      </c>
      <c r="AT105" s="22">
        <v>0.19</v>
      </c>
      <c r="AU105" s="22">
        <f t="shared" si="20"/>
        <v>1.2866547692307717</v>
      </c>
      <c r="AV105" s="22">
        <f t="shared" si="21"/>
        <v>1.9658666666666749</v>
      </c>
      <c r="AW105" s="4">
        <f t="shared" si="17"/>
        <v>3.2525214358974468</v>
      </c>
      <c r="AY105">
        <v>1.4465777777777773</v>
      </c>
      <c r="AZ105">
        <v>1.6055487179487191</v>
      </c>
      <c r="BA105" s="3">
        <f t="shared" si="18"/>
        <v>3</v>
      </c>
      <c r="BC105">
        <v>6.5140683760683737</v>
      </c>
      <c r="BD105">
        <v>3.2394444444444468</v>
      </c>
      <c r="BE105" s="3">
        <f t="shared" si="22"/>
        <v>9</v>
      </c>
      <c r="BG105">
        <v>0.61</v>
      </c>
      <c r="BH105">
        <v>0.38</v>
      </c>
      <c r="BI105" s="12">
        <f t="shared" si="23"/>
        <v>2.7561020000000007</v>
      </c>
      <c r="BJ105" s="12">
        <f t="shared" si="24"/>
        <v>1.2600069230769215</v>
      </c>
      <c r="BK105" s="4">
        <f t="shared" si="19"/>
        <v>4</v>
      </c>
      <c r="BL105" s="19" t="s">
        <v>995</v>
      </c>
    </row>
    <row r="106" spans="1:64" x14ac:dyDescent="0.25">
      <c r="A106" t="s">
        <v>815</v>
      </c>
      <c r="B106" t="s">
        <v>825</v>
      </c>
      <c r="C106" t="s">
        <v>823</v>
      </c>
      <c r="D106" t="s">
        <v>141</v>
      </c>
      <c r="E106" t="s">
        <v>757</v>
      </c>
      <c r="F106" t="s">
        <v>615</v>
      </c>
      <c r="G106" t="s">
        <v>430</v>
      </c>
      <c r="H106">
        <v>1.97</v>
      </c>
      <c r="I106" t="s">
        <v>152</v>
      </c>
      <c r="J106">
        <v>2.04</v>
      </c>
      <c r="K106" t="s">
        <v>123</v>
      </c>
      <c r="L106">
        <v>1.98</v>
      </c>
      <c r="M106" t="s">
        <v>342</v>
      </c>
      <c r="N106">
        <v>2.0299999999999998</v>
      </c>
      <c r="O106">
        <v>8.5109999999999992</v>
      </c>
      <c r="P106">
        <v>16.155000000000001</v>
      </c>
      <c r="Q106">
        <v>9.0739999999999998</v>
      </c>
      <c r="R106">
        <v>9.56</v>
      </c>
      <c r="S106">
        <v>34.482999999999997</v>
      </c>
      <c r="T106">
        <v>10.194000000000001</v>
      </c>
      <c r="U106">
        <v>19.341999999999999</v>
      </c>
      <c r="V106" t="s">
        <v>27</v>
      </c>
      <c r="W106" t="s">
        <v>34</v>
      </c>
      <c r="X106">
        <v>1</v>
      </c>
      <c r="Y106">
        <v>1</v>
      </c>
      <c r="Z106">
        <v>3</v>
      </c>
      <c r="AA106">
        <v>1</v>
      </c>
      <c r="AB106" s="13">
        <v>2</v>
      </c>
      <c r="AC106" s="13">
        <v>3.5</v>
      </c>
      <c r="AE106" s="10">
        <v>8.9230999999999998</v>
      </c>
      <c r="AF106">
        <v>8.2799999999999994</v>
      </c>
      <c r="AH106">
        <v>1.78017969024</v>
      </c>
      <c r="AI106">
        <v>0.93749322874999996</v>
      </c>
      <c r="AJ106" s="2">
        <f t="shared" si="14"/>
        <v>2.71767291899</v>
      </c>
      <c r="AL106">
        <v>5.3536478632478639</v>
      </c>
      <c r="AM106">
        <v>4.5987307692307642</v>
      </c>
      <c r="AN106" s="4">
        <f t="shared" si="15"/>
        <v>9</v>
      </c>
      <c r="AO106" s="4"/>
      <c r="AP106" s="22">
        <v>8.7191794871795043</v>
      </c>
      <c r="AQ106" s="22">
        <v>9.5035897435897816</v>
      </c>
      <c r="AR106" s="4">
        <f t="shared" si="16"/>
        <v>18.222769230769288</v>
      </c>
      <c r="AS106" s="22">
        <v>0.14000000000000001</v>
      </c>
      <c r="AT106" s="22">
        <v>0.22</v>
      </c>
      <c r="AU106" s="22">
        <f t="shared" si="20"/>
        <v>1.2206851282051308</v>
      </c>
      <c r="AV106" s="22">
        <f t="shared" si="21"/>
        <v>2.090789743589752</v>
      </c>
      <c r="AW106" s="4">
        <f t="shared" si="17"/>
        <v>3.311474871794883</v>
      </c>
      <c r="AY106">
        <v>1.653986324786324</v>
      </c>
      <c r="AZ106">
        <v>1.9370256410256421</v>
      </c>
      <c r="BA106" s="3">
        <f t="shared" si="18"/>
        <v>3</v>
      </c>
      <c r="BC106">
        <v>7.1648888888888846</v>
      </c>
      <c r="BD106">
        <v>6.8958974358974414</v>
      </c>
      <c r="BE106" s="3">
        <f t="shared" si="22"/>
        <v>14</v>
      </c>
      <c r="BG106">
        <v>0.6</v>
      </c>
      <c r="BH106">
        <v>0.6</v>
      </c>
      <c r="BI106" s="12">
        <f t="shared" si="23"/>
        <v>3.2121887179487181</v>
      </c>
      <c r="BJ106" s="12">
        <f t="shared" si="24"/>
        <v>2.7592384615384584</v>
      </c>
      <c r="BK106" s="4">
        <f t="shared" si="19"/>
        <v>5</v>
      </c>
      <c r="BL106" s="19" t="s">
        <v>995</v>
      </c>
    </row>
    <row r="107" spans="1:64" x14ac:dyDescent="0.25">
      <c r="A107" t="s">
        <v>444</v>
      </c>
      <c r="B107" t="s">
        <v>463</v>
      </c>
      <c r="C107" t="s">
        <v>450</v>
      </c>
      <c r="D107" t="s">
        <v>232</v>
      </c>
      <c r="E107" t="s">
        <v>211</v>
      </c>
      <c r="F107" t="s">
        <v>155</v>
      </c>
      <c r="G107" t="s">
        <v>233</v>
      </c>
      <c r="H107">
        <v>2.16</v>
      </c>
      <c r="I107" t="s">
        <v>151</v>
      </c>
      <c r="J107">
        <v>1.87</v>
      </c>
      <c r="K107" t="s">
        <v>714</v>
      </c>
      <c r="L107">
        <v>2.0699999999999998</v>
      </c>
      <c r="M107" t="s">
        <v>478</v>
      </c>
      <c r="N107">
        <v>1.94</v>
      </c>
      <c r="O107">
        <v>7.8490000000000002</v>
      </c>
      <c r="P107">
        <v>13.605</v>
      </c>
      <c r="Q107">
        <v>8.4600000000000009</v>
      </c>
      <c r="R107">
        <v>9.766</v>
      </c>
      <c r="S107">
        <v>29.326000000000001</v>
      </c>
      <c r="T107">
        <v>10.526</v>
      </c>
      <c r="U107">
        <v>18.248000000000001</v>
      </c>
      <c r="V107" t="s">
        <v>27</v>
      </c>
      <c r="W107" t="s">
        <v>30</v>
      </c>
      <c r="X107">
        <v>0</v>
      </c>
      <c r="Y107">
        <v>3</v>
      </c>
      <c r="Z107">
        <v>0</v>
      </c>
      <c r="AA107">
        <v>1</v>
      </c>
      <c r="AB107" s="13">
        <v>3.92</v>
      </c>
      <c r="AC107" s="13">
        <v>3.96</v>
      </c>
      <c r="AE107" s="10">
        <v>9.48</v>
      </c>
      <c r="AF107">
        <v>9.16</v>
      </c>
      <c r="AH107">
        <v>1.6075397116799996</v>
      </c>
      <c r="AI107">
        <v>0.92733363008000003</v>
      </c>
      <c r="AJ107" s="2">
        <f t="shared" si="14"/>
        <v>2.5348733417599996</v>
      </c>
      <c r="AL107">
        <v>3.2547756521739122</v>
      </c>
      <c r="AM107">
        <v>3.286886086956518</v>
      </c>
      <c r="AN107" s="4">
        <f t="shared" si="15"/>
        <v>6</v>
      </c>
      <c r="AO107" s="4"/>
      <c r="AP107" s="22">
        <v>16.440652173913023</v>
      </c>
      <c r="AQ107" s="22">
        <v>12.850813043478233</v>
      </c>
      <c r="AR107" s="4">
        <f t="shared" si="16"/>
        <v>29.291465217391256</v>
      </c>
      <c r="AS107" s="22">
        <v>0.12</v>
      </c>
      <c r="AT107" s="22">
        <v>0.16</v>
      </c>
      <c r="AU107" s="22">
        <f t="shared" si="20"/>
        <v>1.9728782608695627</v>
      </c>
      <c r="AV107" s="22">
        <f t="shared" si="21"/>
        <v>2.0561300869565171</v>
      </c>
      <c r="AW107" s="4">
        <f t="shared" si="17"/>
        <v>4.0290083478260801</v>
      </c>
      <c r="AY107">
        <v>2.0310956521739127</v>
      </c>
      <c r="AZ107">
        <v>2.6789843478260895</v>
      </c>
      <c r="BA107" s="3">
        <f t="shared" si="18"/>
        <v>4</v>
      </c>
      <c r="BC107">
        <v>3.4974260869565241</v>
      </c>
      <c r="BD107">
        <v>4.7912282608695609</v>
      </c>
      <c r="BE107" s="3">
        <f t="shared" si="22"/>
        <v>8</v>
      </c>
      <c r="BG107">
        <v>0.49</v>
      </c>
      <c r="BH107">
        <v>0.43</v>
      </c>
      <c r="BI107" s="12">
        <f t="shared" si="23"/>
        <v>1.594840069565217</v>
      </c>
      <c r="BJ107" s="12">
        <f t="shared" si="24"/>
        <v>1.4133610173913027</v>
      </c>
      <c r="BK107" s="4">
        <f t="shared" si="19"/>
        <v>3</v>
      </c>
      <c r="BL107" s="19" t="s">
        <v>996</v>
      </c>
    </row>
    <row r="108" spans="1:64" x14ac:dyDescent="0.25">
      <c r="A108" t="s">
        <v>444</v>
      </c>
      <c r="B108" t="s">
        <v>456</v>
      </c>
      <c r="C108" t="s">
        <v>453</v>
      </c>
      <c r="D108" t="s">
        <v>250</v>
      </c>
      <c r="E108" t="s">
        <v>681</v>
      </c>
      <c r="F108" t="s">
        <v>545</v>
      </c>
      <c r="G108" t="s">
        <v>621</v>
      </c>
      <c r="H108">
        <v>1.88</v>
      </c>
      <c r="I108" t="s">
        <v>286</v>
      </c>
      <c r="J108">
        <v>2.14</v>
      </c>
      <c r="K108" t="s">
        <v>793</v>
      </c>
      <c r="L108">
        <v>1.91</v>
      </c>
      <c r="M108" t="s">
        <v>321</v>
      </c>
      <c r="N108">
        <v>2.11</v>
      </c>
      <c r="O108">
        <v>9.0739999999999998</v>
      </c>
      <c r="P108">
        <v>17.007000000000001</v>
      </c>
      <c r="Q108">
        <v>9.2759999999999998</v>
      </c>
      <c r="R108">
        <v>9.9009999999999998</v>
      </c>
      <c r="S108">
        <v>34.722000000000001</v>
      </c>
      <c r="T108">
        <v>10.121</v>
      </c>
      <c r="U108">
        <v>18.939</v>
      </c>
      <c r="V108" t="s">
        <v>27</v>
      </c>
      <c r="W108" t="s">
        <v>153</v>
      </c>
      <c r="X108">
        <v>6</v>
      </c>
      <c r="Y108">
        <v>0</v>
      </c>
      <c r="Z108">
        <v>2</v>
      </c>
      <c r="AA108">
        <v>-1</v>
      </c>
      <c r="AB108" s="13">
        <v>3.08</v>
      </c>
      <c r="AC108" s="13">
        <v>3.44</v>
      </c>
      <c r="AE108" s="10">
        <v>9.48</v>
      </c>
      <c r="AF108">
        <v>9.56</v>
      </c>
      <c r="AH108">
        <v>1.8325882713599997</v>
      </c>
      <c r="AI108">
        <v>0.97883364656000005</v>
      </c>
      <c r="AJ108" s="2">
        <f t="shared" si="14"/>
        <v>2.8114219179199997</v>
      </c>
      <c r="AL108">
        <v>7.1371060869565186</v>
      </c>
      <c r="AM108">
        <v>3.4903478260869525</v>
      </c>
      <c r="AN108" s="4">
        <f t="shared" si="15"/>
        <v>10</v>
      </c>
      <c r="AO108" s="4"/>
      <c r="AP108" s="22">
        <v>11.562040869565202</v>
      </c>
      <c r="AQ108" s="22">
        <v>8.5167391304347664</v>
      </c>
      <c r="AR108" s="4">
        <f t="shared" si="16"/>
        <v>20.078779999999966</v>
      </c>
      <c r="AS108" s="22">
        <v>0.12</v>
      </c>
      <c r="AT108" s="22">
        <v>0.1</v>
      </c>
      <c r="AU108" s="22">
        <f t="shared" si="20"/>
        <v>1.3874449043478241</v>
      </c>
      <c r="AV108" s="22">
        <f t="shared" si="21"/>
        <v>0.85167391304347673</v>
      </c>
      <c r="AW108" s="4">
        <f t="shared" si="17"/>
        <v>2.2391188173913008</v>
      </c>
      <c r="AY108">
        <v>1.3237547826086953</v>
      </c>
      <c r="AZ108">
        <v>0.73346086956521805</v>
      </c>
      <c r="BA108" s="3">
        <f t="shared" si="18"/>
        <v>2</v>
      </c>
      <c r="BC108">
        <v>7.5536695652173975</v>
      </c>
      <c r="BD108">
        <v>4.4294282608695621</v>
      </c>
      <c r="BE108" s="3">
        <f t="shared" si="22"/>
        <v>11</v>
      </c>
      <c r="BG108">
        <v>0.39</v>
      </c>
      <c r="BH108">
        <v>0.5</v>
      </c>
      <c r="BI108" s="12">
        <f t="shared" si="23"/>
        <v>2.7834713739130423</v>
      </c>
      <c r="BJ108" s="12">
        <f t="shared" si="24"/>
        <v>1.7451739130434762</v>
      </c>
      <c r="BK108" s="4">
        <f t="shared" si="19"/>
        <v>4</v>
      </c>
      <c r="BL108" s="19" t="s">
        <v>996</v>
      </c>
    </row>
    <row r="109" spans="1:64" x14ac:dyDescent="0.25">
      <c r="A109" t="s">
        <v>444</v>
      </c>
      <c r="B109" t="s">
        <v>458</v>
      </c>
      <c r="C109" t="s">
        <v>461</v>
      </c>
      <c r="D109" t="s">
        <v>618</v>
      </c>
      <c r="E109" t="s">
        <v>288</v>
      </c>
      <c r="F109" t="s">
        <v>774</v>
      </c>
      <c r="G109" t="s">
        <v>144</v>
      </c>
      <c r="H109">
        <v>2.16</v>
      </c>
      <c r="I109" t="s">
        <v>151</v>
      </c>
      <c r="J109">
        <v>1.87</v>
      </c>
      <c r="K109" t="s">
        <v>680</v>
      </c>
      <c r="L109">
        <v>2.3199999999999998</v>
      </c>
      <c r="M109" t="s">
        <v>504</v>
      </c>
      <c r="N109">
        <v>1.77</v>
      </c>
      <c r="O109">
        <v>6.9980000000000002</v>
      </c>
      <c r="P109">
        <v>17.212</v>
      </c>
      <c r="Q109">
        <v>9.5510000000000002</v>
      </c>
      <c r="R109">
        <v>7.7640000000000002</v>
      </c>
      <c r="S109">
        <v>46.948</v>
      </c>
      <c r="T109">
        <v>10.603999999999999</v>
      </c>
      <c r="U109">
        <v>26.11</v>
      </c>
      <c r="V109" t="s">
        <v>27</v>
      </c>
      <c r="W109" t="s">
        <v>28</v>
      </c>
      <c r="X109">
        <v>2</v>
      </c>
      <c r="Y109">
        <v>-8</v>
      </c>
      <c r="Z109">
        <v>0</v>
      </c>
      <c r="AA109">
        <v>-2</v>
      </c>
      <c r="AB109" s="13">
        <v>4.04</v>
      </c>
      <c r="AC109" s="13">
        <v>3.8</v>
      </c>
      <c r="AE109" s="10">
        <v>9.64</v>
      </c>
      <c r="AF109">
        <v>9.08</v>
      </c>
      <c r="AH109">
        <v>1.8019195135199999</v>
      </c>
      <c r="AI109">
        <v>0.73224920984000008</v>
      </c>
      <c r="AJ109" s="2">
        <f t="shared" si="14"/>
        <v>2.5341687233600001</v>
      </c>
      <c r="AL109">
        <v>5.1345391304347805</v>
      </c>
      <c r="AM109">
        <v>3.9628217391304306</v>
      </c>
      <c r="AN109" s="4">
        <f t="shared" si="15"/>
        <v>9</v>
      </c>
      <c r="AO109" s="4"/>
      <c r="AP109" s="22">
        <v>10.419719999999986</v>
      </c>
      <c r="AQ109" s="22">
        <v>15.765430434782575</v>
      </c>
      <c r="AR109" s="4">
        <f t="shared" si="16"/>
        <v>26.18515043478256</v>
      </c>
      <c r="AS109" s="22">
        <v>0.15</v>
      </c>
      <c r="AT109" s="22">
        <v>0.15</v>
      </c>
      <c r="AU109" s="22">
        <f t="shared" si="20"/>
        <v>1.5629579999999978</v>
      </c>
      <c r="AV109" s="22">
        <f t="shared" si="21"/>
        <v>2.3648145652173862</v>
      </c>
      <c r="AW109" s="4">
        <f t="shared" si="17"/>
        <v>3.927772565217384</v>
      </c>
      <c r="AY109">
        <v>1.8870295652173905</v>
      </c>
      <c r="AZ109">
        <v>2.9616260869565245</v>
      </c>
      <c r="BA109" s="3">
        <f t="shared" si="18"/>
        <v>4</v>
      </c>
      <c r="BC109">
        <v>5.4846000000000039</v>
      </c>
      <c r="BD109">
        <v>5.2015304347826028</v>
      </c>
      <c r="BE109" s="3">
        <f t="shared" si="22"/>
        <v>10</v>
      </c>
      <c r="BG109">
        <v>0.56000000000000005</v>
      </c>
      <c r="BH109">
        <v>0.31</v>
      </c>
      <c r="BI109" s="12">
        <f t="shared" si="23"/>
        <v>2.8753419130434774</v>
      </c>
      <c r="BJ109" s="12">
        <f t="shared" si="24"/>
        <v>1.2284747391304334</v>
      </c>
      <c r="BK109" s="4">
        <f t="shared" si="19"/>
        <v>4</v>
      </c>
      <c r="BL109" s="19" t="s">
        <v>996</v>
      </c>
    </row>
    <row r="110" spans="1:64" x14ac:dyDescent="0.25">
      <c r="A110" t="s">
        <v>444</v>
      </c>
      <c r="B110" t="s">
        <v>457</v>
      </c>
      <c r="C110" t="s">
        <v>447</v>
      </c>
      <c r="D110" t="s">
        <v>866</v>
      </c>
      <c r="E110" t="s">
        <v>672</v>
      </c>
      <c r="F110" t="s">
        <v>858</v>
      </c>
      <c r="G110" t="s">
        <v>466</v>
      </c>
      <c r="H110">
        <v>2.31</v>
      </c>
      <c r="I110" t="s">
        <v>483</v>
      </c>
      <c r="J110">
        <v>1.77</v>
      </c>
      <c r="K110" t="s">
        <v>285</v>
      </c>
      <c r="L110">
        <v>2.9</v>
      </c>
      <c r="M110" t="s">
        <v>526</v>
      </c>
      <c r="N110">
        <v>1.53</v>
      </c>
      <c r="O110">
        <v>5.9349999999999996</v>
      </c>
      <c r="P110">
        <v>21.552</v>
      </c>
      <c r="Q110">
        <v>11.351000000000001</v>
      </c>
      <c r="R110">
        <v>6.25</v>
      </c>
      <c r="S110">
        <v>82.644999999999996</v>
      </c>
      <c r="T110">
        <v>11.946999999999999</v>
      </c>
      <c r="U110">
        <v>43.29</v>
      </c>
      <c r="V110" t="s">
        <v>27</v>
      </c>
      <c r="W110" t="s">
        <v>28</v>
      </c>
      <c r="X110">
        <v>10</v>
      </c>
      <c r="Y110">
        <v>-1</v>
      </c>
      <c r="Z110">
        <v>3</v>
      </c>
      <c r="AA110">
        <v>1</v>
      </c>
      <c r="AB110" s="13">
        <v>2.76</v>
      </c>
      <c r="AC110" s="13">
        <v>2.96</v>
      </c>
      <c r="AE110" s="10">
        <v>8.76</v>
      </c>
      <c r="AF110">
        <v>9.08</v>
      </c>
      <c r="AH110">
        <v>1.8992596392000003</v>
      </c>
      <c r="AI110">
        <v>0.52308350072000009</v>
      </c>
      <c r="AJ110" s="2">
        <f t="shared" si="14"/>
        <v>2.4223431399200006</v>
      </c>
      <c r="AL110">
        <v>6.9229252173913016</v>
      </c>
      <c r="AM110">
        <v>2.4964499999999967</v>
      </c>
      <c r="AN110" s="4">
        <f t="shared" si="15"/>
        <v>9</v>
      </c>
      <c r="AO110" s="4"/>
      <c r="AP110" s="22">
        <v>8.2641678260869451</v>
      </c>
      <c r="AQ110" s="22">
        <v>11.264806956521715</v>
      </c>
      <c r="AR110" s="4">
        <f t="shared" si="16"/>
        <v>19.52897478260866</v>
      </c>
      <c r="AS110" s="22">
        <v>0.16</v>
      </c>
      <c r="AT110" s="22">
        <v>0.14000000000000001</v>
      </c>
      <c r="AU110" s="22">
        <f t="shared" si="20"/>
        <v>1.3222668521739112</v>
      </c>
      <c r="AV110" s="22">
        <f t="shared" si="21"/>
        <v>1.5770729739130402</v>
      </c>
      <c r="AW110" s="4">
        <f t="shared" si="17"/>
        <v>2.8993398260869512</v>
      </c>
      <c r="AY110">
        <v>1.0735791304347824</v>
      </c>
      <c r="AZ110">
        <v>1.0801878260869577</v>
      </c>
      <c r="BA110" s="3">
        <f t="shared" si="18"/>
        <v>2</v>
      </c>
      <c r="BC110">
        <v>6.069913043478266</v>
      </c>
      <c r="BD110">
        <v>4.0130086956521707</v>
      </c>
      <c r="BE110" s="3">
        <f t="shared" si="22"/>
        <v>10</v>
      </c>
      <c r="BG110">
        <v>0.42</v>
      </c>
      <c r="BH110">
        <v>0.37</v>
      </c>
      <c r="BI110" s="12">
        <f t="shared" si="23"/>
        <v>2.9076285913043467</v>
      </c>
      <c r="BJ110" s="12">
        <f t="shared" si="24"/>
        <v>0.92368649999999874</v>
      </c>
      <c r="BK110" s="4">
        <f t="shared" si="19"/>
        <v>3</v>
      </c>
      <c r="BL110" s="19" t="s">
        <v>996</v>
      </c>
    </row>
    <row r="111" spans="1:64" x14ac:dyDescent="0.25">
      <c r="A111" t="s">
        <v>444</v>
      </c>
      <c r="B111" t="s">
        <v>460</v>
      </c>
      <c r="C111" t="s">
        <v>455</v>
      </c>
      <c r="D111" t="s">
        <v>114</v>
      </c>
      <c r="E111" t="s">
        <v>420</v>
      </c>
      <c r="F111" t="s">
        <v>718</v>
      </c>
      <c r="G111" t="s">
        <v>744</v>
      </c>
      <c r="H111">
        <v>1.74</v>
      </c>
      <c r="I111" t="s">
        <v>410</v>
      </c>
      <c r="J111">
        <v>2.4</v>
      </c>
      <c r="K111" t="s">
        <v>916</v>
      </c>
      <c r="L111">
        <v>2.15</v>
      </c>
      <c r="M111" t="s">
        <v>529</v>
      </c>
      <c r="N111">
        <v>1.9</v>
      </c>
      <c r="O111">
        <v>9.0500000000000007</v>
      </c>
      <c r="P111">
        <v>27.933</v>
      </c>
      <c r="Q111">
        <v>12.195</v>
      </c>
      <c r="R111">
        <v>7.9050000000000002</v>
      </c>
      <c r="S111">
        <v>75.188000000000002</v>
      </c>
      <c r="T111">
        <v>10.661</v>
      </c>
      <c r="U111">
        <v>32.895000000000003</v>
      </c>
      <c r="V111" t="s">
        <v>27</v>
      </c>
      <c r="W111" t="s">
        <v>35</v>
      </c>
      <c r="X111">
        <v>5</v>
      </c>
      <c r="Y111">
        <v>-2</v>
      </c>
      <c r="Z111">
        <v>3</v>
      </c>
      <c r="AA111">
        <v>-1</v>
      </c>
      <c r="AB111" s="13">
        <v>3.08</v>
      </c>
      <c r="AC111" s="13">
        <v>3.6</v>
      </c>
      <c r="AE111" s="10">
        <v>8.8000000000000007</v>
      </c>
      <c r="AF111">
        <v>9.8800000000000008</v>
      </c>
      <c r="AH111">
        <v>2.2894457846399998</v>
      </c>
      <c r="AI111">
        <v>0.74190382847999992</v>
      </c>
      <c r="AJ111" s="2">
        <f t="shared" si="14"/>
        <v>3.0313496131199997</v>
      </c>
      <c r="AL111">
        <v>5.6160834782608671</v>
      </c>
      <c r="AM111">
        <v>2.8961373913043444</v>
      </c>
      <c r="AN111" s="4">
        <f t="shared" si="15"/>
        <v>8</v>
      </c>
      <c r="AO111" s="4"/>
      <c r="AP111" s="22">
        <v>8.8341104347825983</v>
      </c>
      <c r="AQ111" s="22">
        <v>13.879130434782581</v>
      </c>
      <c r="AR111" s="4">
        <f t="shared" si="16"/>
        <v>22.71324086956518</v>
      </c>
      <c r="AS111" s="22">
        <v>0.16</v>
      </c>
      <c r="AT111" s="22">
        <v>0.14000000000000001</v>
      </c>
      <c r="AU111" s="22">
        <f t="shared" si="20"/>
        <v>1.4134576695652157</v>
      </c>
      <c r="AV111" s="22">
        <f t="shared" si="21"/>
        <v>1.9430782608695616</v>
      </c>
      <c r="AW111" s="4">
        <f t="shared" si="17"/>
        <v>3.3565359304347773</v>
      </c>
      <c r="AY111">
        <v>1.9825113043478255</v>
      </c>
      <c r="AZ111">
        <v>1.7217808695652193</v>
      </c>
      <c r="BA111" s="3">
        <f t="shared" si="18"/>
        <v>3</v>
      </c>
      <c r="BC111">
        <v>5.9745286956521788</v>
      </c>
      <c r="BD111">
        <v>2.9472717391304317</v>
      </c>
      <c r="BE111" s="3">
        <f t="shared" si="22"/>
        <v>8</v>
      </c>
      <c r="BG111">
        <v>0.56999999999999995</v>
      </c>
      <c r="BH111">
        <v>0.34</v>
      </c>
      <c r="BI111" s="12">
        <f t="shared" si="23"/>
        <v>3.2011675826086941</v>
      </c>
      <c r="BJ111" s="12">
        <f t="shared" si="24"/>
        <v>0.98468671304347721</v>
      </c>
      <c r="BK111" s="4">
        <f t="shared" si="19"/>
        <v>4</v>
      </c>
      <c r="BL111" s="19" t="s">
        <v>996</v>
      </c>
    </row>
    <row r="112" spans="1:64" x14ac:dyDescent="0.25">
      <c r="A112" t="s">
        <v>444</v>
      </c>
      <c r="B112" t="s">
        <v>446</v>
      </c>
      <c r="C112" t="s">
        <v>445</v>
      </c>
      <c r="D112" t="s">
        <v>942</v>
      </c>
      <c r="E112" t="s">
        <v>690</v>
      </c>
      <c r="F112" t="s">
        <v>842</v>
      </c>
      <c r="G112" t="s">
        <v>437</v>
      </c>
      <c r="H112">
        <v>1.71</v>
      </c>
      <c r="I112" t="s">
        <v>650</v>
      </c>
      <c r="J112">
        <v>2.4700000000000002</v>
      </c>
      <c r="K112" t="s">
        <v>475</v>
      </c>
      <c r="L112">
        <v>2.2599999999999998</v>
      </c>
      <c r="M112" t="s">
        <v>600</v>
      </c>
      <c r="N112">
        <v>1.83</v>
      </c>
      <c r="O112">
        <v>9.0830000000000002</v>
      </c>
      <c r="P112">
        <v>32.154000000000003</v>
      </c>
      <c r="Q112">
        <v>13.369</v>
      </c>
      <c r="R112">
        <v>7.5590000000000002</v>
      </c>
      <c r="S112">
        <v>94.34</v>
      </c>
      <c r="T112">
        <v>11.111000000000001</v>
      </c>
      <c r="U112">
        <v>39.369999999999997</v>
      </c>
      <c r="V112" t="s">
        <v>27</v>
      </c>
      <c r="W112" t="s">
        <v>153</v>
      </c>
      <c r="X112">
        <v>9</v>
      </c>
      <c r="Y112">
        <v>-8</v>
      </c>
      <c r="Z112">
        <v>3</v>
      </c>
      <c r="AA112">
        <v>1</v>
      </c>
      <c r="AB112" s="13">
        <v>3.8</v>
      </c>
      <c r="AC112" s="13">
        <v>4.12</v>
      </c>
      <c r="AE112" s="10">
        <v>9.08</v>
      </c>
      <c r="AF112">
        <v>7.88</v>
      </c>
      <c r="AH112">
        <v>2.4037846156799998</v>
      </c>
      <c r="AI112">
        <v>0.68004239652000009</v>
      </c>
      <c r="AJ112" s="2">
        <f t="shared" si="14"/>
        <v>3.0838270122</v>
      </c>
      <c r="AL112">
        <v>5.3085913043478232</v>
      </c>
      <c r="AM112">
        <v>3.0157456521739099</v>
      </c>
      <c r="AN112" s="4">
        <f t="shared" si="15"/>
        <v>8</v>
      </c>
      <c r="AO112" s="4"/>
      <c r="AP112" s="22">
        <v>12.049171304347809</v>
      </c>
      <c r="AQ112" s="22">
        <v>11.797260869565195</v>
      </c>
      <c r="AR112" s="4">
        <f t="shared" si="16"/>
        <v>23.846432173913001</v>
      </c>
      <c r="AS112" s="22">
        <v>0.16</v>
      </c>
      <c r="AT112" s="22">
        <v>0.16</v>
      </c>
      <c r="AU112" s="22">
        <f t="shared" si="20"/>
        <v>1.9278674086956493</v>
      </c>
      <c r="AV112" s="22">
        <f t="shared" si="21"/>
        <v>1.8875617391304311</v>
      </c>
      <c r="AW112" s="4">
        <f t="shared" si="17"/>
        <v>3.8154291478260802</v>
      </c>
      <c r="AY112">
        <v>2.2800904347826085</v>
      </c>
      <c r="AZ112">
        <v>2.4487591304347847</v>
      </c>
      <c r="BA112" s="3">
        <f t="shared" si="18"/>
        <v>4</v>
      </c>
      <c r="BC112">
        <v>5.3106921739130488</v>
      </c>
      <c r="BD112">
        <v>4.5880434782608654</v>
      </c>
      <c r="BE112" s="3">
        <f t="shared" si="22"/>
        <v>9</v>
      </c>
      <c r="BG112">
        <v>0.38</v>
      </c>
      <c r="BH112">
        <v>0.37</v>
      </c>
      <c r="BI112" s="12">
        <f t="shared" si="23"/>
        <v>2.0172646956521727</v>
      </c>
      <c r="BJ112" s="12">
        <f t="shared" si="24"/>
        <v>1.1158258913043466</v>
      </c>
      <c r="BK112" s="4">
        <f t="shared" si="19"/>
        <v>3</v>
      </c>
      <c r="BL112" s="19" t="s">
        <v>996</v>
      </c>
    </row>
    <row r="113" spans="1:64" x14ac:dyDescent="0.25">
      <c r="A113" t="s">
        <v>444</v>
      </c>
      <c r="B113" t="s">
        <v>452</v>
      </c>
      <c r="C113" t="s">
        <v>465</v>
      </c>
      <c r="D113" t="s">
        <v>224</v>
      </c>
      <c r="E113" t="s">
        <v>47</v>
      </c>
      <c r="F113" t="s">
        <v>880</v>
      </c>
      <c r="G113" t="s">
        <v>198</v>
      </c>
      <c r="H113">
        <v>2.4300000000000002</v>
      </c>
      <c r="I113" t="s">
        <v>658</v>
      </c>
      <c r="J113">
        <v>1.7</v>
      </c>
      <c r="K113" t="s">
        <v>646</v>
      </c>
      <c r="L113">
        <v>2.11</v>
      </c>
      <c r="M113" t="s">
        <v>183</v>
      </c>
      <c r="N113">
        <v>1.9</v>
      </c>
      <c r="O113">
        <v>9.0090000000000003</v>
      </c>
      <c r="P113">
        <v>8.673</v>
      </c>
      <c r="Q113">
        <v>7.5819999999999999</v>
      </c>
      <c r="R113">
        <v>15.747999999999999</v>
      </c>
      <c r="S113">
        <v>14.599</v>
      </c>
      <c r="T113">
        <v>13.244999999999999</v>
      </c>
      <c r="U113">
        <v>12.755000000000001</v>
      </c>
      <c r="V113" t="s">
        <v>33</v>
      </c>
      <c r="W113" t="s">
        <v>34</v>
      </c>
      <c r="X113">
        <v>1</v>
      </c>
      <c r="Y113">
        <v>0</v>
      </c>
      <c r="Z113">
        <v>1</v>
      </c>
      <c r="AA113">
        <v>-3</v>
      </c>
      <c r="AB113" s="13">
        <v>2.8</v>
      </c>
      <c r="AC113" s="13">
        <v>3.36</v>
      </c>
      <c r="AE113" s="10">
        <v>8.48</v>
      </c>
      <c r="AF113">
        <v>10.16</v>
      </c>
      <c r="AH113">
        <v>1.1446517376000001</v>
      </c>
      <c r="AI113">
        <v>1.1887503804000001</v>
      </c>
      <c r="AJ113" s="2">
        <f t="shared" si="14"/>
        <v>2.3334021180000004</v>
      </c>
      <c r="AL113">
        <v>4.5417947826086937</v>
      </c>
      <c r="AM113">
        <v>3.5831399999999958</v>
      </c>
      <c r="AN113" s="4">
        <f t="shared" si="15"/>
        <v>8</v>
      </c>
      <c r="AO113" s="4"/>
      <c r="AP113" s="22">
        <v>11.439040434782592</v>
      </c>
      <c r="AQ113" s="22">
        <v>11.658469565217368</v>
      </c>
      <c r="AR113" s="4">
        <f t="shared" si="16"/>
        <v>23.097509999999961</v>
      </c>
      <c r="AS113" s="22">
        <v>0.15</v>
      </c>
      <c r="AT113" s="22">
        <v>0.14000000000000001</v>
      </c>
      <c r="AU113" s="22">
        <f t="shared" si="20"/>
        <v>1.7158560652173889</v>
      </c>
      <c r="AV113" s="22">
        <f t="shared" si="21"/>
        <v>1.6321857391304317</v>
      </c>
      <c r="AW113" s="4">
        <f t="shared" si="17"/>
        <v>3.3480418043478206</v>
      </c>
      <c r="AY113">
        <v>1.4453843478260866</v>
      </c>
      <c r="AZ113">
        <v>0.88941391304347905</v>
      </c>
      <c r="BA113" s="3">
        <f t="shared" si="18"/>
        <v>2</v>
      </c>
      <c r="BC113">
        <v>4.3404695652173952</v>
      </c>
      <c r="BD113">
        <v>2.9861608695652149</v>
      </c>
      <c r="BE113" s="3">
        <f t="shared" si="22"/>
        <v>7</v>
      </c>
      <c r="BG113">
        <v>0.5</v>
      </c>
      <c r="BH113">
        <v>0.56999999999999995</v>
      </c>
      <c r="BI113" s="12">
        <f t="shared" si="23"/>
        <v>2.2708973913043469</v>
      </c>
      <c r="BJ113" s="12">
        <f t="shared" si="24"/>
        <v>2.0423897999999974</v>
      </c>
      <c r="BK113" s="4">
        <f t="shared" si="19"/>
        <v>4</v>
      </c>
      <c r="BL113" s="19" t="s">
        <v>996</v>
      </c>
    </row>
    <row r="114" spans="1:64" x14ac:dyDescent="0.25">
      <c r="A114" t="s">
        <v>444</v>
      </c>
      <c r="B114" t="s">
        <v>462</v>
      </c>
      <c r="C114" t="s">
        <v>449</v>
      </c>
      <c r="D114" t="s">
        <v>441</v>
      </c>
      <c r="E114" t="s">
        <v>667</v>
      </c>
      <c r="F114" t="s">
        <v>654</v>
      </c>
      <c r="G114" t="s">
        <v>321</v>
      </c>
      <c r="H114">
        <v>2.11</v>
      </c>
      <c r="I114" t="s">
        <v>201</v>
      </c>
      <c r="J114">
        <v>1.91</v>
      </c>
      <c r="K114" t="s">
        <v>793</v>
      </c>
      <c r="L114">
        <v>1.92</v>
      </c>
      <c r="M114" t="s">
        <v>941</v>
      </c>
      <c r="N114">
        <v>2.09</v>
      </c>
      <c r="O114">
        <v>9.5419999999999998</v>
      </c>
      <c r="P114">
        <v>10.965</v>
      </c>
      <c r="Q114">
        <v>7.9619999999999997</v>
      </c>
      <c r="R114">
        <v>13.85</v>
      </c>
      <c r="S114">
        <v>18.315000000000001</v>
      </c>
      <c r="T114">
        <v>11.561</v>
      </c>
      <c r="U114">
        <v>13.28</v>
      </c>
      <c r="V114" t="s">
        <v>33</v>
      </c>
      <c r="W114" t="s">
        <v>108</v>
      </c>
      <c r="X114">
        <v>-3</v>
      </c>
      <c r="Y114">
        <v>-1</v>
      </c>
      <c r="Z114">
        <v>0</v>
      </c>
      <c r="AA114">
        <v>-1</v>
      </c>
      <c r="AB114" s="13">
        <v>3.72</v>
      </c>
      <c r="AC114" s="13">
        <v>3.72</v>
      </c>
      <c r="AE114" s="10">
        <v>8.48</v>
      </c>
      <c r="AF114">
        <v>10.64</v>
      </c>
      <c r="AH114">
        <v>1.3775986223999999</v>
      </c>
      <c r="AI114">
        <v>1.19833576576</v>
      </c>
      <c r="AJ114" s="2">
        <f t="shared" si="14"/>
        <v>2.5759343881599999</v>
      </c>
      <c r="AL114">
        <v>4.8889321739130418</v>
      </c>
      <c r="AM114">
        <v>4.6600399999999951</v>
      </c>
      <c r="AN114" s="4">
        <f t="shared" si="15"/>
        <v>9</v>
      </c>
      <c r="AO114" s="4"/>
      <c r="AP114" s="22">
        <v>13.942890869565201</v>
      </c>
      <c r="AQ114" s="22">
        <v>14.310645217391276</v>
      </c>
      <c r="AR114" s="4">
        <f t="shared" si="16"/>
        <v>28.253536086956476</v>
      </c>
      <c r="AS114" s="22">
        <v>0.16</v>
      </c>
      <c r="AT114" s="22">
        <v>0.14000000000000001</v>
      </c>
      <c r="AU114" s="22">
        <f t="shared" si="20"/>
        <v>2.230862539130432</v>
      </c>
      <c r="AV114" s="22">
        <f t="shared" si="21"/>
        <v>2.0034903304347789</v>
      </c>
      <c r="AW114" s="4">
        <f t="shared" si="17"/>
        <v>4.2343528695652104</v>
      </c>
      <c r="AY114">
        <v>1.950459130434782</v>
      </c>
      <c r="AZ114">
        <v>1.8886617391304366</v>
      </c>
      <c r="BA114" s="3">
        <f t="shared" si="18"/>
        <v>3</v>
      </c>
      <c r="BC114">
        <v>3.9700121739130472</v>
      </c>
      <c r="BD114">
        <v>3.6188739130434744</v>
      </c>
      <c r="BE114" s="3">
        <f t="shared" si="22"/>
        <v>7</v>
      </c>
      <c r="BG114">
        <v>0.45</v>
      </c>
      <c r="BH114">
        <v>0.41</v>
      </c>
      <c r="BI114" s="12">
        <f t="shared" si="23"/>
        <v>2.2000194782608689</v>
      </c>
      <c r="BJ114" s="12">
        <f t="shared" si="24"/>
        <v>1.9106163999999979</v>
      </c>
      <c r="BK114" s="4">
        <f t="shared" si="19"/>
        <v>4</v>
      </c>
      <c r="BL114" s="19" t="s">
        <v>996</v>
      </c>
    </row>
    <row r="115" spans="1:64" x14ac:dyDescent="0.25">
      <c r="A115" t="s">
        <v>444</v>
      </c>
      <c r="B115" t="s">
        <v>448</v>
      </c>
      <c r="C115" t="s">
        <v>451</v>
      </c>
      <c r="D115" t="s">
        <v>255</v>
      </c>
      <c r="E115" t="s">
        <v>213</v>
      </c>
      <c r="F115" t="s">
        <v>176</v>
      </c>
      <c r="G115" t="s">
        <v>430</v>
      </c>
      <c r="H115">
        <v>1.97</v>
      </c>
      <c r="I115" t="s">
        <v>162</v>
      </c>
      <c r="J115">
        <v>2.04</v>
      </c>
      <c r="K115" t="s">
        <v>699</v>
      </c>
      <c r="L115">
        <v>1.82</v>
      </c>
      <c r="M115" t="s">
        <v>700</v>
      </c>
      <c r="N115">
        <v>2.23</v>
      </c>
      <c r="O115">
        <v>10.904999999999999</v>
      </c>
      <c r="P115">
        <v>11.287000000000001</v>
      </c>
      <c r="Q115">
        <v>8.19</v>
      </c>
      <c r="R115">
        <v>15.823</v>
      </c>
      <c r="S115">
        <v>16.949000000000002</v>
      </c>
      <c r="T115">
        <v>11.875999999999999</v>
      </c>
      <c r="U115">
        <v>12.3</v>
      </c>
      <c r="V115" t="s">
        <v>33</v>
      </c>
      <c r="W115" t="s">
        <v>35</v>
      </c>
      <c r="X115">
        <v>1</v>
      </c>
      <c r="Y115">
        <v>-6</v>
      </c>
      <c r="Z115">
        <v>-3</v>
      </c>
      <c r="AA115">
        <v>0</v>
      </c>
      <c r="AB115" s="13">
        <v>3.24</v>
      </c>
      <c r="AC115" s="13">
        <v>3.88</v>
      </c>
      <c r="AE115" s="10">
        <v>10.16</v>
      </c>
      <c r="AF115">
        <v>7.64</v>
      </c>
      <c r="AH115">
        <v>1.3779103212000001</v>
      </c>
      <c r="AI115">
        <v>1.3315478622000001</v>
      </c>
      <c r="AJ115" s="2">
        <f t="shared" si="14"/>
        <v>2.7094581834000002</v>
      </c>
      <c r="AL115">
        <v>5.2650782608695632</v>
      </c>
      <c r="AM115">
        <v>4.6600399999999951</v>
      </c>
      <c r="AN115" s="4">
        <f t="shared" si="15"/>
        <v>9</v>
      </c>
      <c r="AO115" s="4"/>
      <c r="AP115" s="22">
        <v>16.367582608695631</v>
      </c>
      <c r="AQ115" s="22">
        <v>10.218825217391284</v>
      </c>
      <c r="AR115" s="4">
        <f t="shared" si="16"/>
        <v>26.586407826086916</v>
      </c>
      <c r="AS115" s="22">
        <v>0.12</v>
      </c>
      <c r="AT115" s="22">
        <v>0.17</v>
      </c>
      <c r="AU115" s="22">
        <f t="shared" si="20"/>
        <v>1.9641099130434756</v>
      </c>
      <c r="AV115" s="22">
        <f t="shared" si="21"/>
        <v>1.7372002869565184</v>
      </c>
      <c r="AW115" s="4">
        <f t="shared" si="17"/>
        <v>3.7013101999999938</v>
      </c>
      <c r="AY115">
        <v>2.047627826086956</v>
      </c>
      <c r="AZ115">
        <v>2.2837304347826111</v>
      </c>
      <c r="BA115" s="3">
        <f t="shared" si="18"/>
        <v>4</v>
      </c>
      <c r="BC115">
        <v>4.2749530434782645</v>
      </c>
      <c r="BD115">
        <v>4.4748717391304309</v>
      </c>
      <c r="BE115" s="3">
        <f t="shared" si="22"/>
        <v>8</v>
      </c>
      <c r="BG115">
        <v>0.49</v>
      </c>
      <c r="BH115">
        <v>0.38</v>
      </c>
      <c r="BI115" s="12">
        <f t="shared" si="23"/>
        <v>2.5798883478260861</v>
      </c>
      <c r="BJ115" s="12">
        <f t="shared" si="24"/>
        <v>1.7708151999999981</v>
      </c>
      <c r="BK115" s="4">
        <f t="shared" si="19"/>
        <v>4</v>
      </c>
      <c r="BL115" s="19" t="s">
        <v>996</v>
      </c>
    </row>
    <row r="116" spans="1:64" x14ac:dyDescent="0.25">
      <c r="A116" t="s">
        <v>444</v>
      </c>
      <c r="B116" t="s">
        <v>464</v>
      </c>
      <c r="C116" t="s">
        <v>454</v>
      </c>
      <c r="D116" t="s">
        <v>943</v>
      </c>
      <c r="E116" t="s">
        <v>836</v>
      </c>
      <c r="F116" t="s">
        <v>895</v>
      </c>
      <c r="G116" t="s">
        <v>673</v>
      </c>
      <c r="H116">
        <v>1.84</v>
      </c>
      <c r="I116" t="s">
        <v>700</v>
      </c>
      <c r="J116">
        <v>2.23</v>
      </c>
      <c r="K116" t="s">
        <v>249</v>
      </c>
      <c r="L116">
        <v>2.34</v>
      </c>
      <c r="M116" t="s">
        <v>483</v>
      </c>
      <c r="N116">
        <v>1.77</v>
      </c>
      <c r="O116">
        <v>27.1</v>
      </c>
      <c r="P116">
        <v>8.0579999999999998</v>
      </c>
      <c r="Q116">
        <v>12.18</v>
      </c>
      <c r="R116">
        <v>81.966999999999999</v>
      </c>
      <c r="S116">
        <v>7.2409999999999997</v>
      </c>
      <c r="T116">
        <v>36.9</v>
      </c>
      <c r="U116">
        <v>10.952999999999999</v>
      </c>
      <c r="V116" t="s">
        <v>29</v>
      </c>
      <c r="W116" t="s">
        <v>34</v>
      </c>
      <c r="X116">
        <v>-11</v>
      </c>
      <c r="Y116">
        <v>3</v>
      </c>
      <c r="Z116">
        <v>-1</v>
      </c>
      <c r="AA116">
        <v>-3</v>
      </c>
      <c r="AB116" s="13">
        <v>3.12</v>
      </c>
      <c r="AC116" s="13">
        <v>3.36</v>
      </c>
      <c r="AE116" s="10">
        <v>9.92</v>
      </c>
      <c r="AF116">
        <v>8.7200000000000006</v>
      </c>
      <c r="AH116">
        <v>0.6614243395199999</v>
      </c>
      <c r="AI116">
        <v>2.2256307132800002</v>
      </c>
      <c r="AJ116" s="2">
        <f t="shared" si="14"/>
        <v>2.8870550528000001</v>
      </c>
      <c r="AL116">
        <v>3.4326956521739111</v>
      </c>
      <c r="AM116">
        <v>6.301780434782601</v>
      </c>
      <c r="AN116" s="4">
        <f t="shared" si="15"/>
        <v>9</v>
      </c>
      <c r="AO116" s="4"/>
      <c r="AP116" s="22">
        <v>9.2177256521739004</v>
      </c>
      <c r="AQ116" s="22">
        <v>14.573086956521712</v>
      </c>
      <c r="AR116" s="4">
        <f t="shared" si="16"/>
        <v>23.79081260869561</v>
      </c>
      <c r="AS116" s="22">
        <v>0.16</v>
      </c>
      <c r="AT116" s="22">
        <v>0.15</v>
      </c>
      <c r="AU116" s="22">
        <f t="shared" si="20"/>
        <v>1.4748361043478242</v>
      </c>
      <c r="AV116" s="22">
        <f t="shared" si="21"/>
        <v>2.1859630434782567</v>
      </c>
      <c r="AW116" s="4">
        <f t="shared" si="17"/>
        <v>3.6607991478260811</v>
      </c>
      <c r="AY116">
        <v>1.6761599999999997</v>
      </c>
      <c r="AZ116">
        <v>1.5834234782608709</v>
      </c>
      <c r="BA116" s="3">
        <f t="shared" si="18"/>
        <v>3</v>
      </c>
      <c r="BC116">
        <v>4.7591008695652217</v>
      </c>
      <c r="BD116">
        <v>5.4619565217391255</v>
      </c>
      <c r="BE116" s="3">
        <f t="shared" si="22"/>
        <v>10</v>
      </c>
      <c r="BG116">
        <v>0.53</v>
      </c>
      <c r="BH116">
        <v>0.6</v>
      </c>
      <c r="BI116" s="12">
        <f t="shared" si="23"/>
        <v>1.819328695652173</v>
      </c>
      <c r="BJ116" s="12">
        <f t="shared" si="24"/>
        <v>3.7810682608695605</v>
      </c>
      <c r="BK116" s="4">
        <f t="shared" si="19"/>
        <v>5</v>
      </c>
      <c r="BL116" s="19" t="s">
        <v>996</v>
      </c>
    </row>
    <row r="117" spans="1:64" x14ac:dyDescent="0.25">
      <c r="A117" t="s">
        <v>325</v>
      </c>
      <c r="B117" t="s">
        <v>326</v>
      </c>
      <c r="C117" t="s">
        <v>329</v>
      </c>
      <c r="D117" t="s">
        <v>146</v>
      </c>
      <c r="E117" t="s">
        <v>96</v>
      </c>
      <c r="F117" t="s">
        <v>520</v>
      </c>
      <c r="G117" t="s">
        <v>759</v>
      </c>
      <c r="H117">
        <v>10.44</v>
      </c>
      <c r="I117" t="s">
        <v>944</v>
      </c>
      <c r="J117">
        <v>1.1100000000000001</v>
      </c>
      <c r="K117" t="s">
        <v>945</v>
      </c>
      <c r="L117">
        <v>6.15</v>
      </c>
      <c r="M117" t="s">
        <v>946</v>
      </c>
      <c r="N117">
        <v>1.19</v>
      </c>
      <c r="O117">
        <v>4.3120000000000003</v>
      </c>
      <c r="P117">
        <v>7.4180000000000001</v>
      </c>
      <c r="Q117">
        <v>10.834</v>
      </c>
      <c r="R117">
        <v>12.593999999999999</v>
      </c>
      <c r="S117">
        <v>37.313000000000002</v>
      </c>
      <c r="T117">
        <v>31.646000000000001</v>
      </c>
      <c r="U117">
        <v>54.347999999999999</v>
      </c>
      <c r="V117" t="s">
        <v>31</v>
      </c>
      <c r="W117" t="s">
        <v>30</v>
      </c>
      <c r="X117">
        <v>3</v>
      </c>
      <c r="Y117">
        <v>6</v>
      </c>
      <c r="Z117">
        <v>-1</v>
      </c>
      <c r="AA117">
        <v>2</v>
      </c>
      <c r="AB117" s="13">
        <v>5.2083000000000004</v>
      </c>
      <c r="AC117" s="13">
        <v>3.9582999999999999</v>
      </c>
      <c r="AE117" s="10">
        <v>8.5</v>
      </c>
      <c r="AF117">
        <v>9.625</v>
      </c>
      <c r="AH117">
        <v>0.68452100400000004</v>
      </c>
      <c r="AI117">
        <v>0.39810598344299997</v>
      </c>
      <c r="AJ117" s="2">
        <f t="shared" si="14"/>
        <v>1.0826269874430001</v>
      </c>
      <c r="AL117">
        <v>3.5854678899082577</v>
      </c>
      <c r="AM117">
        <v>2.6295779816513791</v>
      </c>
      <c r="AN117" s="4">
        <f t="shared" si="15"/>
        <v>6</v>
      </c>
      <c r="AO117" s="4"/>
      <c r="AP117" s="22">
        <v>11.239763761467874</v>
      </c>
      <c r="AQ117" s="22">
        <v>11.694128440366949</v>
      </c>
      <c r="AR117" s="4">
        <f t="shared" si="16"/>
        <v>22.933892201834823</v>
      </c>
      <c r="AS117" s="22">
        <v>0.14000000000000001</v>
      </c>
      <c r="AT117" s="22">
        <v>0.17</v>
      </c>
      <c r="AU117" s="22">
        <f t="shared" si="20"/>
        <v>1.5735669266055023</v>
      </c>
      <c r="AV117" s="22">
        <f t="shared" si="21"/>
        <v>1.9880018348623816</v>
      </c>
      <c r="AW117" s="4">
        <f t="shared" si="17"/>
        <v>3.5615687614678837</v>
      </c>
      <c r="AY117">
        <v>1.6918807339449553</v>
      </c>
      <c r="AZ117">
        <v>2.6880000000000002</v>
      </c>
      <c r="BA117" s="3">
        <f t="shared" si="18"/>
        <v>4</v>
      </c>
      <c r="BC117">
        <v>6.1016995412844093</v>
      </c>
      <c r="BD117">
        <v>4.0832284403669732</v>
      </c>
      <c r="BE117" s="3">
        <f t="shared" si="22"/>
        <v>10</v>
      </c>
      <c r="BG117">
        <v>0.41</v>
      </c>
      <c r="BH117">
        <v>0.53</v>
      </c>
      <c r="BI117" s="12">
        <f t="shared" si="23"/>
        <v>1.4700418348623856</v>
      </c>
      <c r="BJ117" s="12">
        <f t="shared" si="24"/>
        <v>1.3936763302752311</v>
      </c>
      <c r="BK117" s="4">
        <f t="shared" si="19"/>
        <v>2</v>
      </c>
      <c r="BL117" s="19" t="s">
        <v>996</v>
      </c>
    </row>
    <row r="118" spans="1:64" x14ac:dyDescent="0.25">
      <c r="A118" t="s">
        <v>325</v>
      </c>
      <c r="B118" t="s">
        <v>341</v>
      </c>
      <c r="C118" t="s">
        <v>346</v>
      </c>
      <c r="D118" t="s">
        <v>433</v>
      </c>
      <c r="E118" t="s">
        <v>288</v>
      </c>
      <c r="F118" t="s">
        <v>616</v>
      </c>
      <c r="G118" t="s">
        <v>868</v>
      </c>
      <c r="H118">
        <v>1.58</v>
      </c>
      <c r="I118" t="s">
        <v>189</v>
      </c>
      <c r="J118">
        <v>2.75</v>
      </c>
      <c r="K118" t="s">
        <v>890</v>
      </c>
      <c r="L118">
        <v>1.58</v>
      </c>
      <c r="M118" t="s">
        <v>888</v>
      </c>
      <c r="N118">
        <v>2.77</v>
      </c>
      <c r="O118">
        <v>14.103999999999999</v>
      </c>
      <c r="P118">
        <v>19.084</v>
      </c>
      <c r="Q118">
        <v>10.111000000000001</v>
      </c>
      <c r="R118">
        <v>14.925000000000001</v>
      </c>
      <c r="S118">
        <v>27.396999999999998</v>
      </c>
      <c r="T118">
        <v>10.718</v>
      </c>
      <c r="U118">
        <v>14.513999999999999</v>
      </c>
      <c r="V118" t="s">
        <v>27</v>
      </c>
      <c r="W118" t="s">
        <v>28</v>
      </c>
      <c r="X118">
        <v>0</v>
      </c>
      <c r="Y118">
        <v>-2</v>
      </c>
      <c r="Z118">
        <v>-2</v>
      </c>
      <c r="AA118">
        <v>0</v>
      </c>
      <c r="AB118" s="13">
        <v>4.7916999999999996</v>
      </c>
      <c r="AC118" s="13">
        <v>4.5416999999999996</v>
      </c>
      <c r="AE118" s="10">
        <v>8.5417000000000005</v>
      </c>
      <c r="AF118">
        <v>10.416700000000001</v>
      </c>
      <c r="AH118">
        <v>1.8879610599999999</v>
      </c>
      <c r="AI118">
        <v>1.393510337912</v>
      </c>
      <c r="AJ118" s="2">
        <f t="shared" si="14"/>
        <v>3.281471397912</v>
      </c>
      <c r="AL118">
        <v>4.0877798165137627</v>
      </c>
      <c r="AM118">
        <v>4.0676284403669776</v>
      </c>
      <c r="AN118" s="4">
        <f t="shared" si="15"/>
        <v>8</v>
      </c>
      <c r="AO118" s="4"/>
      <c r="AP118" s="22">
        <v>12.563165137614661</v>
      </c>
      <c r="AQ118" s="22">
        <v>9.9171293577981441</v>
      </c>
      <c r="AR118" s="4">
        <f t="shared" si="16"/>
        <v>22.480294495412807</v>
      </c>
      <c r="AS118" s="22">
        <v>0.21</v>
      </c>
      <c r="AT118" s="22">
        <v>0.18</v>
      </c>
      <c r="AU118" s="22">
        <f t="shared" si="20"/>
        <v>2.6382646788990787</v>
      </c>
      <c r="AV118" s="22">
        <f t="shared" si="21"/>
        <v>1.7850832844036659</v>
      </c>
      <c r="AW118" s="4">
        <f t="shared" si="17"/>
        <v>4.4233479633027448</v>
      </c>
      <c r="AY118">
        <v>1.6595811926605517</v>
      </c>
      <c r="AZ118">
        <v>2.375</v>
      </c>
      <c r="BA118" s="3">
        <f t="shared" si="18"/>
        <v>4</v>
      </c>
      <c r="BC118">
        <v>5.1892958715596382</v>
      </c>
      <c r="BD118">
        <v>3.7194243119266055</v>
      </c>
      <c r="BE118" s="3">
        <f t="shared" si="22"/>
        <v>8</v>
      </c>
      <c r="BG118">
        <v>0.57999999999999996</v>
      </c>
      <c r="BH118">
        <v>0.5</v>
      </c>
      <c r="BI118" s="12">
        <f t="shared" si="23"/>
        <v>2.3709122935779821</v>
      </c>
      <c r="BJ118" s="12">
        <f t="shared" si="24"/>
        <v>2.0338142201834888</v>
      </c>
      <c r="BK118" s="4">
        <f t="shared" si="19"/>
        <v>4</v>
      </c>
      <c r="BL118" s="19" t="s">
        <v>996</v>
      </c>
    </row>
    <row r="119" spans="1:64" x14ac:dyDescent="0.25">
      <c r="A119" t="s">
        <v>325</v>
      </c>
      <c r="B119" t="s">
        <v>330</v>
      </c>
      <c r="C119" t="s">
        <v>337</v>
      </c>
      <c r="D119" t="s">
        <v>647</v>
      </c>
      <c r="E119" t="s">
        <v>406</v>
      </c>
      <c r="F119" t="s">
        <v>731</v>
      </c>
      <c r="G119" t="s">
        <v>152</v>
      </c>
      <c r="H119">
        <v>2.04</v>
      </c>
      <c r="I119" t="s">
        <v>517</v>
      </c>
      <c r="J119">
        <v>1.96</v>
      </c>
      <c r="K119" t="s">
        <v>130</v>
      </c>
      <c r="L119">
        <v>1.91</v>
      </c>
      <c r="M119" t="s">
        <v>521</v>
      </c>
      <c r="N119">
        <v>2.1</v>
      </c>
      <c r="O119">
        <v>12.641999999999999</v>
      </c>
      <c r="P119">
        <v>9.0909999999999993</v>
      </c>
      <c r="Q119">
        <v>8.2509999999999994</v>
      </c>
      <c r="R119">
        <v>22.989000000000001</v>
      </c>
      <c r="S119">
        <v>11.862</v>
      </c>
      <c r="T119">
        <v>14.993</v>
      </c>
      <c r="U119">
        <v>10.763999999999999</v>
      </c>
      <c r="V119" t="s">
        <v>29</v>
      </c>
      <c r="W119" t="s">
        <v>30</v>
      </c>
      <c r="X119">
        <v>0</v>
      </c>
      <c r="Y119">
        <v>-4</v>
      </c>
      <c r="Z119">
        <v>3</v>
      </c>
      <c r="AA119">
        <v>2</v>
      </c>
      <c r="AB119" s="13">
        <v>5.2083000000000004</v>
      </c>
      <c r="AC119" s="13">
        <v>6.0833000000000004</v>
      </c>
      <c r="AE119" s="10">
        <v>9.5832999999999995</v>
      </c>
      <c r="AF119">
        <v>8.7082999999999995</v>
      </c>
      <c r="AH119">
        <v>1.1013883999999998</v>
      </c>
      <c r="AI119">
        <v>1.5328147035740001</v>
      </c>
      <c r="AJ119" s="2">
        <f t="shared" si="14"/>
        <v>2.6342031035739999</v>
      </c>
      <c r="AL119">
        <v>4.5745027522935793</v>
      </c>
      <c r="AM119">
        <v>4.0563876146789033</v>
      </c>
      <c r="AN119" s="4">
        <f t="shared" si="15"/>
        <v>8</v>
      </c>
      <c r="AO119" s="4"/>
      <c r="AP119" s="22">
        <v>14.08050275229356</v>
      </c>
      <c r="AQ119" s="22">
        <v>13.462229816513734</v>
      </c>
      <c r="AR119" s="4">
        <f t="shared" si="16"/>
        <v>27.542732568807295</v>
      </c>
      <c r="AS119" s="22">
        <v>0.2</v>
      </c>
      <c r="AT119" s="22">
        <v>0.2</v>
      </c>
      <c r="AU119" s="22">
        <f t="shared" si="20"/>
        <v>2.816100550458712</v>
      </c>
      <c r="AV119" s="22">
        <f t="shared" si="21"/>
        <v>2.6924459633027471</v>
      </c>
      <c r="AW119" s="4">
        <f t="shared" si="17"/>
        <v>5.5085465137614591</v>
      </c>
      <c r="AY119">
        <v>3.4151821100917461</v>
      </c>
      <c r="AZ119">
        <v>2.5887500000000001</v>
      </c>
      <c r="BA119" s="3">
        <f t="shared" si="18"/>
        <v>6</v>
      </c>
      <c r="BC119">
        <v>6.185501834862392</v>
      </c>
      <c r="BD119">
        <v>2.3491100917431194</v>
      </c>
      <c r="BE119" s="3">
        <f t="shared" si="22"/>
        <v>8</v>
      </c>
      <c r="BG119">
        <v>0.3</v>
      </c>
      <c r="BH119">
        <v>0.52</v>
      </c>
      <c r="BI119" s="12">
        <f t="shared" si="23"/>
        <v>1.3723508256880736</v>
      </c>
      <c r="BJ119" s="12">
        <f t="shared" si="24"/>
        <v>2.1093215596330297</v>
      </c>
      <c r="BK119" s="4">
        <f t="shared" si="19"/>
        <v>3</v>
      </c>
      <c r="BL119" s="19" t="s">
        <v>996</v>
      </c>
    </row>
    <row r="120" spans="1:64" x14ac:dyDescent="0.25">
      <c r="A120" t="s">
        <v>325</v>
      </c>
      <c r="B120" t="s">
        <v>332</v>
      </c>
      <c r="C120" t="s">
        <v>334</v>
      </c>
      <c r="D120" t="s">
        <v>651</v>
      </c>
      <c r="E120" t="s">
        <v>213</v>
      </c>
      <c r="F120" t="s">
        <v>668</v>
      </c>
      <c r="G120" t="s">
        <v>278</v>
      </c>
      <c r="H120">
        <v>3.46</v>
      </c>
      <c r="I120" t="s">
        <v>733</v>
      </c>
      <c r="J120">
        <v>1.41</v>
      </c>
      <c r="K120" t="s">
        <v>406</v>
      </c>
      <c r="L120">
        <v>3.93</v>
      </c>
      <c r="M120" t="s">
        <v>942</v>
      </c>
      <c r="N120">
        <v>1.34</v>
      </c>
      <c r="O120">
        <v>4.4269999999999996</v>
      </c>
      <c r="P120">
        <v>16.260000000000002</v>
      </c>
      <c r="Q120">
        <v>11.025</v>
      </c>
      <c r="R120">
        <v>6.0019999999999998</v>
      </c>
      <c r="S120">
        <v>81.301000000000002</v>
      </c>
      <c r="T120">
        <v>14.948</v>
      </c>
      <c r="U120">
        <v>54.945</v>
      </c>
      <c r="V120" t="s">
        <v>31</v>
      </c>
      <c r="W120" t="s">
        <v>35</v>
      </c>
      <c r="X120">
        <v>2</v>
      </c>
      <c r="Y120">
        <v>-1</v>
      </c>
      <c r="Z120">
        <v>-1</v>
      </c>
      <c r="AA120">
        <v>-1</v>
      </c>
      <c r="AB120" s="13">
        <v>4.4583000000000004</v>
      </c>
      <c r="AC120" s="13">
        <v>4.7916999999999996</v>
      </c>
      <c r="AE120" s="10">
        <v>9.125</v>
      </c>
      <c r="AF120">
        <v>10.125</v>
      </c>
      <c r="AH120">
        <v>1.474973745</v>
      </c>
      <c r="AI120">
        <v>0.40141020024699997</v>
      </c>
      <c r="AJ120" s="2">
        <f t="shared" si="14"/>
        <v>1.8763839452469999</v>
      </c>
      <c r="AL120">
        <v>4.0921100917431215</v>
      </c>
      <c r="AM120">
        <v>2.325688073394498</v>
      </c>
      <c r="AN120" s="4">
        <f t="shared" si="15"/>
        <v>6</v>
      </c>
      <c r="AO120" s="4"/>
      <c r="AP120" s="22">
        <v>10.174944036697232</v>
      </c>
      <c r="AQ120" s="22">
        <v>12.583899082568781</v>
      </c>
      <c r="AR120" s="4">
        <f t="shared" si="16"/>
        <v>22.758843119266011</v>
      </c>
      <c r="AS120" s="22">
        <v>0.16</v>
      </c>
      <c r="AT120" s="22">
        <v>0.18</v>
      </c>
      <c r="AU120" s="22">
        <f t="shared" si="20"/>
        <v>1.6279910458715572</v>
      </c>
      <c r="AV120" s="22">
        <f t="shared" si="21"/>
        <v>2.2651018348623806</v>
      </c>
      <c r="AW120" s="4">
        <f t="shared" si="17"/>
        <v>3.8930928807339376</v>
      </c>
      <c r="AY120">
        <v>1.4356816513761479</v>
      </c>
      <c r="AZ120">
        <v>2.4</v>
      </c>
      <c r="BA120" s="3">
        <f t="shared" si="18"/>
        <v>3</v>
      </c>
      <c r="BC120">
        <v>6.4651733944954195</v>
      </c>
      <c r="BD120">
        <v>3.3015114678899087</v>
      </c>
      <c r="BE120" s="3">
        <f t="shared" si="22"/>
        <v>9</v>
      </c>
      <c r="BG120">
        <v>0.56999999999999995</v>
      </c>
      <c r="BH120">
        <v>0.56000000000000005</v>
      </c>
      <c r="BI120" s="12">
        <f t="shared" si="23"/>
        <v>2.3325027522935788</v>
      </c>
      <c r="BJ120" s="12">
        <f t="shared" si="24"/>
        <v>1.3023853211009191</v>
      </c>
      <c r="BK120" s="4">
        <f t="shared" si="19"/>
        <v>3</v>
      </c>
      <c r="BL120" s="19" t="s">
        <v>996</v>
      </c>
    </row>
    <row r="121" spans="1:64" x14ac:dyDescent="0.25">
      <c r="A121" t="s">
        <v>325</v>
      </c>
      <c r="B121" t="s">
        <v>331</v>
      </c>
      <c r="C121" t="s">
        <v>347</v>
      </c>
      <c r="D121" t="s">
        <v>157</v>
      </c>
      <c r="E121" t="s">
        <v>47</v>
      </c>
      <c r="F121" t="s">
        <v>947</v>
      </c>
      <c r="G121" t="s">
        <v>425</v>
      </c>
      <c r="H121">
        <v>2.68</v>
      </c>
      <c r="I121" t="s">
        <v>561</v>
      </c>
      <c r="J121">
        <v>1.6</v>
      </c>
      <c r="K121" t="s">
        <v>743</v>
      </c>
      <c r="L121">
        <v>2.37</v>
      </c>
      <c r="M121" t="s">
        <v>773</v>
      </c>
      <c r="N121">
        <v>1.73</v>
      </c>
      <c r="O121">
        <v>6.6760000000000002</v>
      </c>
      <c r="P121">
        <v>10.481999999999999</v>
      </c>
      <c r="Q121">
        <v>7.8369999999999997</v>
      </c>
      <c r="R121">
        <v>9.98</v>
      </c>
      <c r="S121">
        <v>24.631</v>
      </c>
      <c r="T121">
        <v>11.723000000000001</v>
      </c>
      <c r="U121">
        <v>18.416</v>
      </c>
      <c r="V121" t="s">
        <v>33</v>
      </c>
      <c r="W121" t="s">
        <v>28</v>
      </c>
      <c r="X121">
        <v>-1</v>
      </c>
      <c r="Y121">
        <v>-3</v>
      </c>
      <c r="Z121">
        <v>-3</v>
      </c>
      <c r="AA121">
        <v>-2</v>
      </c>
      <c r="AB121" s="13">
        <v>4.2083000000000004</v>
      </c>
      <c r="AC121" s="13">
        <v>4.7916999999999996</v>
      </c>
      <c r="AE121" s="10">
        <v>9.125</v>
      </c>
      <c r="AF121">
        <v>10.708299999999999</v>
      </c>
      <c r="AH121">
        <v>1.3372668599999997</v>
      </c>
      <c r="AI121">
        <v>0.851576687577</v>
      </c>
      <c r="AJ121" s="2">
        <f t="shared" si="14"/>
        <v>2.1888435475769996</v>
      </c>
      <c r="AL121">
        <v>3.9483449541284417</v>
      </c>
      <c r="AM121">
        <v>2.8978073394495447</v>
      </c>
      <c r="AN121" s="4">
        <f t="shared" si="15"/>
        <v>6</v>
      </c>
      <c r="AO121" s="4"/>
      <c r="AP121" s="22">
        <v>12.311901834862367</v>
      </c>
      <c r="AQ121" s="22">
        <v>13.979567889908227</v>
      </c>
      <c r="AR121" s="4">
        <f t="shared" si="16"/>
        <v>26.291469724770593</v>
      </c>
      <c r="AS121" s="22">
        <v>0.18</v>
      </c>
      <c r="AT121" s="22">
        <v>0.21</v>
      </c>
      <c r="AU121" s="22">
        <f t="shared" si="20"/>
        <v>2.2161423302752259</v>
      </c>
      <c r="AV121" s="22">
        <f t="shared" si="21"/>
        <v>2.9357092568807275</v>
      </c>
      <c r="AW121" s="4">
        <f t="shared" si="17"/>
        <v>5.1518515871559529</v>
      </c>
      <c r="AY121">
        <v>1.9689536697247723</v>
      </c>
      <c r="AZ121">
        <v>2.04</v>
      </c>
      <c r="BA121" s="3">
        <f t="shared" si="18"/>
        <v>4</v>
      </c>
      <c r="BC121">
        <v>5.7436802752293632</v>
      </c>
      <c r="BD121">
        <v>4.0326389908256886</v>
      </c>
      <c r="BE121" s="3">
        <f t="shared" si="22"/>
        <v>9</v>
      </c>
      <c r="BG121">
        <v>0.49</v>
      </c>
      <c r="BH121">
        <v>0.33</v>
      </c>
      <c r="BI121" s="12">
        <f t="shared" si="23"/>
        <v>1.9346890275229365</v>
      </c>
      <c r="BJ121" s="12">
        <f t="shared" si="24"/>
        <v>0.95627642201834984</v>
      </c>
      <c r="BK121" s="4">
        <f t="shared" si="19"/>
        <v>2</v>
      </c>
      <c r="BL121" s="19" t="s">
        <v>996</v>
      </c>
    </row>
    <row r="122" spans="1:64" x14ac:dyDescent="0.25">
      <c r="A122" t="s">
        <v>325</v>
      </c>
      <c r="B122" t="s">
        <v>333</v>
      </c>
      <c r="C122" t="s">
        <v>335</v>
      </c>
      <c r="D122" t="s">
        <v>306</v>
      </c>
      <c r="E122" t="s">
        <v>139</v>
      </c>
      <c r="F122" t="s">
        <v>674</v>
      </c>
      <c r="G122" t="s">
        <v>698</v>
      </c>
      <c r="H122">
        <v>2.46</v>
      </c>
      <c r="I122" t="s">
        <v>573</v>
      </c>
      <c r="J122">
        <v>1.69</v>
      </c>
      <c r="K122" t="s">
        <v>181</v>
      </c>
      <c r="L122">
        <v>2.15</v>
      </c>
      <c r="M122" t="s">
        <v>182</v>
      </c>
      <c r="N122">
        <v>1.87</v>
      </c>
      <c r="O122">
        <v>7.9489999999999998</v>
      </c>
      <c r="P122">
        <v>9.6809999999999992</v>
      </c>
      <c r="Q122">
        <v>7.6280000000000001</v>
      </c>
      <c r="R122">
        <v>12.531000000000001</v>
      </c>
      <c r="S122">
        <v>18.587</v>
      </c>
      <c r="T122">
        <v>12.019</v>
      </c>
      <c r="U122">
        <v>14.641</v>
      </c>
      <c r="V122" t="s">
        <v>33</v>
      </c>
      <c r="W122" t="s">
        <v>28</v>
      </c>
      <c r="X122">
        <v>13</v>
      </c>
      <c r="Y122">
        <v>5</v>
      </c>
      <c r="Z122">
        <v>2</v>
      </c>
      <c r="AA122">
        <v>1</v>
      </c>
      <c r="AB122" s="13">
        <v>4.125</v>
      </c>
      <c r="AC122" s="13">
        <v>4.5833000000000004</v>
      </c>
      <c r="AE122" s="10">
        <v>9.9167000000000005</v>
      </c>
      <c r="AF122">
        <v>9.5832999999999995</v>
      </c>
      <c r="AH122">
        <v>1.2696081100000001</v>
      </c>
      <c r="AI122">
        <v>1.0423859145699998</v>
      </c>
      <c r="AJ122" s="2">
        <f t="shared" si="14"/>
        <v>2.3119940245699997</v>
      </c>
      <c r="AL122">
        <v>5.0508330275229376</v>
      </c>
      <c r="AM122">
        <v>2.583064220183489</v>
      </c>
      <c r="AN122" s="4">
        <f t="shared" si="15"/>
        <v>7</v>
      </c>
      <c r="AO122" s="4"/>
      <c r="AP122" s="22">
        <v>8.6307724770642071</v>
      </c>
      <c r="AQ122" s="22">
        <v>8.9574481651375972</v>
      </c>
      <c r="AR122" s="4">
        <f t="shared" si="16"/>
        <v>17.588220642201804</v>
      </c>
      <c r="AS122" s="22">
        <v>0.12</v>
      </c>
      <c r="AT122" s="22">
        <v>0.17</v>
      </c>
      <c r="AU122" s="22">
        <f t="shared" si="20"/>
        <v>1.0356926972477047</v>
      </c>
      <c r="AV122" s="22">
        <f t="shared" si="21"/>
        <v>1.5227661880733916</v>
      </c>
      <c r="AW122" s="4">
        <f t="shared" si="17"/>
        <v>2.5584588853210963</v>
      </c>
      <c r="AY122">
        <v>0.82660458715596385</v>
      </c>
      <c r="AZ122">
        <v>2.2890000000000001</v>
      </c>
      <c r="BA122" s="3">
        <f t="shared" si="18"/>
        <v>3</v>
      </c>
      <c r="BC122">
        <v>7.2843532110091811</v>
      </c>
      <c r="BD122">
        <v>4.5319348623853219</v>
      </c>
      <c r="BE122" s="3">
        <f t="shared" si="22"/>
        <v>11</v>
      </c>
      <c r="BG122">
        <v>0.65</v>
      </c>
      <c r="BH122">
        <v>0.65</v>
      </c>
      <c r="BI122" s="12">
        <f t="shared" si="23"/>
        <v>3.2830414678899094</v>
      </c>
      <c r="BJ122" s="12">
        <f t="shared" si="24"/>
        <v>1.678991743119268</v>
      </c>
      <c r="BK122" s="4">
        <f t="shared" si="19"/>
        <v>4</v>
      </c>
      <c r="BL122" s="19" t="s">
        <v>996</v>
      </c>
    </row>
    <row r="123" spans="1:64" x14ac:dyDescent="0.25">
      <c r="A123" t="s">
        <v>325</v>
      </c>
      <c r="B123" t="s">
        <v>339</v>
      </c>
      <c r="C123" t="s">
        <v>336</v>
      </c>
      <c r="D123" t="s">
        <v>727</v>
      </c>
      <c r="E123" t="s">
        <v>252</v>
      </c>
      <c r="F123" t="s">
        <v>720</v>
      </c>
      <c r="G123" t="s">
        <v>165</v>
      </c>
      <c r="H123">
        <v>3.98</v>
      </c>
      <c r="I123" t="s">
        <v>839</v>
      </c>
      <c r="J123">
        <v>1.34</v>
      </c>
      <c r="K123" t="s">
        <v>211</v>
      </c>
      <c r="L123">
        <v>4</v>
      </c>
      <c r="M123" t="s">
        <v>777</v>
      </c>
      <c r="N123">
        <v>1.33</v>
      </c>
      <c r="O123">
        <v>13.513999999999999</v>
      </c>
      <c r="P123">
        <v>4.3029999999999999</v>
      </c>
      <c r="Q123">
        <v>10.288</v>
      </c>
      <c r="R123">
        <v>64.516000000000005</v>
      </c>
      <c r="S123">
        <v>6.5490000000000004</v>
      </c>
      <c r="T123">
        <v>49.261000000000003</v>
      </c>
      <c r="U123">
        <v>15.648999999999999</v>
      </c>
      <c r="V123" t="s">
        <v>204</v>
      </c>
      <c r="W123" t="s">
        <v>32</v>
      </c>
      <c r="X123">
        <v>-5</v>
      </c>
      <c r="Y123">
        <v>-4</v>
      </c>
      <c r="Z123">
        <v>-1</v>
      </c>
      <c r="AA123">
        <v>3</v>
      </c>
      <c r="AB123" s="13">
        <v>5.2916999999999996</v>
      </c>
      <c r="AC123" s="13">
        <v>4.375</v>
      </c>
      <c r="AE123" s="10">
        <v>8.375</v>
      </c>
      <c r="AF123">
        <v>8.2917000000000005</v>
      </c>
      <c r="AH123">
        <v>0.41837091750000005</v>
      </c>
      <c r="AI123">
        <v>1.313819746414</v>
      </c>
      <c r="AJ123" s="2">
        <f t="shared" si="14"/>
        <v>1.7321906639140001</v>
      </c>
      <c r="AL123">
        <v>2.7644477064220192</v>
      </c>
      <c r="AM123">
        <v>4.1273211009174355</v>
      </c>
      <c r="AN123" s="4">
        <f t="shared" si="15"/>
        <v>6</v>
      </c>
      <c r="AO123" s="4"/>
      <c r="AP123" s="22">
        <v>11.699599999999984</v>
      </c>
      <c r="AQ123" s="22">
        <v>14.205823853210982</v>
      </c>
      <c r="AR123" s="4">
        <f t="shared" si="16"/>
        <v>25.905423853210966</v>
      </c>
      <c r="AS123" s="22">
        <v>0.23</v>
      </c>
      <c r="AT123" s="22">
        <v>0.2</v>
      </c>
      <c r="AU123" s="22">
        <f t="shared" si="20"/>
        <v>2.6909079999999963</v>
      </c>
      <c r="AV123" s="22">
        <f t="shared" si="21"/>
        <v>2.8411647706421963</v>
      </c>
      <c r="AW123" s="4">
        <f t="shared" si="17"/>
        <v>5.532072770642193</v>
      </c>
      <c r="AY123">
        <v>2.0370683486238548</v>
      </c>
      <c r="AZ123">
        <v>2.0240000000000005</v>
      </c>
      <c r="BA123" s="3">
        <f t="shared" si="18"/>
        <v>4</v>
      </c>
      <c r="BC123">
        <v>3.6550692660550501</v>
      </c>
      <c r="BD123">
        <v>3.2887541284403672</v>
      </c>
      <c r="BE123" s="3">
        <f t="shared" si="22"/>
        <v>6</v>
      </c>
      <c r="BG123">
        <v>0.17</v>
      </c>
      <c r="BH123">
        <v>0.56000000000000005</v>
      </c>
      <c r="BI123" s="12">
        <f t="shared" si="23"/>
        <v>0.46995611009174332</v>
      </c>
      <c r="BJ123" s="12">
        <f t="shared" si="24"/>
        <v>2.3112998165137641</v>
      </c>
      <c r="BK123" s="4">
        <f t="shared" si="19"/>
        <v>2</v>
      </c>
      <c r="BL123" s="19" t="s">
        <v>996</v>
      </c>
    </row>
    <row r="124" spans="1:64" x14ac:dyDescent="0.25">
      <c r="A124" t="s">
        <v>325</v>
      </c>
      <c r="B124" t="s">
        <v>338</v>
      </c>
      <c r="C124" t="s">
        <v>328</v>
      </c>
      <c r="D124" t="s">
        <v>123</v>
      </c>
      <c r="E124" t="s">
        <v>254</v>
      </c>
      <c r="F124" t="s">
        <v>489</v>
      </c>
      <c r="G124" t="s">
        <v>281</v>
      </c>
      <c r="H124">
        <v>2.04</v>
      </c>
      <c r="I124" t="s">
        <v>253</v>
      </c>
      <c r="J124">
        <v>1.97</v>
      </c>
      <c r="K124" t="s">
        <v>134</v>
      </c>
      <c r="L124">
        <v>1.95</v>
      </c>
      <c r="M124" t="s">
        <v>251</v>
      </c>
      <c r="N124">
        <v>2.06</v>
      </c>
      <c r="O124">
        <v>8.7260000000000009</v>
      </c>
      <c r="P124">
        <v>13.513999999999999</v>
      </c>
      <c r="Q124">
        <v>8.4320000000000004</v>
      </c>
      <c r="R124">
        <v>10.881</v>
      </c>
      <c r="S124">
        <v>26.11</v>
      </c>
      <c r="T124">
        <v>10.515000000000001</v>
      </c>
      <c r="U124">
        <v>16.286999999999999</v>
      </c>
      <c r="V124" t="s">
        <v>27</v>
      </c>
      <c r="W124" t="s">
        <v>28</v>
      </c>
      <c r="X124">
        <v>3</v>
      </c>
      <c r="Y124">
        <v>-5</v>
      </c>
      <c r="Z124">
        <v>1</v>
      </c>
      <c r="AA124">
        <v>1</v>
      </c>
      <c r="AB124" s="13">
        <v>4.75</v>
      </c>
      <c r="AC124" s="13">
        <v>4.0416999999999996</v>
      </c>
      <c r="AE124" s="10">
        <v>8.9167000000000005</v>
      </c>
      <c r="AF124">
        <v>9.3332999999999995</v>
      </c>
      <c r="AH124">
        <v>1.603636999875</v>
      </c>
      <c r="AI124">
        <v>1.0351155575529998</v>
      </c>
      <c r="AJ124" s="2">
        <f t="shared" si="14"/>
        <v>2.638752557428</v>
      </c>
      <c r="AL124">
        <v>6.890333944954131</v>
      </c>
      <c r="AM124">
        <v>2.8652477064220214</v>
      </c>
      <c r="AN124" s="4">
        <f t="shared" si="15"/>
        <v>9</v>
      </c>
      <c r="AO124" s="4"/>
      <c r="AP124" s="22">
        <v>10.123715596330261</v>
      </c>
      <c r="AQ124" s="22">
        <v>14.277005504587127</v>
      </c>
      <c r="AR124" s="4">
        <f t="shared" si="16"/>
        <v>24.400721100917387</v>
      </c>
      <c r="AS124" s="22">
        <v>0.2</v>
      </c>
      <c r="AT124" s="22">
        <v>0.2</v>
      </c>
      <c r="AU124" s="22">
        <f t="shared" si="20"/>
        <v>2.0247431192660521</v>
      </c>
      <c r="AV124" s="22">
        <f t="shared" si="21"/>
        <v>2.8554011009174256</v>
      </c>
      <c r="AW124" s="4">
        <f t="shared" si="17"/>
        <v>4.8801442201834782</v>
      </c>
      <c r="AY124">
        <v>2.0434403669724786</v>
      </c>
      <c r="AZ124">
        <v>2.3980000000000001</v>
      </c>
      <c r="BA124" s="3">
        <f t="shared" si="18"/>
        <v>4</v>
      </c>
      <c r="BC124">
        <v>4.4673068807339495</v>
      </c>
      <c r="BD124">
        <v>5.2595431192660556</v>
      </c>
      <c r="BE124" s="3">
        <f t="shared" si="22"/>
        <v>9</v>
      </c>
      <c r="BG124">
        <v>0.35</v>
      </c>
      <c r="BH124">
        <v>0.32</v>
      </c>
      <c r="BI124" s="12">
        <f t="shared" si="23"/>
        <v>2.4116168807339458</v>
      </c>
      <c r="BJ124" s="12">
        <f t="shared" si="24"/>
        <v>0.91687926605504688</v>
      </c>
      <c r="BK124" s="4">
        <f t="shared" si="19"/>
        <v>3</v>
      </c>
      <c r="BL124" s="19" t="s">
        <v>996</v>
      </c>
    </row>
    <row r="125" spans="1:64" x14ac:dyDescent="0.25">
      <c r="A125" t="s">
        <v>325</v>
      </c>
      <c r="B125" t="s">
        <v>340</v>
      </c>
      <c r="C125" t="s">
        <v>345</v>
      </c>
      <c r="D125" t="s">
        <v>469</v>
      </c>
      <c r="E125" t="s">
        <v>404</v>
      </c>
      <c r="F125" t="s">
        <v>230</v>
      </c>
      <c r="G125" t="s">
        <v>252</v>
      </c>
      <c r="H125">
        <v>3.47</v>
      </c>
      <c r="I125" t="s">
        <v>742</v>
      </c>
      <c r="J125">
        <v>1.41</v>
      </c>
      <c r="K125" t="s">
        <v>116</v>
      </c>
      <c r="L125">
        <v>2.81</v>
      </c>
      <c r="M125" t="s">
        <v>604</v>
      </c>
      <c r="N125">
        <v>1.56</v>
      </c>
      <c r="O125">
        <v>5.8280000000000003</v>
      </c>
      <c r="P125">
        <v>8.5980000000000008</v>
      </c>
      <c r="Q125">
        <v>7.7039999999999997</v>
      </c>
      <c r="R125">
        <v>10.449</v>
      </c>
      <c r="S125">
        <v>22.727</v>
      </c>
      <c r="T125">
        <v>13.811999999999999</v>
      </c>
      <c r="U125">
        <v>20.367000000000001</v>
      </c>
      <c r="V125" t="s">
        <v>33</v>
      </c>
      <c r="W125" t="s">
        <v>32</v>
      </c>
      <c r="X125">
        <v>-9</v>
      </c>
      <c r="Y125">
        <v>-1</v>
      </c>
      <c r="Z125">
        <v>0</v>
      </c>
      <c r="AA125">
        <v>-3</v>
      </c>
      <c r="AB125" s="13">
        <v>4.5833000000000004</v>
      </c>
      <c r="AC125" s="13">
        <v>4.875</v>
      </c>
      <c r="AE125" s="10">
        <v>10.041700000000001</v>
      </c>
      <c r="AF125">
        <v>10.125</v>
      </c>
      <c r="AH125">
        <v>1.1156724475000002</v>
      </c>
      <c r="AI125">
        <v>0.75650530776799996</v>
      </c>
      <c r="AJ125" s="2">
        <f t="shared" si="14"/>
        <v>1.8721777552680001</v>
      </c>
      <c r="AL125">
        <v>3.8452844036697269</v>
      </c>
      <c r="AM125">
        <v>2.7396605504587184</v>
      </c>
      <c r="AN125" s="4">
        <f t="shared" si="15"/>
        <v>6</v>
      </c>
      <c r="AO125" s="4"/>
      <c r="AP125" s="22">
        <v>11.251961009174295</v>
      </c>
      <c r="AQ125" s="22">
        <v>14.734601834862357</v>
      </c>
      <c r="AR125" s="4">
        <f t="shared" si="16"/>
        <v>25.986562844036651</v>
      </c>
      <c r="AS125" s="22">
        <v>0.23</v>
      </c>
      <c r="AT125" s="22">
        <v>0.24</v>
      </c>
      <c r="AU125" s="22">
        <f t="shared" si="20"/>
        <v>2.5879510321100878</v>
      </c>
      <c r="AV125" s="22">
        <f t="shared" si="21"/>
        <v>3.5363044403669655</v>
      </c>
      <c r="AW125" s="4">
        <f t="shared" si="17"/>
        <v>6.1242554724770528</v>
      </c>
      <c r="AY125">
        <v>2.3062311926605519</v>
      </c>
      <c r="AZ125">
        <v>2.2800000000000002</v>
      </c>
      <c r="BA125" s="3">
        <f t="shared" si="18"/>
        <v>4</v>
      </c>
      <c r="BC125">
        <v>5.7238454128440415</v>
      </c>
      <c r="BD125">
        <v>5.5542816513761473</v>
      </c>
      <c r="BE125" s="3">
        <f t="shared" si="22"/>
        <v>11</v>
      </c>
      <c r="BG125">
        <v>0.36</v>
      </c>
      <c r="BH125">
        <v>0.38</v>
      </c>
      <c r="BI125" s="12">
        <f t="shared" si="23"/>
        <v>1.3843023853211016</v>
      </c>
      <c r="BJ125" s="12">
        <f t="shared" si="24"/>
        <v>1.0410710091743129</v>
      </c>
      <c r="BK125" s="4">
        <f t="shared" si="19"/>
        <v>2</v>
      </c>
      <c r="BL125" s="19" t="s">
        <v>996</v>
      </c>
    </row>
    <row r="126" spans="1:64" x14ac:dyDescent="0.25">
      <c r="A126" t="s">
        <v>325</v>
      </c>
      <c r="B126" t="s">
        <v>344</v>
      </c>
      <c r="C126" t="s">
        <v>327</v>
      </c>
      <c r="D126" t="s">
        <v>342</v>
      </c>
      <c r="E126" t="s">
        <v>47</v>
      </c>
      <c r="F126" t="s">
        <v>611</v>
      </c>
      <c r="G126" t="s">
        <v>845</v>
      </c>
      <c r="H126">
        <v>2.74</v>
      </c>
      <c r="I126" t="s">
        <v>115</v>
      </c>
      <c r="J126">
        <v>1.58</v>
      </c>
      <c r="K126" t="s">
        <v>159</v>
      </c>
      <c r="L126">
        <v>2.44</v>
      </c>
      <c r="M126" t="s">
        <v>179</v>
      </c>
      <c r="N126">
        <v>1.7</v>
      </c>
      <c r="O126">
        <v>6.423</v>
      </c>
      <c r="P126">
        <v>10.661</v>
      </c>
      <c r="Q126">
        <v>7.9180000000000001</v>
      </c>
      <c r="R126">
        <v>9.5419999999999998</v>
      </c>
      <c r="S126">
        <v>26.315999999999999</v>
      </c>
      <c r="T126">
        <v>11.765000000000001</v>
      </c>
      <c r="U126">
        <v>19.530999999999999</v>
      </c>
      <c r="V126" t="s">
        <v>33</v>
      </c>
      <c r="W126" t="s">
        <v>30</v>
      </c>
      <c r="X126">
        <v>-1</v>
      </c>
      <c r="Y126">
        <v>4</v>
      </c>
      <c r="Z126">
        <v>-2</v>
      </c>
      <c r="AA126">
        <v>1</v>
      </c>
      <c r="AB126" s="13">
        <v>4.0416999999999996</v>
      </c>
      <c r="AC126" s="13">
        <v>4.7916999999999996</v>
      </c>
      <c r="AE126" s="10">
        <v>8.625</v>
      </c>
      <c r="AF126">
        <v>8.5</v>
      </c>
      <c r="AH126">
        <v>1.3457185254999999</v>
      </c>
      <c r="AI126">
        <v>0.81075268091999997</v>
      </c>
      <c r="AJ126" s="2">
        <f t="shared" si="14"/>
        <v>2.15647120642</v>
      </c>
      <c r="AL126">
        <v>4.8880146788990846</v>
      </c>
      <c r="AM126">
        <v>2.6357798165137645</v>
      </c>
      <c r="AN126" s="4">
        <f t="shared" si="15"/>
        <v>7</v>
      </c>
      <c r="AO126" s="4"/>
      <c r="AP126" s="22">
        <v>10.823837614678885</v>
      </c>
      <c r="AQ126" s="22">
        <v>12.885149999999975</v>
      </c>
      <c r="AR126" s="4">
        <f t="shared" si="16"/>
        <v>23.708987614678861</v>
      </c>
      <c r="AS126" s="22">
        <v>0.22</v>
      </c>
      <c r="AT126" s="22">
        <v>0.22</v>
      </c>
      <c r="AU126" s="22">
        <f t="shared" si="20"/>
        <v>2.3812442752293546</v>
      </c>
      <c r="AV126" s="22">
        <f t="shared" si="21"/>
        <v>2.8347329999999946</v>
      </c>
      <c r="AW126" s="4">
        <f t="shared" si="17"/>
        <v>5.2159772752293492</v>
      </c>
      <c r="AY126">
        <v>1.7296733944954139</v>
      </c>
      <c r="AZ126">
        <v>2.52</v>
      </c>
      <c r="BA126" s="3">
        <f t="shared" si="18"/>
        <v>4</v>
      </c>
      <c r="BC126">
        <v>4.7380527522935836</v>
      </c>
      <c r="BD126">
        <v>2.3442711009174313</v>
      </c>
      <c r="BE126" s="3">
        <f t="shared" si="22"/>
        <v>7</v>
      </c>
      <c r="BG126">
        <v>0.39</v>
      </c>
      <c r="BH126">
        <v>0.49</v>
      </c>
      <c r="BI126" s="12">
        <f t="shared" si="23"/>
        <v>1.9063257247706431</v>
      </c>
      <c r="BJ126" s="12">
        <f t="shared" si="24"/>
        <v>1.2915321100917445</v>
      </c>
      <c r="BK126" s="4">
        <f t="shared" si="19"/>
        <v>3</v>
      </c>
      <c r="BL126" s="19" t="s">
        <v>996</v>
      </c>
    </row>
    <row r="127" spans="1:64" x14ac:dyDescent="0.25">
      <c r="A127" t="s">
        <v>349</v>
      </c>
      <c r="B127" t="s">
        <v>397</v>
      </c>
      <c r="C127" t="s">
        <v>396</v>
      </c>
      <c r="D127" t="s">
        <v>477</v>
      </c>
      <c r="E127" t="s">
        <v>156</v>
      </c>
      <c r="F127" t="s">
        <v>948</v>
      </c>
      <c r="G127" t="s">
        <v>574</v>
      </c>
      <c r="H127">
        <v>2.69</v>
      </c>
      <c r="I127" t="s">
        <v>618</v>
      </c>
      <c r="J127">
        <v>1.6</v>
      </c>
      <c r="K127" t="s">
        <v>175</v>
      </c>
      <c r="L127">
        <v>3.09</v>
      </c>
      <c r="M127" t="s">
        <v>566</v>
      </c>
      <c r="N127">
        <v>1.48</v>
      </c>
      <c r="O127">
        <v>5.3079999999999998</v>
      </c>
      <c r="P127">
        <v>17.452000000000002</v>
      </c>
      <c r="Q127">
        <v>10.417</v>
      </c>
      <c r="R127">
        <v>6.3330000000000002</v>
      </c>
      <c r="S127">
        <v>68.492999999999995</v>
      </c>
      <c r="T127">
        <v>12.422000000000001</v>
      </c>
      <c r="U127">
        <v>40.816000000000003</v>
      </c>
      <c r="V127" t="s">
        <v>27</v>
      </c>
      <c r="W127" t="s">
        <v>153</v>
      </c>
      <c r="X127">
        <v>15</v>
      </c>
      <c r="Y127">
        <v>3</v>
      </c>
      <c r="Z127">
        <v>1</v>
      </c>
      <c r="AA127">
        <v>3</v>
      </c>
      <c r="AB127" s="13">
        <v>3.2608999999999999</v>
      </c>
      <c r="AC127" s="13">
        <v>3.6086999999999998</v>
      </c>
      <c r="AE127" s="10">
        <v>10.6957</v>
      </c>
      <c r="AF127">
        <v>11.565200000000001</v>
      </c>
      <c r="AH127">
        <v>1.6762111058110001</v>
      </c>
      <c r="AI127">
        <v>0.50951045106000004</v>
      </c>
      <c r="AJ127" s="2">
        <f t="shared" si="14"/>
        <v>2.185721556871</v>
      </c>
      <c r="AL127">
        <v>9.6996095238095226</v>
      </c>
      <c r="AM127">
        <v>2.7207555555555576</v>
      </c>
      <c r="AN127" s="4">
        <f t="shared" si="15"/>
        <v>12</v>
      </c>
      <c r="AO127" s="4"/>
      <c r="AP127" s="22">
        <v>8.4602878306878271</v>
      </c>
      <c r="AQ127" s="22">
        <v>11.292000000000005</v>
      </c>
      <c r="AR127" s="4">
        <f t="shared" si="16"/>
        <v>19.752287830687834</v>
      </c>
      <c r="AS127" s="22">
        <v>0.15</v>
      </c>
      <c r="AT127" s="22">
        <v>0.14000000000000001</v>
      </c>
      <c r="AU127" s="22">
        <f t="shared" si="20"/>
        <v>1.2690431746031741</v>
      </c>
      <c r="AV127" s="22">
        <f t="shared" si="21"/>
        <v>1.580880000000001</v>
      </c>
      <c r="AW127" s="4">
        <f t="shared" si="17"/>
        <v>2.849923174603175</v>
      </c>
      <c r="AY127">
        <v>0.88549417989418</v>
      </c>
      <c r="AZ127">
        <v>1.7996296296296264</v>
      </c>
      <c r="BA127" s="3">
        <f t="shared" si="18"/>
        <v>2</v>
      </c>
      <c r="BC127">
        <v>9.4073777777777732</v>
      </c>
      <c r="BD127">
        <v>2.2895502645502641</v>
      </c>
      <c r="BE127" s="3">
        <f t="shared" si="22"/>
        <v>11</v>
      </c>
      <c r="BG127">
        <v>0.67</v>
      </c>
      <c r="BH127">
        <v>0.37</v>
      </c>
      <c r="BI127" s="12">
        <f t="shared" si="23"/>
        <v>6.4987383809523802</v>
      </c>
      <c r="BJ127" s="12">
        <f t="shared" si="24"/>
        <v>1.0066795555555563</v>
      </c>
      <c r="BK127" s="4">
        <f t="shared" si="19"/>
        <v>7</v>
      </c>
      <c r="BL127" s="19" t="s">
        <v>996</v>
      </c>
    </row>
    <row r="128" spans="1:64" x14ac:dyDescent="0.25">
      <c r="A128" t="s">
        <v>349</v>
      </c>
      <c r="B128" t="s">
        <v>391</v>
      </c>
      <c r="C128" t="s">
        <v>387</v>
      </c>
      <c r="D128" t="s">
        <v>949</v>
      </c>
      <c r="E128" t="s">
        <v>833</v>
      </c>
      <c r="F128" t="s">
        <v>474</v>
      </c>
      <c r="G128" t="s">
        <v>231</v>
      </c>
      <c r="H128">
        <v>2.39</v>
      </c>
      <c r="I128" t="s">
        <v>746</v>
      </c>
      <c r="J128">
        <v>1.73</v>
      </c>
      <c r="K128" t="s">
        <v>926</v>
      </c>
      <c r="L128">
        <v>3.36</v>
      </c>
      <c r="M128" t="s">
        <v>950</v>
      </c>
      <c r="N128">
        <v>1.43</v>
      </c>
      <c r="O128">
        <v>24.814</v>
      </c>
      <c r="P128">
        <v>5.5039999999999996</v>
      </c>
      <c r="Q128">
        <v>12.821</v>
      </c>
      <c r="R128">
        <v>116.279</v>
      </c>
      <c r="S128">
        <v>5.6820000000000004</v>
      </c>
      <c r="T128">
        <v>59.524000000000001</v>
      </c>
      <c r="U128">
        <v>13.228</v>
      </c>
      <c r="V128" t="s">
        <v>488</v>
      </c>
      <c r="W128" t="s">
        <v>34</v>
      </c>
      <c r="X128">
        <v>-7</v>
      </c>
      <c r="Y128">
        <v>-2</v>
      </c>
      <c r="Z128">
        <v>-1</v>
      </c>
      <c r="AA128">
        <v>0</v>
      </c>
      <c r="AB128" s="13">
        <v>3.3477999999999999</v>
      </c>
      <c r="AC128" s="13">
        <v>3.4782999999999999</v>
      </c>
      <c r="AE128" s="10">
        <v>11.087</v>
      </c>
      <c r="AF128">
        <v>10.565200000000001</v>
      </c>
      <c r="AH128">
        <v>0.42939671667199991</v>
      </c>
      <c r="AI128">
        <v>1.9372381628399999</v>
      </c>
      <c r="AJ128" s="2">
        <f t="shared" si="14"/>
        <v>2.366634879512</v>
      </c>
      <c r="AL128">
        <v>3.192015873015873</v>
      </c>
      <c r="AM128">
        <v>3.5878095238095264</v>
      </c>
      <c r="AN128" s="4">
        <f t="shared" si="15"/>
        <v>6</v>
      </c>
      <c r="AO128" s="4"/>
      <c r="AP128" s="22">
        <v>12.02251428571428</v>
      </c>
      <c r="AQ128" s="22">
        <v>11.590730158730162</v>
      </c>
      <c r="AR128" s="4">
        <f t="shared" si="16"/>
        <v>23.61324444444444</v>
      </c>
      <c r="AS128" s="22">
        <v>0.15</v>
      </c>
      <c r="AT128" s="22">
        <v>0.14000000000000001</v>
      </c>
      <c r="AU128" s="22">
        <f t="shared" si="20"/>
        <v>1.8033771428571419</v>
      </c>
      <c r="AV128" s="22">
        <f t="shared" si="21"/>
        <v>1.6227022222222229</v>
      </c>
      <c r="AW128" s="4">
        <f t="shared" si="17"/>
        <v>3.4260793650793646</v>
      </c>
      <c r="AY128">
        <v>2.6197682539682541</v>
      </c>
      <c r="AZ128">
        <v>1.63766296296296</v>
      </c>
      <c r="BA128" s="3">
        <f t="shared" si="18"/>
        <v>4</v>
      </c>
      <c r="BC128">
        <v>5.6082444444444413</v>
      </c>
      <c r="BD128">
        <v>4.12408253968254</v>
      </c>
      <c r="BE128" s="3">
        <f t="shared" si="22"/>
        <v>9</v>
      </c>
      <c r="BG128">
        <v>0.18</v>
      </c>
      <c r="BH128">
        <v>0.61</v>
      </c>
      <c r="BI128" s="12">
        <f t="shared" si="23"/>
        <v>0.57456285714285715</v>
      </c>
      <c r="BJ128" s="12">
        <f t="shared" si="24"/>
        <v>2.1885638095238109</v>
      </c>
      <c r="BK128" s="4">
        <f t="shared" si="19"/>
        <v>2</v>
      </c>
      <c r="BL128" s="19" t="s">
        <v>996</v>
      </c>
    </row>
    <row r="129" spans="1:64" x14ac:dyDescent="0.25">
      <c r="A129" t="s">
        <v>349</v>
      </c>
      <c r="B129" t="s">
        <v>394</v>
      </c>
      <c r="C129" t="s">
        <v>385</v>
      </c>
      <c r="D129" t="s">
        <v>761</v>
      </c>
      <c r="E129" t="s">
        <v>139</v>
      </c>
      <c r="F129" t="s">
        <v>409</v>
      </c>
      <c r="G129" t="s">
        <v>849</v>
      </c>
      <c r="H129">
        <v>2.8</v>
      </c>
      <c r="I129" t="s">
        <v>651</v>
      </c>
      <c r="J129">
        <v>1.56</v>
      </c>
      <c r="K129" t="s">
        <v>784</v>
      </c>
      <c r="L129">
        <v>2.5099999999999998</v>
      </c>
      <c r="M129" t="s">
        <v>785</v>
      </c>
      <c r="N129">
        <v>1.66</v>
      </c>
      <c r="O129">
        <v>10.917</v>
      </c>
      <c r="P129">
        <v>6.18</v>
      </c>
      <c r="Q129">
        <v>8.032</v>
      </c>
      <c r="R129">
        <v>28.408999999999999</v>
      </c>
      <c r="S129">
        <v>9.0990000000000002</v>
      </c>
      <c r="T129">
        <v>20.876999999999999</v>
      </c>
      <c r="U129">
        <v>11.834</v>
      </c>
      <c r="V129" t="s">
        <v>33</v>
      </c>
      <c r="W129" t="s">
        <v>36</v>
      </c>
      <c r="X129">
        <v>-15</v>
      </c>
      <c r="Y129">
        <v>-6</v>
      </c>
      <c r="Z129">
        <v>-3</v>
      </c>
      <c r="AA129">
        <v>-3</v>
      </c>
      <c r="AB129" s="13">
        <v>2.6086999999999998</v>
      </c>
      <c r="AC129" s="13">
        <v>2.3913000000000002</v>
      </c>
      <c r="AE129" s="10">
        <v>10.347799999999999</v>
      </c>
      <c r="AF129">
        <v>9.3042999999999996</v>
      </c>
      <c r="AH129">
        <v>0.76910990820000003</v>
      </c>
      <c r="AI129">
        <v>1.3584763508400002</v>
      </c>
      <c r="AJ129" s="2">
        <f t="shared" si="14"/>
        <v>2.1275862590400001</v>
      </c>
      <c r="AL129">
        <v>3.4470603174603172</v>
      </c>
      <c r="AM129">
        <v>5.6837761904761939</v>
      </c>
      <c r="AN129" s="4">
        <f t="shared" si="15"/>
        <v>9</v>
      </c>
      <c r="AO129" s="4"/>
      <c r="AP129" s="22">
        <v>8.155574074074071</v>
      </c>
      <c r="AQ129" s="22">
        <v>9.3681777777777793</v>
      </c>
      <c r="AR129" s="4">
        <f t="shared" si="16"/>
        <v>17.523751851851848</v>
      </c>
      <c r="AS129" s="22">
        <v>0.15</v>
      </c>
      <c r="AT129" s="22">
        <v>0.12</v>
      </c>
      <c r="AU129" s="22">
        <f t="shared" si="20"/>
        <v>1.2233361111111105</v>
      </c>
      <c r="AV129" s="22">
        <f t="shared" si="21"/>
        <v>1.1241813333333335</v>
      </c>
      <c r="AW129" s="4">
        <f t="shared" si="17"/>
        <v>2.3475174444444438</v>
      </c>
      <c r="AY129">
        <v>0.59368359788359792</v>
      </c>
      <c r="AZ129">
        <v>0.74437777777777636</v>
      </c>
      <c r="BA129" s="3">
        <f t="shared" si="18"/>
        <v>1</v>
      </c>
      <c r="BC129">
        <v>5.531326455026452</v>
      </c>
      <c r="BD129">
        <v>5.2409010582010573</v>
      </c>
      <c r="BE129" s="3">
        <f t="shared" si="22"/>
        <v>10</v>
      </c>
      <c r="BG129">
        <v>0.42</v>
      </c>
      <c r="BH129">
        <v>0.52</v>
      </c>
      <c r="BI129" s="12">
        <f t="shared" si="23"/>
        <v>1.4477653333333331</v>
      </c>
      <c r="BJ129" s="12">
        <f t="shared" si="24"/>
        <v>2.9555636190476209</v>
      </c>
      <c r="BK129" s="4">
        <f t="shared" si="19"/>
        <v>4</v>
      </c>
      <c r="BL129" s="19" t="s">
        <v>996</v>
      </c>
    </row>
    <row r="130" spans="1:64" x14ac:dyDescent="0.25">
      <c r="A130" t="s">
        <v>349</v>
      </c>
      <c r="B130" t="s">
        <v>392</v>
      </c>
      <c r="C130" t="s">
        <v>351</v>
      </c>
      <c r="D130" t="s">
        <v>527</v>
      </c>
      <c r="E130" t="s">
        <v>681</v>
      </c>
      <c r="F130" t="s">
        <v>158</v>
      </c>
      <c r="G130" t="s">
        <v>415</v>
      </c>
      <c r="H130">
        <v>1.81</v>
      </c>
      <c r="I130" t="s">
        <v>706</v>
      </c>
      <c r="J130">
        <v>2.25</v>
      </c>
      <c r="K130" t="s">
        <v>719</v>
      </c>
      <c r="L130">
        <v>1.83</v>
      </c>
      <c r="M130" t="s">
        <v>700</v>
      </c>
      <c r="N130">
        <v>2.23</v>
      </c>
      <c r="O130">
        <v>9.8810000000000002</v>
      </c>
      <c r="P130">
        <v>17.300999999999998</v>
      </c>
      <c r="Q130">
        <v>9.3550000000000004</v>
      </c>
      <c r="R130">
        <v>10.695</v>
      </c>
      <c r="S130">
        <v>32.786999999999999</v>
      </c>
      <c r="T130">
        <v>10.121</v>
      </c>
      <c r="U130">
        <v>17.699000000000002</v>
      </c>
      <c r="V130" t="s">
        <v>27</v>
      </c>
      <c r="W130" t="s">
        <v>28</v>
      </c>
      <c r="X130">
        <v>-3</v>
      </c>
      <c r="Y130">
        <v>-2</v>
      </c>
      <c r="Z130">
        <v>-3</v>
      </c>
      <c r="AA130">
        <v>0</v>
      </c>
      <c r="AB130" s="13">
        <v>2.4348000000000001</v>
      </c>
      <c r="AC130" s="13">
        <v>3.0434999999999999</v>
      </c>
      <c r="AE130" s="10">
        <v>12</v>
      </c>
      <c r="AF130">
        <v>10.0435</v>
      </c>
      <c r="AH130">
        <v>1.8488638537899997</v>
      </c>
      <c r="AI130">
        <v>1.05662908008</v>
      </c>
      <c r="AJ130" s="2">
        <f t="shared" si="14"/>
        <v>2.9054929338699997</v>
      </c>
      <c r="AL130">
        <v>3.7253386243386237</v>
      </c>
      <c r="AM130">
        <v>4.3392269841269862</v>
      </c>
      <c r="AN130" s="4">
        <f t="shared" si="15"/>
        <v>8</v>
      </c>
      <c r="AO130" s="4"/>
      <c r="AP130" s="22">
        <v>12.365906878306872</v>
      </c>
      <c r="AQ130" s="22">
        <v>10.646742857142861</v>
      </c>
      <c r="AR130" s="4">
        <f t="shared" si="16"/>
        <v>23.012649735449735</v>
      </c>
      <c r="AS130" s="22">
        <v>0.14000000000000001</v>
      </c>
      <c r="AT130" s="22">
        <v>0.15</v>
      </c>
      <c r="AU130" s="22">
        <f t="shared" si="20"/>
        <v>1.7312269629629622</v>
      </c>
      <c r="AV130" s="22">
        <f t="shared" si="21"/>
        <v>1.5970114285714292</v>
      </c>
      <c r="AW130" s="4">
        <f t="shared" si="17"/>
        <v>3.3282383915343914</v>
      </c>
      <c r="AY130">
        <v>1.8933693121693123</v>
      </c>
      <c r="AZ130">
        <v>1.4072148148148123</v>
      </c>
      <c r="BA130" s="3">
        <f t="shared" si="18"/>
        <v>3</v>
      </c>
      <c r="BC130">
        <v>5.531326455026452</v>
      </c>
      <c r="BD130">
        <v>5.6197613756613762</v>
      </c>
      <c r="BE130" s="3">
        <f t="shared" si="22"/>
        <v>11</v>
      </c>
      <c r="BG130">
        <v>0.36</v>
      </c>
      <c r="BH130">
        <v>0.33</v>
      </c>
      <c r="BI130" s="12">
        <f t="shared" si="23"/>
        <v>1.3411219047619045</v>
      </c>
      <c r="BJ130" s="12">
        <f t="shared" si="24"/>
        <v>1.4319449047619055</v>
      </c>
      <c r="BK130" s="4">
        <f t="shared" si="19"/>
        <v>2</v>
      </c>
      <c r="BL130" s="19" t="s">
        <v>996</v>
      </c>
    </row>
    <row r="131" spans="1:64" x14ac:dyDescent="0.25">
      <c r="A131" t="s">
        <v>349</v>
      </c>
      <c r="B131" t="s">
        <v>399</v>
      </c>
      <c r="C131" t="s">
        <v>395</v>
      </c>
      <c r="D131" t="s">
        <v>951</v>
      </c>
      <c r="E131" t="s">
        <v>952</v>
      </c>
      <c r="F131" t="s">
        <v>802</v>
      </c>
      <c r="G131" t="s">
        <v>436</v>
      </c>
      <c r="H131">
        <v>1.62</v>
      </c>
      <c r="I131" t="s">
        <v>787</v>
      </c>
      <c r="J131">
        <v>2.88</v>
      </c>
      <c r="K131" t="s">
        <v>125</v>
      </c>
      <c r="L131">
        <v>4.1900000000000004</v>
      </c>
      <c r="M131" t="s">
        <v>906</v>
      </c>
      <c r="N131">
        <v>1.38</v>
      </c>
      <c r="O131">
        <v>9.4339999999999993</v>
      </c>
      <c r="P131">
        <v>96.153999999999996</v>
      </c>
      <c r="Q131">
        <v>31.25</v>
      </c>
      <c r="R131">
        <v>6.165</v>
      </c>
      <c r="S131">
        <v>625</v>
      </c>
      <c r="T131">
        <v>20.408000000000001</v>
      </c>
      <c r="U131">
        <v>208.333</v>
      </c>
      <c r="V131" t="s">
        <v>722</v>
      </c>
      <c r="W131" t="s">
        <v>108</v>
      </c>
      <c r="X131">
        <v>6</v>
      </c>
      <c r="Y131">
        <v>-5</v>
      </c>
      <c r="Z131">
        <v>2</v>
      </c>
      <c r="AA131">
        <v>3</v>
      </c>
      <c r="AB131" s="13">
        <v>3.2174</v>
      </c>
      <c r="AC131" s="13">
        <v>2.5651999999999999</v>
      </c>
      <c r="AE131" s="10">
        <v>11.739100000000001</v>
      </c>
      <c r="AF131">
        <v>10.7826</v>
      </c>
      <c r="AH131">
        <v>3.0616301760569997</v>
      </c>
      <c r="AI131">
        <v>0.30190181490000001</v>
      </c>
      <c r="AJ131" s="2">
        <f t="shared" ref="AJ131:AJ185" si="25">SUM(AH131:AI131)</f>
        <v>3.3635319909569996</v>
      </c>
      <c r="AL131">
        <v>10.242965079365078</v>
      </c>
      <c r="AM131">
        <v>1.6321015873015885</v>
      </c>
      <c r="AN131" s="4">
        <f t="shared" ref="AN131:AN185" si="26">ROUNDDOWN(SUM(AL131:AM131),0)</f>
        <v>11</v>
      </c>
      <c r="AO131" s="4"/>
      <c r="AP131" s="22">
        <v>8.2216111111111072</v>
      </c>
      <c r="AQ131" s="22">
        <v>8.7896370370370409</v>
      </c>
      <c r="AR131" s="4">
        <f t="shared" ref="AR131:AR185" si="27">SUM(AP131:AQ131)</f>
        <v>17.011248148148148</v>
      </c>
      <c r="AS131" s="22">
        <v>0.14000000000000001</v>
      </c>
      <c r="AT131" s="22">
        <v>0.16</v>
      </c>
      <c r="AU131" s="22">
        <f t="shared" si="20"/>
        <v>1.1510255555555551</v>
      </c>
      <c r="AV131" s="22">
        <f t="shared" si="21"/>
        <v>1.4063419259259267</v>
      </c>
      <c r="AW131" s="4">
        <f t="shared" ref="AW131:AW185" si="28">SUM(AU131:AV131)</f>
        <v>2.5573674814814815</v>
      </c>
      <c r="AY131">
        <v>1.1966137566137569</v>
      </c>
      <c r="AZ131">
        <v>2.2703999999999964</v>
      </c>
      <c r="BA131" s="3">
        <f t="shared" ref="BA131:BA185" si="29">ROUNDDOWN(SUM(AY131:AZ131),0)</f>
        <v>3</v>
      </c>
      <c r="BC131">
        <v>11.35309523809523</v>
      </c>
      <c r="BD131">
        <v>2.2268888888888885</v>
      </c>
      <c r="BE131" s="3">
        <f t="shared" si="22"/>
        <v>13</v>
      </c>
      <c r="BG131">
        <v>0.43</v>
      </c>
      <c r="BH131">
        <v>0.47</v>
      </c>
      <c r="BI131" s="12">
        <f t="shared" si="23"/>
        <v>4.404474984126983</v>
      </c>
      <c r="BJ131" s="12">
        <f t="shared" si="24"/>
        <v>0.76708774603174656</v>
      </c>
      <c r="BK131" s="4">
        <f t="shared" ref="BK131:BK185" si="30">ROUNDDOWN(SUM(BI131:BJ131),0)</f>
        <v>5</v>
      </c>
      <c r="BL131" s="19" t="s">
        <v>996</v>
      </c>
    </row>
    <row r="132" spans="1:64" x14ac:dyDescent="0.25">
      <c r="A132" t="s">
        <v>349</v>
      </c>
      <c r="B132" t="s">
        <v>350</v>
      </c>
      <c r="C132" t="s">
        <v>389</v>
      </c>
      <c r="D132" t="s">
        <v>953</v>
      </c>
      <c r="E132" t="s">
        <v>254</v>
      </c>
      <c r="F132" t="s">
        <v>954</v>
      </c>
      <c r="G132" t="s">
        <v>118</v>
      </c>
      <c r="H132">
        <v>4.2699999999999996</v>
      </c>
      <c r="I132" t="s">
        <v>907</v>
      </c>
      <c r="J132">
        <v>1.31</v>
      </c>
      <c r="K132" t="s">
        <v>416</v>
      </c>
      <c r="L132">
        <v>6.95</v>
      </c>
      <c r="M132" t="s">
        <v>955</v>
      </c>
      <c r="N132">
        <v>1.17</v>
      </c>
      <c r="O132">
        <v>3.6349999999999998</v>
      </c>
      <c r="P132">
        <v>25.640999999999998</v>
      </c>
      <c r="Q132">
        <v>17.513000000000002</v>
      </c>
      <c r="R132">
        <v>4.9649999999999999</v>
      </c>
      <c r="S132">
        <v>250</v>
      </c>
      <c r="T132">
        <v>23.922999999999998</v>
      </c>
      <c r="U132">
        <v>169.49199999999999</v>
      </c>
      <c r="V132" t="s">
        <v>31</v>
      </c>
      <c r="W132" t="s">
        <v>108</v>
      </c>
      <c r="X132">
        <v>-1</v>
      </c>
      <c r="Y132">
        <v>-8</v>
      </c>
      <c r="Z132">
        <v>-2</v>
      </c>
      <c r="AA132">
        <v>-3</v>
      </c>
      <c r="AB132" s="13">
        <v>2.7826</v>
      </c>
      <c r="AC132" s="13">
        <v>2.9565000000000001</v>
      </c>
      <c r="AE132" s="10">
        <v>10.8261</v>
      </c>
      <c r="AF132">
        <v>9.8261000000000003</v>
      </c>
      <c r="AH132">
        <v>1.464417993294</v>
      </c>
      <c r="AI132">
        <v>0.20759045040000002</v>
      </c>
      <c r="AJ132" s="2">
        <f t="shared" si="25"/>
        <v>1.6720084436940001</v>
      </c>
      <c r="AL132">
        <v>5.498504761904762</v>
      </c>
      <c r="AM132">
        <v>1.890634920634922</v>
      </c>
      <c r="AN132" s="4">
        <f t="shared" si="26"/>
        <v>7</v>
      </c>
      <c r="AO132" s="4"/>
      <c r="AP132" s="22">
        <v>8.3999111111111073</v>
      </c>
      <c r="AQ132" s="22">
        <v>8.1254603174603197</v>
      </c>
      <c r="AR132" s="4">
        <f t="shared" si="27"/>
        <v>16.525371428571425</v>
      </c>
      <c r="AS132" s="22">
        <v>0.13</v>
      </c>
      <c r="AT132" s="22">
        <v>0.17</v>
      </c>
      <c r="AU132" s="22">
        <f t="shared" ref="AU132:AU185" si="31">AP132*AS132</f>
        <v>1.0919884444444441</v>
      </c>
      <c r="AV132" s="22">
        <f t="shared" ref="AV132:AV185" si="32">AQ132*AT132</f>
        <v>1.3813282539682545</v>
      </c>
      <c r="AW132" s="4">
        <f t="shared" si="28"/>
        <v>2.4733166984126989</v>
      </c>
      <c r="AY132">
        <v>1.2270730158730159</v>
      </c>
      <c r="AZ132">
        <v>1.4521259259259234</v>
      </c>
      <c r="BA132" s="3">
        <f t="shared" si="29"/>
        <v>2</v>
      </c>
      <c r="BC132">
        <v>5.9700666666666633</v>
      </c>
      <c r="BD132">
        <v>3.0318465608465601</v>
      </c>
      <c r="BE132" s="3">
        <f t="shared" ref="BE132:BE185" si="33">ROUNDDOWN(SUM(BC132:BD132),0)</f>
        <v>9</v>
      </c>
      <c r="BG132">
        <v>0.44</v>
      </c>
      <c r="BH132">
        <v>0.32</v>
      </c>
      <c r="BI132" s="12">
        <f t="shared" ref="BI132:BI185" si="34">AL132*BG132</f>
        <v>2.4193420952380955</v>
      </c>
      <c r="BJ132" s="12">
        <f t="shared" ref="BJ132:BJ185" si="35">AM132*BH132</f>
        <v>0.6050031746031751</v>
      </c>
      <c r="BK132" s="4">
        <f t="shared" si="30"/>
        <v>3</v>
      </c>
      <c r="BL132" s="19" t="s">
        <v>996</v>
      </c>
    </row>
    <row r="133" spans="1:64" x14ac:dyDescent="0.25">
      <c r="A133" t="s">
        <v>349</v>
      </c>
      <c r="B133" t="s">
        <v>398</v>
      </c>
      <c r="C133" t="s">
        <v>386</v>
      </c>
      <c r="D133" t="s">
        <v>120</v>
      </c>
      <c r="E133" t="s">
        <v>234</v>
      </c>
      <c r="F133" t="s">
        <v>230</v>
      </c>
      <c r="G133" t="s">
        <v>291</v>
      </c>
      <c r="H133">
        <v>3.16</v>
      </c>
      <c r="I133" t="s">
        <v>830</v>
      </c>
      <c r="J133">
        <v>1.46</v>
      </c>
      <c r="K133" t="s">
        <v>692</v>
      </c>
      <c r="L133">
        <v>2.64</v>
      </c>
      <c r="M133" t="s">
        <v>956</v>
      </c>
      <c r="N133">
        <v>1.61</v>
      </c>
      <c r="O133">
        <v>6.0940000000000003</v>
      </c>
      <c r="P133">
        <v>9.0990000000000002</v>
      </c>
      <c r="Q133">
        <v>7.6920000000000002</v>
      </c>
      <c r="R133">
        <v>10.298999999999999</v>
      </c>
      <c r="S133">
        <v>22.989000000000001</v>
      </c>
      <c r="T133">
        <v>13.004</v>
      </c>
      <c r="U133">
        <v>19.417000000000002</v>
      </c>
      <c r="V133" t="s">
        <v>33</v>
      </c>
      <c r="W133" t="s">
        <v>28</v>
      </c>
      <c r="X133">
        <v>3</v>
      </c>
      <c r="Y133">
        <v>0</v>
      </c>
      <c r="Z133">
        <v>3</v>
      </c>
      <c r="AA133">
        <v>-2</v>
      </c>
      <c r="AB133" s="13">
        <v>2.8260999999999998</v>
      </c>
      <c r="AC133" s="13">
        <v>3.2608999999999999</v>
      </c>
      <c r="AE133" s="10">
        <v>10.478300000000001</v>
      </c>
      <c r="AF133">
        <v>11.391299999999999</v>
      </c>
      <c r="AH133">
        <v>1.1832292289840001</v>
      </c>
      <c r="AI133">
        <v>0.79253544708000001</v>
      </c>
      <c r="AJ133" s="2">
        <f t="shared" si="25"/>
        <v>1.9757646760640002</v>
      </c>
      <c r="AL133">
        <v>5.6922962962962966</v>
      </c>
      <c r="AM133">
        <v>3.0667857142857167</v>
      </c>
      <c r="AN133" s="4">
        <f t="shared" si="26"/>
        <v>8</v>
      </c>
      <c r="AO133" s="4"/>
      <c r="AP133" s="22">
        <v>9.8074433862433832</v>
      </c>
      <c r="AQ133" s="22">
        <v>9.465762962962966</v>
      </c>
      <c r="AR133" s="4">
        <f t="shared" si="27"/>
        <v>19.273206349206347</v>
      </c>
      <c r="AS133" s="22">
        <v>0.17</v>
      </c>
      <c r="AT133" s="22">
        <v>0.2</v>
      </c>
      <c r="AU133" s="22">
        <f t="shared" si="31"/>
        <v>1.6672653756613753</v>
      </c>
      <c r="AV133" s="22">
        <f t="shared" si="32"/>
        <v>1.8931525925925934</v>
      </c>
      <c r="AW133" s="4">
        <f t="shared" si="28"/>
        <v>3.5604179682539687</v>
      </c>
      <c r="AY133">
        <v>1.7231238095238097</v>
      </c>
      <c r="AZ133">
        <v>1.9340444444444411</v>
      </c>
      <c r="BA133" s="3">
        <f t="shared" si="29"/>
        <v>3</v>
      </c>
      <c r="BC133">
        <v>7.7065671957671915</v>
      </c>
      <c r="BD133">
        <v>3.9042857142857139</v>
      </c>
      <c r="BE133" s="3">
        <f t="shared" si="33"/>
        <v>11</v>
      </c>
      <c r="BG133">
        <v>0.44</v>
      </c>
      <c r="BH133">
        <v>0.47</v>
      </c>
      <c r="BI133" s="12">
        <f t="shared" si="34"/>
        <v>2.5046103703703704</v>
      </c>
      <c r="BJ133" s="12">
        <f t="shared" si="35"/>
        <v>1.4413892857142867</v>
      </c>
      <c r="BK133" s="4">
        <f t="shared" si="30"/>
        <v>3</v>
      </c>
      <c r="BL133" s="19" t="s">
        <v>996</v>
      </c>
    </row>
    <row r="134" spans="1:64" x14ac:dyDescent="0.25">
      <c r="A134" t="s">
        <v>349</v>
      </c>
      <c r="B134" t="s">
        <v>383</v>
      </c>
      <c r="C134" t="s">
        <v>382</v>
      </c>
      <c r="D134" t="s">
        <v>957</v>
      </c>
      <c r="E134" t="s">
        <v>958</v>
      </c>
      <c r="F134" t="s">
        <v>959</v>
      </c>
      <c r="G134" t="s">
        <v>733</v>
      </c>
      <c r="H134">
        <v>1.41</v>
      </c>
      <c r="I134" t="s">
        <v>132</v>
      </c>
      <c r="J134">
        <v>4.0599999999999996</v>
      </c>
      <c r="K134" t="s">
        <v>433</v>
      </c>
      <c r="L134">
        <v>2.0499999999999998</v>
      </c>
      <c r="M134" t="s">
        <v>317</v>
      </c>
      <c r="N134">
        <v>2.14</v>
      </c>
      <c r="O134">
        <v>67.567999999999998</v>
      </c>
      <c r="P134">
        <v>16.260000000000002</v>
      </c>
      <c r="Q134">
        <v>21.277000000000001</v>
      </c>
      <c r="R134">
        <v>178.571</v>
      </c>
      <c r="S134">
        <v>10.215</v>
      </c>
      <c r="T134">
        <v>55.866</v>
      </c>
      <c r="U134">
        <v>13.387</v>
      </c>
      <c r="V134" t="s">
        <v>169</v>
      </c>
      <c r="W134" t="s">
        <v>34</v>
      </c>
      <c r="X134">
        <v>1</v>
      </c>
      <c r="Y134">
        <v>8</v>
      </c>
      <c r="Z134">
        <v>-1</v>
      </c>
      <c r="AA134">
        <v>1</v>
      </c>
      <c r="AB134" s="13">
        <v>2.6086999999999998</v>
      </c>
      <c r="AC134" s="13">
        <v>2.9129999999999998</v>
      </c>
      <c r="AE134" s="10">
        <v>11.391299999999999</v>
      </c>
      <c r="AF134">
        <v>8.9565000000000001</v>
      </c>
      <c r="AH134">
        <v>0.76379184644999987</v>
      </c>
      <c r="AI134">
        <v>3.1826626972199996</v>
      </c>
      <c r="AJ134" s="2">
        <f t="shared" si="25"/>
        <v>3.9464545436699994</v>
      </c>
      <c r="AL134">
        <v>2.6027206349206353</v>
      </c>
      <c r="AM134">
        <v>6.1863333333333381</v>
      </c>
      <c r="AN134" s="4">
        <f t="shared" si="26"/>
        <v>8</v>
      </c>
      <c r="AO134" s="4"/>
      <c r="AP134" s="22">
        <v>11.438558201058196</v>
      </c>
      <c r="AQ134" s="22">
        <v>11.501111111111117</v>
      </c>
      <c r="AR134" s="4">
        <f t="shared" si="27"/>
        <v>22.939669312169315</v>
      </c>
      <c r="AS134" s="22">
        <v>0.14000000000000001</v>
      </c>
      <c r="AT134" s="22">
        <v>0.19</v>
      </c>
      <c r="AU134" s="22">
        <f t="shared" si="31"/>
        <v>1.6013981481481476</v>
      </c>
      <c r="AV134" s="22">
        <f t="shared" si="32"/>
        <v>2.1852111111111121</v>
      </c>
      <c r="AW134" s="4">
        <f t="shared" si="28"/>
        <v>3.7866092592592597</v>
      </c>
      <c r="AY134">
        <v>1.35978835978836</v>
      </c>
      <c r="AZ134">
        <v>1.5135999999999976</v>
      </c>
      <c r="BA134" s="3">
        <f t="shared" si="29"/>
        <v>2</v>
      </c>
      <c r="BC134">
        <v>4.6280015873015845</v>
      </c>
      <c r="BD134">
        <v>4.2137365079365079</v>
      </c>
      <c r="BE134" s="3">
        <f t="shared" si="33"/>
        <v>8</v>
      </c>
      <c r="BG134">
        <v>0.32</v>
      </c>
      <c r="BH134">
        <v>0.53</v>
      </c>
      <c r="BI134" s="12">
        <f t="shared" si="34"/>
        <v>0.83287060317460337</v>
      </c>
      <c r="BJ134" s="12">
        <f t="shared" si="35"/>
        <v>3.2787566666666694</v>
      </c>
      <c r="BK134" s="4">
        <f t="shared" si="30"/>
        <v>4</v>
      </c>
      <c r="BL134" s="19" t="s">
        <v>996</v>
      </c>
    </row>
    <row r="135" spans="1:64" x14ac:dyDescent="0.25">
      <c r="A135" t="s">
        <v>349</v>
      </c>
      <c r="B135" t="s">
        <v>388</v>
      </c>
      <c r="C135" t="s">
        <v>384</v>
      </c>
      <c r="D135" t="s">
        <v>193</v>
      </c>
      <c r="E135" t="s">
        <v>212</v>
      </c>
      <c r="F135" t="s">
        <v>732</v>
      </c>
      <c r="G135" t="s">
        <v>960</v>
      </c>
      <c r="H135">
        <v>1.21</v>
      </c>
      <c r="I135" t="s">
        <v>167</v>
      </c>
      <c r="J135">
        <v>6.72</v>
      </c>
      <c r="K135" t="s">
        <v>729</v>
      </c>
      <c r="L135">
        <v>1.25</v>
      </c>
      <c r="M135" t="s">
        <v>709</v>
      </c>
      <c r="N135">
        <v>5.56</v>
      </c>
      <c r="O135">
        <v>44.444000000000003</v>
      </c>
      <c r="P135">
        <v>52.356000000000002</v>
      </c>
      <c r="Q135">
        <v>20.45</v>
      </c>
      <c r="R135">
        <v>34.601999999999997</v>
      </c>
      <c r="S135">
        <v>48.308999999999997</v>
      </c>
      <c r="T135">
        <v>15.949</v>
      </c>
      <c r="U135">
        <v>18.832000000000001</v>
      </c>
      <c r="V135" t="s">
        <v>684</v>
      </c>
      <c r="W135" t="s">
        <v>108</v>
      </c>
      <c r="X135">
        <v>7</v>
      </c>
      <c r="Y135">
        <v>9</v>
      </c>
      <c r="Z135">
        <v>3</v>
      </c>
      <c r="AA135">
        <v>2</v>
      </c>
      <c r="AB135" s="13">
        <v>3.1739000000000002</v>
      </c>
      <c r="AC135" s="13">
        <v>2.7391000000000001</v>
      </c>
      <c r="AE135" s="10">
        <v>10.913</v>
      </c>
      <c r="AF135">
        <v>10.9565</v>
      </c>
      <c r="AH135">
        <v>2.5635421217999999</v>
      </c>
      <c r="AI135">
        <v>2.1700067979599997</v>
      </c>
      <c r="AJ135" s="2">
        <f t="shared" si="25"/>
        <v>4.7335489197599996</v>
      </c>
      <c r="AL135">
        <v>4.3933121693121695</v>
      </c>
      <c r="AM135">
        <v>8.4665269841269879</v>
      </c>
      <c r="AN135" s="4">
        <f t="shared" si="26"/>
        <v>12</v>
      </c>
      <c r="AO135" s="4"/>
      <c r="AP135" s="22">
        <v>9.7810285714285676</v>
      </c>
      <c r="AQ135" s="22">
        <v>8.8663111111111128</v>
      </c>
      <c r="AR135" s="4">
        <f t="shared" si="27"/>
        <v>18.64733968253968</v>
      </c>
      <c r="AS135" s="22">
        <v>0.19</v>
      </c>
      <c r="AT135" s="22">
        <v>0.15</v>
      </c>
      <c r="AU135" s="22">
        <f t="shared" si="31"/>
        <v>1.8583954285714279</v>
      </c>
      <c r="AV135" s="22">
        <f t="shared" si="32"/>
        <v>1.3299466666666668</v>
      </c>
      <c r="AW135" s="4">
        <f t="shared" si="28"/>
        <v>3.1883420952380948</v>
      </c>
      <c r="AY135">
        <v>1.6191000000000004</v>
      </c>
      <c r="AZ135">
        <v>1.5049999999999975</v>
      </c>
      <c r="BA135" s="3">
        <f t="shared" si="29"/>
        <v>3</v>
      </c>
      <c r="BC135">
        <v>4.903060317460314</v>
      </c>
      <c r="BD135">
        <v>6.8194857142857144</v>
      </c>
      <c r="BE135" s="3">
        <f t="shared" si="33"/>
        <v>11</v>
      </c>
      <c r="BG135">
        <v>0.59</v>
      </c>
      <c r="BH135">
        <v>0.55000000000000004</v>
      </c>
      <c r="BI135" s="12">
        <f t="shared" si="34"/>
        <v>2.5920541798941801</v>
      </c>
      <c r="BJ135" s="12">
        <f t="shared" si="35"/>
        <v>4.6565898412698434</v>
      </c>
      <c r="BK135" s="4">
        <f t="shared" si="30"/>
        <v>7</v>
      </c>
      <c r="BL135" s="19" t="s">
        <v>996</v>
      </c>
    </row>
    <row r="136" spans="1:64" x14ac:dyDescent="0.25">
      <c r="A136" t="s">
        <v>257</v>
      </c>
      <c r="B136" t="s">
        <v>259</v>
      </c>
      <c r="C136" t="s">
        <v>262</v>
      </c>
      <c r="D136" t="s">
        <v>729</v>
      </c>
      <c r="E136" t="s">
        <v>957</v>
      </c>
      <c r="F136" t="s">
        <v>837</v>
      </c>
      <c r="G136" t="s">
        <v>961</v>
      </c>
      <c r="H136">
        <v>1.36</v>
      </c>
      <c r="I136" t="s">
        <v>170</v>
      </c>
      <c r="J136">
        <v>7.1</v>
      </c>
      <c r="K136" t="s">
        <v>96</v>
      </c>
      <c r="L136">
        <v>2.2799999999999998</v>
      </c>
      <c r="M136" t="s">
        <v>469</v>
      </c>
      <c r="N136">
        <v>2.2799999999999998</v>
      </c>
      <c r="O136">
        <v>30.12</v>
      </c>
      <c r="P136">
        <v>172.41399999999999</v>
      </c>
      <c r="Q136">
        <v>42.372999999999998</v>
      </c>
      <c r="R136">
        <v>14.663</v>
      </c>
      <c r="S136">
        <v>500</v>
      </c>
      <c r="T136">
        <v>20.619</v>
      </c>
      <c r="U136">
        <v>119.048</v>
      </c>
      <c r="V136" t="s">
        <v>666</v>
      </c>
      <c r="W136" t="s">
        <v>28</v>
      </c>
      <c r="X136">
        <v>15</v>
      </c>
      <c r="Y136">
        <v>0</v>
      </c>
      <c r="Z136">
        <v>2</v>
      </c>
      <c r="AA136">
        <v>1</v>
      </c>
      <c r="AB136" s="13">
        <v>4.7272999999999996</v>
      </c>
      <c r="AC136" s="13">
        <v>5.5909000000000004</v>
      </c>
      <c r="AE136" s="10">
        <v>11.2727</v>
      </c>
      <c r="AF136">
        <v>9.5</v>
      </c>
      <c r="AH136">
        <v>4.1054091863400002</v>
      </c>
      <c r="AI136">
        <v>0.71143211685000007</v>
      </c>
      <c r="AJ136" s="2">
        <f t="shared" si="25"/>
        <v>4.8168413031900004</v>
      </c>
      <c r="AL136">
        <v>8.1820617977528016</v>
      </c>
      <c r="AM136">
        <v>1.3815505617977544</v>
      </c>
      <c r="AN136" s="4">
        <f t="shared" si="26"/>
        <v>9</v>
      </c>
      <c r="AO136" s="4"/>
      <c r="AP136" s="22">
        <v>14.036116853932596</v>
      </c>
      <c r="AQ136" s="22">
        <v>10.541797752808964</v>
      </c>
      <c r="AR136" s="4">
        <f t="shared" si="27"/>
        <v>24.577914606741558</v>
      </c>
      <c r="AS136" s="22">
        <v>0.16</v>
      </c>
      <c r="AT136" s="22">
        <v>0.15</v>
      </c>
      <c r="AU136" s="22">
        <f t="shared" si="31"/>
        <v>2.2457786966292153</v>
      </c>
      <c r="AV136" s="22">
        <f t="shared" si="32"/>
        <v>1.5812696629213445</v>
      </c>
      <c r="AW136" s="4">
        <f t="shared" si="28"/>
        <v>3.8270483595505596</v>
      </c>
      <c r="AY136">
        <v>1.8373752808988741</v>
      </c>
      <c r="AZ136">
        <v>2.4127820224719105</v>
      </c>
      <c r="BA136" s="3">
        <f t="shared" si="29"/>
        <v>4</v>
      </c>
      <c r="BC136">
        <v>7.6743404494382066</v>
      </c>
      <c r="BD136">
        <v>2.0238516853932573</v>
      </c>
      <c r="BE136" s="3">
        <f t="shared" si="33"/>
        <v>9</v>
      </c>
      <c r="BG136">
        <v>0.65</v>
      </c>
      <c r="BH136">
        <v>0.39</v>
      </c>
      <c r="BI136" s="12">
        <f t="shared" si="34"/>
        <v>5.3183401685393212</v>
      </c>
      <c r="BJ136" s="12">
        <f t="shared" si="35"/>
        <v>0.53880471910112426</v>
      </c>
      <c r="BK136" s="4">
        <f t="shared" si="30"/>
        <v>5</v>
      </c>
      <c r="BL136" s="19" t="s">
        <v>996</v>
      </c>
    </row>
    <row r="137" spans="1:64" x14ac:dyDescent="0.25">
      <c r="A137" t="s">
        <v>257</v>
      </c>
      <c r="B137" t="s">
        <v>264</v>
      </c>
      <c r="C137" t="s">
        <v>266</v>
      </c>
      <c r="D137" t="s">
        <v>152</v>
      </c>
      <c r="E137" t="s">
        <v>406</v>
      </c>
      <c r="F137" t="s">
        <v>406</v>
      </c>
      <c r="G137" t="s">
        <v>605</v>
      </c>
      <c r="H137">
        <v>2.09</v>
      </c>
      <c r="I137" t="s">
        <v>708</v>
      </c>
      <c r="J137">
        <v>1.92</v>
      </c>
      <c r="K137" t="s">
        <v>253</v>
      </c>
      <c r="L137">
        <v>1.96</v>
      </c>
      <c r="M137" t="s">
        <v>281</v>
      </c>
      <c r="N137">
        <v>2.04</v>
      </c>
      <c r="O137">
        <v>8.6280000000000001</v>
      </c>
      <c r="P137">
        <v>12.804</v>
      </c>
      <c r="Q137">
        <v>8.2639999999999993</v>
      </c>
      <c r="R137">
        <v>11.135999999999999</v>
      </c>
      <c r="S137">
        <v>24.51</v>
      </c>
      <c r="T137">
        <v>10.672000000000001</v>
      </c>
      <c r="U137">
        <v>15.848000000000001</v>
      </c>
      <c r="V137" t="s">
        <v>27</v>
      </c>
      <c r="W137" t="s">
        <v>34</v>
      </c>
      <c r="X137">
        <v>1</v>
      </c>
      <c r="Y137">
        <v>2</v>
      </c>
      <c r="Z137">
        <v>2</v>
      </c>
      <c r="AA137">
        <v>2</v>
      </c>
      <c r="AB137" s="13">
        <v>6</v>
      </c>
      <c r="AC137" s="13">
        <v>5</v>
      </c>
      <c r="AE137" s="10">
        <v>11</v>
      </c>
      <c r="AF137">
        <v>9.6818000000000008</v>
      </c>
      <c r="AH137">
        <v>1.5483519824849998</v>
      </c>
      <c r="AI137">
        <v>1.0434616513800001</v>
      </c>
      <c r="AJ137" s="2">
        <f t="shared" si="25"/>
        <v>2.5918136338649997</v>
      </c>
      <c r="AL137">
        <v>4.0223426966292104</v>
      </c>
      <c r="AM137">
        <v>3.6307415730337116</v>
      </c>
      <c r="AN137" s="4">
        <f t="shared" si="26"/>
        <v>7</v>
      </c>
      <c r="AO137" s="4"/>
      <c r="AP137" s="22">
        <v>10.96940224719102</v>
      </c>
      <c r="AQ137" s="22">
        <v>12.777768539325812</v>
      </c>
      <c r="AR137" s="4">
        <f t="shared" si="27"/>
        <v>23.747170786516833</v>
      </c>
      <c r="AS137" s="22">
        <v>0.25</v>
      </c>
      <c r="AT137" s="22">
        <v>0.2</v>
      </c>
      <c r="AU137" s="22">
        <f t="shared" si="31"/>
        <v>2.742350561797755</v>
      </c>
      <c r="AV137" s="22">
        <f t="shared" si="32"/>
        <v>2.5555537078651627</v>
      </c>
      <c r="AW137" s="4">
        <f t="shared" si="28"/>
        <v>5.2979042696629177</v>
      </c>
      <c r="AY137">
        <v>1.8931044943820197</v>
      </c>
      <c r="AZ137">
        <v>2.4757662921348325</v>
      </c>
      <c r="BA137" s="3">
        <f t="shared" si="29"/>
        <v>4</v>
      </c>
      <c r="BC137">
        <v>8.0812365168539362</v>
      </c>
      <c r="BD137">
        <v>4.3706584269662905</v>
      </c>
      <c r="BE137" s="3">
        <f t="shared" si="33"/>
        <v>12</v>
      </c>
      <c r="BG137">
        <v>0.6</v>
      </c>
      <c r="BH137">
        <v>0.42</v>
      </c>
      <c r="BI137" s="12">
        <f t="shared" si="34"/>
        <v>2.4134056179775261</v>
      </c>
      <c r="BJ137" s="12">
        <f t="shared" si="35"/>
        <v>1.5249114606741587</v>
      </c>
      <c r="BK137" s="4">
        <f t="shared" si="30"/>
        <v>3</v>
      </c>
      <c r="BL137" s="19" t="s">
        <v>996</v>
      </c>
    </row>
    <row r="138" spans="1:64" x14ac:dyDescent="0.25">
      <c r="A138" t="s">
        <v>257</v>
      </c>
      <c r="B138" t="s">
        <v>258</v>
      </c>
      <c r="C138" t="s">
        <v>274</v>
      </c>
      <c r="D138" t="s">
        <v>756</v>
      </c>
      <c r="E138" t="s">
        <v>730</v>
      </c>
      <c r="F138" t="s">
        <v>776</v>
      </c>
      <c r="G138" t="s">
        <v>878</v>
      </c>
      <c r="H138">
        <v>1.94</v>
      </c>
      <c r="I138" t="s">
        <v>521</v>
      </c>
      <c r="J138">
        <v>2.1</v>
      </c>
      <c r="K138" t="s">
        <v>962</v>
      </c>
      <c r="L138">
        <v>3</v>
      </c>
      <c r="M138" t="s">
        <v>519</v>
      </c>
      <c r="N138">
        <v>1.52</v>
      </c>
      <c r="O138">
        <v>6.9489999999999998</v>
      </c>
      <c r="P138">
        <v>34.130000000000003</v>
      </c>
      <c r="Q138">
        <v>14.792999999999999</v>
      </c>
      <c r="R138">
        <v>6.0350000000000001</v>
      </c>
      <c r="S138">
        <v>144.928</v>
      </c>
      <c r="T138">
        <v>12.853</v>
      </c>
      <c r="U138">
        <v>62.893000000000001</v>
      </c>
      <c r="V138" t="s">
        <v>106</v>
      </c>
      <c r="W138" t="s">
        <v>35</v>
      </c>
      <c r="X138">
        <v>1</v>
      </c>
      <c r="Y138">
        <v>-1</v>
      </c>
      <c r="Z138">
        <v>-1</v>
      </c>
      <c r="AA138">
        <v>1</v>
      </c>
      <c r="AB138" s="13">
        <v>5.7272999999999996</v>
      </c>
      <c r="AC138" s="13">
        <v>5.6818</v>
      </c>
      <c r="AE138" s="10">
        <v>10.181800000000001</v>
      </c>
      <c r="AF138">
        <v>9.8635999999999999</v>
      </c>
      <c r="AH138">
        <v>2.3032599614640001</v>
      </c>
      <c r="AI138">
        <v>0.46956974336999996</v>
      </c>
      <c r="AJ138" s="2">
        <f t="shared" si="25"/>
        <v>2.7728297048340003</v>
      </c>
      <c r="AL138">
        <v>6.2222865168539281</v>
      </c>
      <c r="AM138">
        <v>1.8598651685393282</v>
      </c>
      <c r="AN138" s="4">
        <f t="shared" si="26"/>
        <v>8</v>
      </c>
      <c r="AO138" s="4"/>
      <c r="AP138" s="22">
        <v>13.833707865168549</v>
      </c>
      <c r="AQ138" s="22">
        <v>14.127396067415699</v>
      </c>
      <c r="AR138" s="4">
        <f t="shared" si="27"/>
        <v>27.961103932584248</v>
      </c>
      <c r="AS138" s="22">
        <v>0.2</v>
      </c>
      <c r="AT138" s="22">
        <v>0.2</v>
      </c>
      <c r="AU138" s="22">
        <f t="shared" si="31"/>
        <v>2.7667415730337099</v>
      </c>
      <c r="AV138" s="22">
        <f t="shared" si="32"/>
        <v>2.8254792134831401</v>
      </c>
      <c r="AW138" s="4">
        <f t="shared" si="28"/>
        <v>5.5922207865168501</v>
      </c>
      <c r="AY138">
        <v>3.1019780898876368</v>
      </c>
      <c r="AZ138">
        <v>3.4175022471910115</v>
      </c>
      <c r="BA138" s="3">
        <f t="shared" si="29"/>
        <v>6</v>
      </c>
      <c r="BC138">
        <v>5.780730337078654</v>
      </c>
      <c r="BD138">
        <v>3.1512584269662911</v>
      </c>
      <c r="BE138" s="3">
        <f t="shared" si="33"/>
        <v>8</v>
      </c>
      <c r="BG138">
        <v>0.49</v>
      </c>
      <c r="BH138">
        <v>0.46</v>
      </c>
      <c r="BI138" s="12">
        <f t="shared" si="34"/>
        <v>3.0489203932584248</v>
      </c>
      <c r="BJ138" s="12">
        <f t="shared" si="35"/>
        <v>0.85553797752809102</v>
      </c>
      <c r="BK138" s="4">
        <f t="shared" si="30"/>
        <v>3</v>
      </c>
      <c r="BL138" s="19" t="s">
        <v>996</v>
      </c>
    </row>
    <row r="139" spans="1:64" x14ac:dyDescent="0.25">
      <c r="A139" t="s">
        <v>257</v>
      </c>
      <c r="B139" t="s">
        <v>271</v>
      </c>
      <c r="C139" t="s">
        <v>277</v>
      </c>
      <c r="D139" t="s">
        <v>441</v>
      </c>
      <c r="E139" t="s">
        <v>880</v>
      </c>
      <c r="F139" t="s">
        <v>867</v>
      </c>
      <c r="G139" t="s">
        <v>963</v>
      </c>
      <c r="H139">
        <v>5.72</v>
      </c>
      <c r="I139" t="s">
        <v>964</v>
      </c>
      <c r="J139">
        <v>1.21</v>
      </c>
      <c r="K139" t="s">
        <v>254</v>
      </c>
      <c r="L139">
        <v>4.01</v>
      </c>
      <c r="M139" t="s">
        <v>597</v>
      </c>
      <c r="N139">
        <v>1.33</v>
      </c>
      <c r="O139">
        <v>4.78</v>
      </c>
      <c r="P139">
        <v>7.5359999999999996</v>
      </c>
      <c r="Q139">
        <v>8.5909999999999993</v>
      </c>
      <c r="R139">
        <v>10.904999999999999</v>
      </c>
      <c r="S139">
        <v>27.1</v>
      </c>
      <c r="T139">
        <v>19.568999999999999</v>
      </c>
      <c r="U139">
        <v>30.864000000000001</v>
      </c>
      <c r="V139" t="s">
        <v>33</v>
      </c>
      <c r="W139" t="s">
        <v>36</v>
      </c>
      <c r="X139">
        <v>-6</v>
      </c>
      <c r="Y139">
        <v>-3</v>
      </c>
      <c r="Z139">
        <v>-2</v>
      </c>
      <c r="AA139">
        <v>-2</v>
      </c>
      <c r="AB139" s="13">
        <v>5.0909000000000004</v>
      </c>
      <c r="AC139" s="13">
        <v>6.4090999999999996</v>
      </c>
      <c r="AE139" s="10">
        <v>9.5455000000000005</v>
      </c>
      <c r="AF139">
        <v>12.5</v>
      </c>
      <c r="AH139">
        <v>0.87733812566399993</v>
      </c>
      <c r="AI139">
        <v>0.55649154696000003</v>
      </c>
      <c r="AJ139" s="2">
        <f t="shared" si="25"/>
        <v>1.4338296726239999</v>
      </c>
      <c r="AL139">
        <v>3.5136657303370757</v>
      </c>
      <c r="AM139">
        <v>2.6095955056179805</v>
      </c>
      <c r="AN139" s="4">
        <f t="shared" si="26"/>
        <v>6</v>
      </c>
      <c r="AO139" s="4"/>
      <c r="AP139" s="22">
        <v>15.032143820224732</v>
      </c>
      <c r="AQ139" s="22">
        <v>15.138576404494348</v>
      </c>
      <c r="AR139" s="4">
        <f t="shared" si="27"/>
        <v>30.17072022471908</v>
      </c>
      <c r="AS139" s="22">
        <v>0.23</v>
      </c>
      <c r="AT139" s="22">
        <v>0.21</v>
      </c>
      <c r="AU139" s="22">
        <f t="shared" si="31"/>
        <v>3.4573930786516884</v>
      </c>
      <c r="AV139" s="22">
        <f t="shared" si="32"/>
        <v>3.1791010449438128</v>
      </c>
      <c r="AW139" s="4">
        <f t="shared" si="28"/>
        <v>6.6364941235955008</v>
      </c>
      <c r="AY139">
        <v>2.5221691011235925</v>
      </c>
      <c r="AZ139">
        <v>2.286813483146068</v>
      </c>
      <c r="BA139" s="3">
        <f t="shared" si="29"/>
        <v>4</v>
      </c>
      <c r="BC139">
        <v>6.325129213483148</v>
      </c>
      <c r="BD139">
        <v>3.1355999999999988</v>
      </c>
      <c r="BE139" s="3">
        <f t="shared" si="33"/>
        <v>9</v>
      </c>
      <c r="BG139">
        <v>0.35</v>
      </c>
      <c r="BH139">
        <v>0.22</v>
      </c>
      <c r="BI139" s="12">
        <f t="shared" si="34"/>
        <v>1.2297830056179764</v>
      </c>
      <c r="BJ139" s="12">
        <f t="shared" si="35"/>
        <v>0.57411101123595576</v>
      </c>
      <c r="BK139" s="4">
        <f t="shared" si="30"/>
        <v>1</v>
      </c>
      <c r="BL139" s="19" t="s">
        <v>996</v>
      </c>
    </row>
    <row r="140" spans="1:64" x14ac:dyDescent="0.25">
      <c r="A140" t="s">
        <v>257</v>
      </c>
      <c r="B140" t="s">
        <v>261</v>
      </c>
      <c r="C140" t="s">
        <v>265</v>
      </c>
      <c r="D140" t="s">
        <v>965</v>
      </c>
      <c r="E140" t="s">
        <v>559</v>
      </c>
      <c r="F140" t="s">
        <v>473</v>
      </c>
      <c r="G140" t="s">
        <v>569</v>
      </c>
      <c r="H140">
        <v>2.54</v>
      </c>
      <c r="I140" t="s">
        <v>318</v>
      </c>
      <c r="J140">
        <v>1.66</v>
      </c>
      <c r="K140" t="s">
        <v>175</v>
      </c>
      <c r="L140">
        <v>3.09</v>
      </c>
      <c r="M140" t="s">
        <v>853</v>
      </c>
      <c r="N140">
        <v>1.48</v>
      </c>
      <c r="O140">
        <v>19.492999999999999</v>
      </c>
      <c r="P140">
        <v>5.4589999999999996</v>
      </c>
      <c r="Q140">
        <v>10.989000000000001</v>
      </c>
      <c r="R140">
        <v>78.739999999999995</v>
      </c>
      <c r="S140">
        <v>6.1580000000000004</v>
      </c>
      <c r="T140">
        <v>44.247999999999998</v>
      </c>
      <c r="U140">
        <v>12.391999999999999</v>
      </c>
      <c r="V140" t="s">
        <v>488</v>
      </c>
      <c r="W140" t="s">
        <v>30</v>
      </c>
      <c r="X140">
        <v>-2</v>
      </c>
      <c r="Y140">
        <v>6</v>
      </c>
      <c r="Z140">
        <v>-1</v>
      </c>
      <c r="AA140">
        <v>-1</v>
      </c>
      <c r="AB140" s="13">
        <v>6.7272999999999996</v>
      </c>
      <c r="AC140" s="13">
        <v>5.9545000000000003</v>
      </c>
      <c r="AE140" s="10">
        <v>11.545500000000001</v>
      </c>
      <c r="AF140">
        <v>9.3181999999999992</v>
      </c>
      <c r="AH140">
        <v>0.49673446653600001</v>
      </c>
      <c r="AI140">
        <v>1.77387680718</v>
      </c>
      <c r="AJ140" s="2">
        <f t="shared" si="25"/>
        <v>2.2706112737159998</v>
      </c>
      <c r="AL140">
        <v>2.1888960674157287</v>
      </c>
      <c r="AM140">
        <v>5.8866067415730408</v>
      </c>
      <c r="AN140" s="4">
        <f t="shared" si="26"/>
        <v>8</v>
      </c>
      <c r="AO140" s="4"/>
      <c r="AP140" s="22">
        <v>12.266858426966303</v>
      </c>
      <c r="AQ140" s="22">
        <v>13.758433146067386</v>
      </c>
      <c r="AR140" s="4">
        <f t="shared" si="27"/>
        <v>26.025291573033691</v>
      </c>
      <c r="AS140" s="22">
        <v>0.21</v>
      </c>
      <c r="AT140" s="22">
        <v>0.14000000000000001</v>
      </c>
      <c r="AU140" s="22">
        <f t="shared" si="31"/>
        <v>2.5760402696629234</v>
      </c>
      <c r="AV140" s="22">
        <f t="shared" si="32"/>
        <v>1.9261806404494342</v>
      </c>
      <c r="AW140" s="4">
        <f t="shared" si="28"/>
        <v>4.5022209101123574</v>
      </c>
      <c r="AY140">
        <v>5.1479157303370719</v>
      </c>
      <c r="AZ140">
        <v>2.3473752808988766</v>
      </c>
      <c r="BA140" s="3">
        <f t="shared" si="29"/>
        <v>7</v>
      </c>
      <c r="BC140">
        <v>3.3185882022471924</v>
      </c>
      <c r="BD140">
        <v>7.1622623595505592</v>
      </c>
      <c r="BE140" s="3">
        <f t="shared" si="33"/>
        <v>10</v>
      </c>
      <c r="BG140">
        <v>0.3</v>
      </c>
      <c r="BH140">
        <v>0.61</v>
      </c>
      <c r="BI140" s="12">
        <f t="shared" si="34"/>
        <v>0.65666882022471862</v>
      </c>
      <c r="BJ140" s="12">
        <f t="shared" si="35"/>
        <v>3.590830112359555</v>
      </c>
      <c r="BK140" s="4">
        <f t="shared" si="30"/>
        <v>4</v>
      </c>
      <c r="BL140" s="19" t="s">
        <v>996</v>
      </c>
    </row>
    <row r="141" spans="1:64" x14ac:dyDescent="0.25">
      <c r="A141" t="s">
        <v>257</v>
      </c>
      <c r="B141" t="s">
        <v>263</v>
      </c>
      <c r="C141" t="s">
        <v>279</v>
      </c>
      <c r="D141" t="s">
        <v>156</v>
      </c>
      <c r="E141" t="s">
        <v>487</v>
      </c>
      <c r="F141" t="s">
        <v>708</v>
      </c>
      <c r="G141" t="s">
        <v>855</v>
      </c>
      <c r="H141">
        <v>2.06</v>
      </c>
      <c r="I141" t="s">
        <v>134</v>
      </c>
      <c r="J141">
        <v>1.95</v>
      </c>
      <c r="K141" t="s">
        <v>376</v>
      </c>
      <c r="L141">
        <v>1.98</v>
      </c>
      <c r="M141" t="s">
        <v>98</v>
      </c>
      <c r="N141">
        <v>2.0299999999999998</v>
      </c>
      <c r="O141">
        <v>13.811999999999999</v>
      </c>
      <c r="P141">
        <v>8.4459999999999997</v>
      </c>
      <c r="Q141">
        <v>8.4960000000000004</v>
      </c>
      <c r="R141">
        <v>27.855</v>
      </c>
      <c r="S141">
        <v>10.384</v>
      </c>
      <c r="T141">
        <v>17.123000000000001</v>
      </c>
      <c r="U141">
        <v>10.449</v>
      </c>
      <c r="V141" t="s">
        <v>29</v>
      </c>
      <c r="W141" t="s">
        <v>32</v>
      </c>
      <c r="X141">
        <v>-7</v>
      </c>
      <c r="Y141">
        <v>-3</v>
      </c>
      <c r="Z141">
        <v>-2</v>
      </c>
      <c r="AA141">
        <v>-2</v>
      </c>
      <c r="AB141" s="13">
        <v>5.9090999999999996</v>
      </c>
      <c r="AC141" s="13">
        <v>7.2272999999999996</v>
      </c>
      <c r="AE141" s="10">
        <v>11.2727</v>
      </c>
      <c r="AF141">
        <v>11.6364</v>
      </c>
      <c r="AH141">
        <v>0.99346893307200002</v>
      </c>
      <c r="AI141">
        <v>1.6260337395</v>
      </c>
      <c r="AJ141" s="2">
        <f t="shared" si="25"/>
        <v>2.6195026725720001</v>
      </c>
      <c r="AL141">
        <v>4.2269662921348283</v>
      </c>
      <c r="AM141">
        <v>5.8832696629213546</v>
      </c>
      <c r="AN141" s="4">
        <f t="shared" si="26"/>
        <v>10</v>
      </c>
      <c r="AO141" s="4"/>
      <c r="AP141" s="22">
        <v>12.207155056179785</v>
      </c>
      <c r="AQ141" s="22">
        <v>15.673988764044907</v>
      </c>
      <c r="AR141" s="4">
        <f t="shared" si="27"/>
        <v>27.881143820224693</v>
      </c>
      <c r="AS141" s="22">
        <v>0.18</v>
      </c>
      <c r="AT141" s="22">
        <v>0.28000000000000003</v>
      </c>
      <c r="AU141" s="22">
        <f t="shared" si="31"/>
        <v>2.1972879101123612</v>
      </c>
      <c r="AV141" s="22">
        <f t="shared" si="32"/>
        <v>4.388716853932574</v>
      </c>
      <c r="AW141" s="4">
        <f t="shared" si="28"/>
        <v>6.5860047640449348</v>
      </c>
      <c r="AY141">
        <v>4.4600258426966226</v>
      </c>
      <c r="AZ141">
        <v>3.1794943820224724</v>
      </c>
      <c r="BA141" s="3">
        <f t="shared" si="29"/>
        <v>7</v>
      </c>
      <c r="BC141">
        <v>5.2267904494382043</v>
      </c>
      <c r="BD141">
        <v>4.5037550561797737</v>
      </c>
      <c r="BE141" s="3">
        <f t="shared" si="33"/>
        <v>9</v>
      </c>
      <c r="BG141">
        <v>0.31</v>
      </c>
      <c r="BH141">
        <v>0.26</v>
      </c>
      <c r="BI141" s="12">
        <f t="shared" si="34"/>
        <v>1.3103595505617969</v>
      </c>
      <c r="BJ141" s="12">
        <f t="shared" si="35"/>
        <v>1.5296501123595523</v>
      </c>
      <c r="BK141" s="4">
        <f t="shared" si="30"/>
        <v>2</v>
      </c>
      <c r="BL141" s="19" t="s">
        <v>996</v>
      </c>
    </row>
    <row r="142" spans="1:64" x14ac:dyDescent="0.25">
      <c r="A142" t="s">
        <v>257</v>
      </c>
      <c r="B142" t="s">
        <v>268</v>
      </c>
      <c r="C142" t="s">
        <v>275</v>
      </c>
      <c r="D142" t="s">
        <v>607</v>
      </c>
      <c r="E142" t="s">
        <v>260</v>
      </c>
      <c r="F142" t="s">
        <v>209</v>
      </c>
      <c r="G142" t="s">
        <v>613</v>
      </c>
      <c r="H142">
        <v>3.02</v>
      </c>
      <c r="I142" t="s">
        <v>572</v>
      </c>
      <c r="J142">
        <v>1.5</v>
      </c>
      <c r="K142" t="s">
        <v>702</v>
      </c>
      <c r="L142">
        <v>2.89</v>
      </c>
      <c r="M142" t="s">
        <v>693</v>
      </c>
      <c r="N142">
        <v>1.53</v>
      </c>
      <c r="O142">
        <v>5.3620000000000001</v>
      </c>
      <c r="P142">
        <v>12.563000000000001</v>
      </c>
      <c r="Q142">
        <v>8.8109999999999999</v>
      </c>
      <c r="R142">
        <v>7.524</v>
      </c>
      <c r="S142">
        <v>41.322000000000003</v>
      </c>
      <c r="T142">
        <v>12.361000000000001</v>
      </c>
      <c r="U142">
        <v>28.986000000000001</v>
      </c>
      <c r="V142" t="s">
        <v>33</v>
      </c>
      <c r="W142" t="s">
        <v>108</v>
      </c>
      <c r="X142">
        <v>3</v>
      </c>
      <c r="Y142">
        <v>-2</v>
      </c>
      <c r="Z142">
        <v>1</v>
      </c>
      <c r="AA142">
        <v>2</v>
      </c>
      <c r="AB142" s="13">
        <v>5.5454999999999997</v>
      </c>
      <c r="AC142" s="13">
        <v>5.5454999999999997</v>
      </c>
      <c r="AE142" s="10">
        <v>10.954499999999999</v>
      </c>
      <c r="AF142">
        <v>10.7727</v>
      </c>
      <c r="AH142">
        <v>1.425089254974</v>
      </c>
      <c r="AI142">
        <v>0.60871263052500013</v>
      </c>
      <c r="AJ142" s="2">
        <f t="shared" si="25"/>
        <v>2.0338018854989999</v>
      </c>
      <c r="AL142">
        <v>6.7717921348314549</v>
      </c>
      <c r="AM142">
        <v>3.1279550561797791</v>
      </c>
      <c r="AN142" s="4">
        <f t="shared" si="26"/>
        <v>9</v>
      </c>
      <c r="AO142" s="4"/>
      <c r="AP142" s="22">
        <v>18.831316853932599</v>
      </c>
      <c r="AQ142" s="22">
        <v>11.984359550561772</v>
      </c>
      <c r="AR142" s="4">
        <f t="shared" si="27"/>
        <v>30.815676404494369</v>
      </c>
      <c r="AS142" s="22">
        <v>0.18</v>
      </c>
      <c r="AT142" s="22">
        <v>0.18</v>
      </c>
      <c r="AU142" s="22">
        <f t="shared" si="31"/>
        <v>3.3896370337078676</v>
      </c>
      <c r="AV142" s="22">
        <f t="shared" si="32"/>
        <v>2.1571847191011186</v>
      </c>
      <c r="AW142" s="4">
        <f t="shared" si="28"/>
        <v>5.5468217528089863</v>
      </c>
      <c r="AY142">
        <v>1.9617808988764018</v>
      </c>
      <c r="AZ142">
        <v>3.4592898876404505</v>
      </c>
      <c r="BA142" s="3">
        <f t="shared" si="29"/>
        <v>5</v>
      </c>
      <c r="BC142">
        <v>5.5988898876404516</v>
      </c>
      <c r="BD142">
        <v>4.8619415730337066</v>
      </c>
      <c r="BE142" s="3">
        <f t="shared" si="33"/>
        <v>10</v>
      </c>
      <c r="BG142">
        <v>0.3</v>
      </c>
      <c r="BH142">
        <v>0.3</v>
      </c>
      <c r="BI142" s="12">
        <f t="shared" si="34"/>
        <v>2.0315376404494363</v>
      </c>
      <c r="BJ142" s="12">
        <f t="shared" si="35"/>
        <v>0.93838651685393371</v>
      </c>
      <c r="BK142" s="4">
        <f t="shared" si="30"/>
        <v>2</v>
      </c>
      <c r="BL142" s="19" t="s">
        <v>996</v>
      </c>
    </row>
    <row r="143" spans="1:64" x14ac:dyDescent="0.25">
      <c r="A143" t="s">
        <v>257</v>
      </c>
      <c r="B143" t="s">
        <v>270</v>
      </c>
      <c r="C143" t="s">
        <v>276</v>
      </c>
      <c r="D143" t="s">
        <v>689</v>
      </c>
      <c r="E143" t="s">
        <v>97</v>
      </c>
      <c r="F143" t="s">
        <v>96</v>
      </c>
      <c r="G143" t="s">
        <v>407</v>
      </c>
      <c r="H143">
        <v>2.65</v>
      </c>
      <c r="I143" t="s">
        <v>966</v>
      </c>
      <c r="J143">
        <v>1.61</v>
      </c>
      <c r="K143" t="s">
        <v>164</v>
      </c>
      <c r="L143">
        <v>2.29</v>
      </c>
      <c r="M143" t="s">
        <v>46</v>
      </c>
      <c r="N143">
        <v>1.78</v>
      </c>
      <c r="O143">
        <v>9.6430000000000007</v>
      </c>
      <c r="P143">
        <v>7.1580000000000004</v>
      </c>
      <c r="Q143">
        <v>7.6280000000000001</v>
      </c>
      <c r="R143">
        <v>20.576000000000001</v>
      </c>
      <c r="S143">
        <v>11.324999999999999</v>
      </c>
      <c r="T143">
        <v>16.260000000000002</v>
      </c>
      <c r="U143">
        <v>12.063000000000001</v>
      </c>
      <c r="V143" t="s">
        <v>33</v>
      </c>
      <c r="W143" t="s">
        <v>36</v>
      </c>
      <c r="X143">
        <v>-6</v>
      </c>
      <c r="Y143">
        <v>9</v>
      </c>
      <c r="Z143">
        <v>-1</v>
      </c>
      <c r="AA143">
        <v>2</v>
      </c>
      <c r="AB143" s="13">
        <v>5.5</v>
      </c>
      <c r="AC143" s="13">
        <v>5.6818</v>
      </c>
      <c r="AE143" s="10">
        <v>11.2273</v>
      </c>
      <c r="AF143">
        <v>10</v>
      </c>
      <c r="AH143">
        <v>0.93851690763599993</v>
      </c>
      <c r="AI143">
        <v>1.2646874022000001</v>
      </c>
      <c r="AJ143" s="2">
        <f t="shared" si="25"/>
        <v>2.2032043098359999</v>
      </c>
      <c r="AL143">
        <v>3.5794719101123569</v>
      </c>
      <c r="AM143">
        <v>5.219191011235961</v>
      </c>
      <c r="AN143" s="4">
        <f t="shared" si="26"/>
        <v>8</v>
      </c>
      <c r="AO143" s="4"/>
      <c r="AP143" s="22">
        <v>17.080988764044957</v>
      </c>
      <c r="AQ143" s="22">
        <v>11.343529213483119</v>
      </c>
      <c r="AR143" s="4">
        <f t="shared" si="27"/>
        <v>28.424517977528076</v>
      </c>
      <c r="AS143" s="22">
        <v>0.2</v>
      </c>
      <c r="AT143" s="22">
        <v>0.22</v>
      </c>
      <c r="AU143" s="22">
        <f t="shared" si="31"/>
        <v>3.4161977528089915</v>
      </c>
      <c r="AV143" s="22">
        <f t="shared" si="32"/>
        <v>2.4955764269662861</v>
      </c>
      <c r="AW143" s="4">
        <f t="shared" si="28"/>
        <v>5.9117741797752776</v>
      </c>
      <c r="AY143">
        <v>3.7462415730337031</v>
      </c>
      <c r="AZ143">
        <v>4.1406101123595516</v>
      </c>
      <c r="BA143" s="3">
        <f t="shared" si="29"/>
        <v>7</v>
      </c>
      <c r="BC143">
        <v>3.6631870786516871</v>
      </c>
      <c r="BD143">
        <v>6.6381943820224683</v>
      </c>
      <c r="BE143" s="3">
        <f t="shared" si="33"/>
        <v>10</v>
      </c>
      <c r="BG143">
        <v>0.26</v>
      </c>
      <c r="BH143">
        <v>0.55000000000000004</v>
      </c>
      <c r="BI143" s="12">
        <f t="shared" si="34"/>
        <v>0.93066269662921286</v>
      </c>
      <c r="BJ143" s="12">
        <f t="shared" si="35"/>
        <v>2.8705550561797786</v>
      </c>
      <c r="BK143" s="4">
        <f t="shared" si="30"/>
        <v>3</v>
      </c>
      <c r="BL143" s="19" t="s">
        <v>996</v>
      </c>
    </row>
    <row r="144" spans="1:64" x14ac:dyDescent="0.25">
      <c r="A144" t="s">
        <v>257</v>
      </c>
      <c r="B144" t="s">
        <v>269</v>
      </c>
      <c r="C144" t="s">
        <v>280</v>
      </c>
      <c r="D144" t="s">
        <v>234</v>
      </c>
      <c r="E144" t="s">
        <v>196</v>
      </c>
      <c r="F144" t="s">
        <v>670</v>
      </c>
      <c r="G144" t="s">
        <v>184</v>
      </c>
      <c r="H144">
        <v>2.61</v>
      </c>
      <c r="I144" t="s">
        <v>185</v>
      </c>
      <c r="J144">
        <v>1.62</v>
      </c>
      <c r="K144" t="s">
        <v>712</v>
      </c>
      <c r="L144">
        <v>2.2400000000000002</v>
      </c>
      <c r="M144" t="s">
        <v>380</v>
      </c>
      <c r="N144">
        <v>1.81</v>
      </c>
      <c r="O144">
        <v>9.1829999999999998</v>
      </c>
      <c r="P144">
        <v>7.593</v>
      </c>
      <c r="Q144">
        <v>7.5410000000000004</v>
      </c>
      <c r="R144">
        <v>18.248000000000001</v>
      </c>
      <c r="S144">
        <v>12.468999999999999</v>
      </c>
      <c r="T144">
        <v>14.993</v>
      </c>
      <c r="U144">
        <v>12.391999999999999</v>
      </c>
      <c r="V144" t="s">
        <v>33</v>
      </c>
      <c r="W144" t="s">
        <v>34</v>
      </c>
      <c r="X144">
        <v>-9</v>
      </c>
      <c r="Y144">
        <v>3</v>
      </c>
      <c r="Z144">
        <v>-2</v>
      </c>
      <c r="AA144">
        <v>1</v>
      </c>
      <c r="AB144" s="13">
        <v>6.1364000000000001</v>
      </c>
      <c r="AC144" s="13">
        <v>7.2727000000000004</v>
      </c>
      <c r="AE144" s="10">
        <v>10.318199999999999</v>
      </c>
      <c r="AF144">
        <v>9.4091000000000005</v>
      </c>
      <c r="AH144">
        <v>1.006487607972</v>
      </c>
      <c r="AI144">
        <v>1.2173043489750002</v>
      </c>
      <c r="AJ144" s="2">
        <f t="shared" si="25"/>
        <v>2.2237919569470002</v>
      </c>
      <c r="AL144">
        <v>3.494452247191008</v>
      </c>
      <c r="AM144">
        <v>4.1379775280898921</v>
      </c>
      <c r="AN144" s="4">
        <f t="shared" si="26"/>
        <v>7</v>
      </c>
      <c r="AO144" s="4"/>
      <c r="AP144" s="22">
        <v>17.142148314606757</v>
      </c>
      <c r="AQ144" s="22">
        <v>16.761458426966254</v>
      </c>
      <c r="AR144" s="4">
        <f t="shared" si="27"/>
        <v>33.903606741573014</v>
      </c>
      <c r="AS144" s="22">
        <v>0.22</v>
      </c>
      <c r="AT144" s="22">
        <v>0.24</v>
      </c>
      <c r="AU144" s="22">
        <f t="shared" si="31"/>
        <v>3.7712726292134868</v>
      </c>
      <c r="AV144" s="22">
        <f t="shared" si="32"/>
        <v>4.0227500224719011</v>
      </c>
      <c r="AW144" s="4">
        <f t="shared" si="28"/>
        <v>7.7940226516853883</v>
      </c>
      <c r="AY144">
        <v>2.9558999999999962</v>
      </c>
      <c r="AZ144">
        <v>3.5882865168539335</v>
      </c>
      <c r="BA144" s="3">
        <f t="shared" si="29"/>
        <v>6</v>
      </c>
      <c r="BC144">
        <v>4.6818303370786536</v>
      </c>
      <c r="BD144">
        <v>5.0919247191011214</v>
      </c>
      <c r="BE144" s="3">
        <f t="shared" si="33"/>
        <v>9</v>
      </c>
      <c r="BG144">
        <v>0.31</v>
      </c>
      <c r="BH144">
        <v>0.41</v>
      </c>
      <c r="BI144" s="12">
        <f t="shared" si="34"/>
        <v>1.0832801966292125</v>
      </c>
      <c r="BJ144" s="12">
        <f t="shared" si="35"/>
        <v>1.6965707865168556</v>
      </c>
      <c r="BK144" s="4">
        <f t="shared" si="30"/>
        <v>2</v>
      </c>
      <c r="BL144" s="19" t="s">
        <v>996</v>
      </c>
    </row>
    <row r="145" spans="1:64" x14ac:dyDescent="0.25">
      <c r="A145" t="s">
        <v>294</v>
      </c>
      <c r="B145" t="s">
        <v>302</v>
      </c>
      <c r="C145" t="s">
        <v>315</v>
      </c>
      <c r="D145" t="s">
        <v>286</v>
      </c>
      <c r="E145" t="s">
        <v>725</v>
      </c>
      <c r="F145" t="s">
        <v>862</v>
      </c>
      <c r="G145" t="s">
        <v>287</v>
      </c>
      <c r="H145">
        <v>2.34</v>
      </c>
      <c r="I145" t="s">
        <v>754</v>
      </c>
      <c r="J145">
        <v>1.75</v>
      </c>
      <c r="K145" t="s">
        <v>768</v>
      </c>
      <c r="L145">
        <v>2.12</v>
      </c>
      <c r="M145" t="s">
        <v>873</v>
      </c>
      <c r="N145">
        <v>1.9</v>
      </c>
      <c r="O145">
        <v>7.7460000000000004</v>
      </c>
      <c r="P145">
        <v>11.099</v>
      </c>
      <c r="Q145">
        <v>7.8860000000000001</v>
      </c>
      <c r="R145">
        <v>11.013</v>
      </c>
      <c r="S145">
        <v>22.623999999999999</v>
      </c>
      <c r="T145">
        <v>11.223000000000001</v>
      </c>
      <c r="U145">
        <v>16.077000000000002</v>
      </c>
      <c r="V145" t="s">
        <v>33</v>
      </c>
      <c r="W145" t="s">
        <v>108</v>
      </c>
      <c r="X145">
        <v>-4</v>
      </c>
      <c r="Y145">
        <v>-4</v>
      </c>
      <c r="Z145">
        <v>1</v>
      </c>
      <c r="AA145">
        <v>1</v>
      </c>
      <c r="AB145" s="13">
        <v>5.1738999999999997</v>
      </c>
      <c r="AC145" s="13">
        <v>4.9565000000000001</v>
      </c>
      <c r="AE145" s="10">
        <v>10</v>
      </c>
      <c r="AF145">
        <v>10.347799999999999</v>
      </c>
      <c r="AH145">
        <v>1.40638196434</v>
      </c>
      <c r="AI145">
        <v>0.98183759448999985</v>
      </c>
      <c r="AJ145" s="2">
        <f t="shared" si="25"/>
        <v>2.3882195588299999</v>
      </c>
      <c r="AL145">
        <v>5.2250581730769214</v>
      </c>
      <c r="AM145">
        <v>5.0530375000000056</v>
      </c>
      <c r="AN145" s="4">
        <f t="shared" si="26"/>
        <v>10</v>
      </c>
      <c r="AO145" s="4"/>
      <c r="AP145" s="22">
        <v>13.016278846153838</v>
      </c>
      <c r="AQ145" s="22">
        <v>8.1160557692307549</v>
      </c>
      <c r="AR145" s="4">
        <f t="shared" si="27"/>
        <v>21.132334615384593</v>
      </c>
      <c r="AS145" s="22">
        <v>0.23</v>
      </c>
      <c r="AT145" s="22">
        <v>0.17</v>
      </c>
      <c r="AU145" s="22">
        <f t="shared" si="31"/>
        <v>2.9937441346153828</v>
      </c>
      <c r="AV145" s="22">
        <f t="shared" si="32"/>
        <v>1.3797294807692284</v>
      </c>
      <c r="AW145" s="4">
        <f t="shared" si="28"/>
        <v>4.3734736153846114</v>
      </c>
      <c r="AY145">
        <v>2.1907499999999995</v>
      </c>
      <c r="AZ145">
        <v>2.1243000000000021</v>
      </c>
      <c r="BA145" s="3">
        <f t="shared" si="29"/>
        <v>4</v>
      </c>
      <c r="BC145">
        <v>5.8123846153846124</v>
      </c>
      <c r="BD145">
        <v>6.5266923076923122</v>
      </c>
      <c r="BE145" s="3">
        <f t="shared" si="33"/>
        <v>12</v>
      </c>
      <c r="BG145">
        <v>0.39</v>
      </c>
      <c r="BH145">
        <v>0.33</v>
      </c>
      <c r="BI145" s="12">
        <f t="shared" si="34"/>
        <v>2.0377726874999995</v>
      </c>
      <c r="BJ145" s="12">
        <f t="shared" si="35"/>
        <v>1.667502375000002</v>
      </c>
      <c r="BK145" s="4">
        <f t="shared" si="30"/>
        <v>3</v>
      </c>
      <c r="BL145" s="19" t="s">
        <v>996</v>
      </c>
    </row>
    <row r="146" spans="1:64" x14ac:dyDescent="0.25">
      <c r="A146" t="s">
        <v>294</v>
      </c>
      <c r="B146" t="s">
        <v>295</v>
      </c>
      <c r="C146" t="s">
        <v>305</v>
      </c>
      <c r="D146" t="s">
        <v>172</v>
      </c>
      <c r="E146" t="s">
        <v>947</v>
      </c>
      <c r="F146" t="s">
        <v>401</v>
      </c>
      <c r="G146" t="s">
        <v>98</v>
      </c>
      <c r="H146">
        <v>2.0299999999999998</v>
      </c>
      <c r="I146" t="s">
        <v>123</v>
      </c>
      <c r="J146">
        <v>1.98</v>
      </c>
      <c r="K146" t="s">
        <v>508</v>
      </c>
      <c r="L146">
        <v>2.0099999999999998</v>
      </c>
      <c r="M146" t="s">
        <v>390</v>
      </c>
      <c r="N146">
        <v>2</v>
      </c>
      <c r="O146">
        <v>8.2710000000000008</v>
      </c>
      <c r="P146">
        <v>15.244</v>
      </c>
      <c r="Q146">
        <v>8.85</v>
      </c>
      <c r="R146">
        <v>9.6150000000000002</v>
      </c>
      <c r="S146">
        <v>32.573</v>
      </c>
      <c r="T146">
        <v>10.288</v>
      </c>
      <c r="U146">
        <v>18.939</v>
      </c>
      <c r="V146" t="s">
        <v>27</v>
      </c>
      <c r="W146" t="s">
        <v>28</v>
      </c>
      <c r="X146">
        <v>6</v>
      </c>
      <c r="Y146">
        <v>2</v>
      </c>
      <c r="Z146">
        <v>0</v>
      </c>
      <c r="AA146">
        <v>-1</v>
      </c>
      <c r="AB146" s="13">
        <v>5.4782999999999999</v>
      </c>
      <c r="AC146" s="13">
        <v>6.1303999999999998</v>
      </c>
      <c r="AE146" s="10">
        <v>9.6087000000000007</v>
      </c>
      <c r="AF146">
        <v>9.3477999999999994</v>
      </c>
      <c r="AH146">
        <v>1.7213950692000002</v>
      </c>
      <c r="AI146">
        <v>0.93481232144299986</v>
      </c>
      <c r="AJ146" s="2">
        <f t="shared" si="25"/>
        <v>2.6562073906429999</v>
      </c>
      <c r="AL146">
        <v>6.2278471153846127</v>
      </c>
      <c r="AM146">
        <v>2.4446326923076946</v>
      </c>
      <c r="AN146" s="4">
        <f t="shared" si="26"/>
        <v>8</v>
      </c>
      <c r="AO146" s="4"/>
      <c r="AP146" s="22">
        <v>10.512424999999993</v>
      </c>
      <c r="AQ146" s="22">
        <v>11.939813942307673</v>
      </c>
      <c r="AR146" s="4">
        <f t="shared" si="27"/>
        <v>22.452238942307666</v>
      </c>
      <c r="AS146" s="22">
        <v>0.23</v>
      </c>
      <c r="AT146" s="22">
        <v>0.28000000000000003</v>
      </c>
      <c r="AU146" s="22">
        <f t="shared" si="31"/>
        <v>2.4178577499999987</v>
      </c>
      <c r="AV146" s="22">
        <f t="shared" si="32"/>
        <v>3.3431479038461487</v>
      </c>
      <c r="AW146" s="4">
        <f t="shared" si="28"/>
        <v>5.7610056538461478</v>
      </c>
      <c r="AY146">
        <v>2.7040000000000002</v>
      </c>
      <c r="AZ146">
        <v>3.8274461538461568</v>
      </c>
      <c r="BA146" s="3">
        <f t="shared" si="29"/>
        <v>6</v>
      </c>
      <c r="BC146">
        <v>5.5838076923076896</v>
      </c>
      <c r="BD146">
        <v>2.7304206730769249</v>
      </c>
      <c r="BE146" s="3">
        <f t="shared" si="33"/>
        <v>8</v>
      </c>
      <c r="BG146">
        <v>0.39</v>
      </c>
      <c r="BH146">
        <v>0.38</v>
      </c>
      <c r="BI146" s="12">
        <f t="shared" si="34"/>
        <v>2.4288603749999989</v>
      </c>
      <c r="BJ146" s="12">
        <f t="shared" si="35"/>
        <v>0.92896042307692395</v>
      </c>
      <c r="BK146" s="4">
        <f t="shared" si="30"/>
        <v>3</v>
      </c>
      <c r="BL146" s="19" t="s">
        <v>996</v>
      </c>
    </row>
    <row r="147" spans="1:64" x14ac:dyDescent="0.25">
      <c r="A147" t="s">
        <v>294</v>
      </c>
      <c r="B147" t="s">
        <v>297</v>
      </c>
      <c r="C147" t="s">
        <v>316</v>
      </c>
      <c r="D147" t="s">
        <v>967</v>
      </c>
      <c r="E147" t="s">
        <v>814</v>
      </c>
      <c r="F147" t="s">
        <v>968</v>
      </c>
      <c r="G147" t="s">
        <v>425</v>
      </c>
      <c r="H147">
        <v>2.67</v>
      </c>
      <c r="I147" t="s">
        <v>530</v>
      </c>
      <c r="J147">
        <v>1.62</v>
      </c>
      <c r="K147" t="s">
        <v>969</v>
      </c>
      <c r="L147">
        <v>18.829999999999998</v>
      </c>
      <c r="M147" t="s">
        <v>970</v>
      </c>
      <c r="N147">
        <v>1.06</v>
      </c>
      <c r="O147">
        <v>4.2539999999999996</v>
      </c>
      <c r="P147">
        <v>147.059</v>
      </c>
      <c r="Q147">
        <v>68.027000000000001</v>
      </c>
      <c r="R147">
        <v>3.9540000000000002</v>
      </c>
      <c r="S147">
        <v>5000</v>
      </c>
      <c r="T147">
        <v>63.290999999999997</v>
      </c>
      <c r="U147">
        <v>2000</v>
      </c>
      <c r="V147" t="s">
        <v>106</v>
      </c>
      <c r="W147" t="s">
        <v>35</v>
      </c>
      <c r="X147">
        <v>7</v>
      </c>
      <c r="Y147">
        <v>-5</v>
      </c>
      <c r="Z147">
        <v>-1</v>
      </c>
      <c r="AA147">
        <v>1</v>
      </c>
      <c r="AB147" s="13">
        <v>5.1738999999999997</v>
      </c>
      <c r="AC147" s="13">
        <v>6.3478000000000003</v>
      </c>
      <c r="AE147" s="10">
        <v>9.0434999999999999</v>
      </c>
      <c r="AF147">
        <v>10.608700000000001</v>
      </c>
      <c r="AH147">
        <v>2.1519892894780002</v>
      </c>
      <c r="AI147">
        <v>6.2325063614999995E-2</v>
      </c>
      <c r="AJ147" s="2">
        <f t="shared" si="25"/>
        <v>2.2143143530930001</v>
      </c>
      <c r="AL147">
        <v>7.8639764423076892</v>
      </c>
      <c r="AM147">
        <v>1.8408548076923095</v>
      </c>
      <c r="AN147" s="4">
        <f t="shared" si="26"/>
        <v>9</v>
      </c>
      <c r="AO147" s="4"/>
      <c r="AP147" s="22">
        <v>11.847634615384608</v>
      </c>
      <c r="AQ147" s="22">
        <v>12.806744230769207</v>
      </c>
      <c r="AR147" s="4">
        <f t="shared" si="27"/>
        <v>24.654378846153815</v>
      </c>
      <c r="AS147" s="22">
        <v>0.19</v>
      </c>
      <c r="AT147" s="22">
        <v>0.22</v>
      </c>
      <c r="AU147" s="22">
        <f t="shared" si="31"/>
        <v>2.2510505769230758</v>
      </c>
      <c r="AV147" s="22">
        <f t="shared" si="32"/>
        <v>2.8174837307692253</v>
      </c>
      <c r="AW147" s="4">
        <f t="shared" si="28"/>
        <v>5.0685343076923015</v>
      </c>
      <c r="AY147">
        <v>2.0879999999999996</v>
      </c>
      <c r="AZ147">
        <v>2.8840615384615411</v>
      </c>
      <c r="BA147" s="3">
        <f t="shared" si="29"/>
        <v>4</v>
      </c>
      <c r="BC147">
        <v>8.2897230769230745</v>
      </c>
      <c r="BD147">
        <v>2.4180961538461552</v>
      </c>
      <c r="BE147" s="3">
        <f t="shared" si="33"/>
        <v>10</v>
      </c>
      <c r="BG147">
        <v>0.56999999999999995</v>
      </c>
      <c r="BH147">
        <v>0.39</v>
      </c>
      <c r="BI147" s="12">
        <f t="shared" si="34"/>
        <v>4.4824665721153822</v>
      </c>
      <c r="BJ147" s="12">
        <f t="shared" si="35"/>
        <v>0.71793337500000076</v>
      </c>
      <c r="BK147" s="4">
        <f t="shared" si="30"/>
        <v>5</v>
      </c>
      <c r="BL147" s="19" t="s">
        <v>996</v>
      </c>
    </row>
    <row r="148" spans="1:64" x14ac:dyDescent="0.25">
      <c r="A148" t="s">
        <v>294</v>
      </c>
      <c r="B148" t="s">
        <v>299</v>
      </c>
      <c r="C148" t="s">
        <v>314</v>
      </c>
      <c r="D148" t="s">
        <v>836</v>
      </c>
      <c r="E148" t="s">
        <v>844</v>
      </c>
      <c r="F148" t="s">
        <v>405</v>
      </c>
      <c r="G148" t="s">
        <v>480</v>
      </c>
      <c r="H148">
        <v>1.72</v>
      </c>
      <c r="I148" t="s">
        <v>745</v>
      </c>
      <c r="J148">
        <v>2.42</v>
      </c>
      <c r="K148" t="s">
        <v>673</v>
      </c>
      <c r="L148">
        <v>1.84</v>
      </c>
      <c r="M148" t="s">
        <v>282</v>
      </c>
      <c r="N148">
        <v>2.2200000000000002</v>
      </c>
      <c r="O148">
        <v>21.277000000000001</v>
      </c>
      <c r="P148">
        <v>10.194000000000001</v>
      </c>
      <c r="Q148">
        <v>10.340999999999999</v>
      </c>
      <c r="R148">
        <v>43.103000000000002</v>
      </c>
      <c r="S148">
        <v>9.9109999999999996</v>
      </c>
      <c r="T148">
        <v>20.963999999999999</v>
      </c>
      <c r="U148">
        <v>10.050000000000001</v>
      </c>
      <c r="V148" t="s">
        <v>29</v>
      </c>
      <c r="W148" t="s">
        <v>28</v>
      </c>
      <c r="X148">
        <v>2</v>
      </c>
      <c r="Y148">
        <v>7</v>
      </c>
      <c r="Z148">
        <v>1</v>
      </c>
      <c r="AA148">
        <v>0</v>
      </c>
      <c r="AB148" s="13">
        <v>5.2173999999999996</v>
      </c>
      <c r="AC148" s="13">
        <v>4.5217000000000001</v>
      </c>
      <c r="AE148" s="10">
        <v>9.1738999999999997</v>
      </c>
      <c r="AF148">
        <v>10.3043</v>
      </c>
      <c r="AH148">
        <v>0.98620228917000008</v>
      </c>
      <c r="AI148">
        <v>2.0566089256439999</v>
      </c>
      <c r="AJ148" s="2">
        <f t="shared" si="25"/>
        <v>3.0428112148139999</v>
      </c>
      <c r="AL148">
        <v>3.5375769230769216</v>
      </c>
      <c r="AM148">
        <v>5.2839350961538507</v>
      </c>
      <c r="AN148" s="4">
        <f t="shared" si="26"/>
        <v>8</v>
      </c>
      <c r="AO148" s="4"/>
      <c r="AP148" s="22">
        <v>10.832123076923072</v>
      </c>
      <c r="AQ148" s="22">
        <v>10.387280769230752</v>
      </c>
      <c r="AR148" s="4">
        <f t="shared" si="27"/>
        <v>21.219403846153824</v>
      </c>
      <c r="AS148" s="22">
        <v>0.17</v>
      </c>
      <c r="AT148" s="22">
        <v>0.15</v>
      </c>
      <c r="AU148" s="22">
        <f t="shared" si="31"/>
        <v>1.8414609230769223</v>
      </c>
      <c r="AV148" s="22">
        <f t="shared" si="32"/>
        <v>1.5580921153846128</v>
      </c>
      <c r="AW148" s="4">
        <f t="shared" si="28"/>
        <v>3.3995530384615353</v>
      </c>
      <c r="AY148">
        <v>1.7340000000000002</v>
      </c>
      <c r="AZ148">
        <v>1.7929923076923091</v>
      </c>
      <c r="BA148" s="3">
        <f t="shared" si="29"/>
        <v>3</v>
      </c>
      <c r="BC148">
        <v>4.5797019230769207</v>
      </c>
      <c r="BD148">
        <v>7.1985576923076966</v>
      </c>
      <c r="BE148" s="3">
        <f t="shared" si="33"/>
        <v>11</v>
      </c>
      <c r="BG148">
        <v>0.48</v>
      </c>
      <c r="BH148">
        <v>0.53</v>
      </c>
      <c r="BI148" s="12">
        <f t="shared" si="34"/>
        <v>1.6980369230769223</v>
      </c>
      <c r="BJ148" s="12">
        <f t="shared" si="35"/>
        <v>2.8004856009615411</v>
      </c>
      <c r="BK148" s="4">
        <f t="shared" si="30"/>
        <v>4</v>
      </c>
      <c r="BL148" s="19" t="s">
        <v>996</v>
      </c>
    </row>
    <row r="149" spans="1:64" x14ac:dyDescent="0.25">
      <c r="A149" t="s">
        <v>294</v>
      </c>
      <c r="B149" t="s">
        <v>307</v>
      </c>
      <c r="C149" t="s">
        <v>309</v>
      </c>
      <c r="D149" t="s">
        <v>207</v>
      </c>
      <c r="E149" t="s">
        <v>121</v>
      </c>
      <c r="F149" t="s">
        <v>745</v>
      </c>
      <c r="G149" t="s">
        <v>168</v>
      </c>
      <c r="H149">
        <v>2.35</v>
      </c>
      <c r="I149" t="s">
        <v>322</v>
      </c>
      <c r="J149">
        <v>1.74</v>
      </c>
      <c r="K149" t="s">
        <v>290</v>
      </c>
      <c r="L149">
        <v>2.08</v>
      </c>
      <c r="M149" t="s">
        <v>598</v>
      </c>
      <c r="N149">
        <v>1.93</v>
      </c>
      <c r="O149">
        <v>10</v>
      </c>
      <c r="P149">
        <v>8.3539999999999992</v>
      </c>
      <c r="Q149">
        <v>7.6980000000000004</v>
      </c>
      <c r="R149">
        <v>18.45</v>
      </c>
      <c r="S149">
        <v>12.853</v>
      </c>
      <c r="T149">
        <v>14.183999999999999</v>
      </c>
      <c r="U149">
        <v>11.848000000000001</v>
      </c>
      <c r="V149" t="s">
        <v>33</v>
      </c>
      <c r="W149" t="s">
        <v>32</v>
      </c>
      <c r="X149">
        <v>-2</v>
      </c>
      <c r="Y149">
        <v>2</v>
      </c>
      <c r="Z149">
        <v>-1</v>
      </c>
      <c r="AA149">
        <v>1</v>
      </c>
      <c r="AB149" s="13">
        <v>5.7826000000000004</v>
      </c>
      <c r="AC149" s="13">
        <v>5.2609000000000004</v>
      </c>
      <c r="AE149" s="10">
        <v>8.4347999999999992</v>
      </c>
      <c r="AF149">
        <v>8.2608999999999995</v>
      </c>
      <c r="AH149">
        <v>1.0848716073</v>
      </c>
      <c r="AI149">
        <v>1.2996723072199998</v>
      </c>
      <c r="AJ149" s="2">
        <f t="shared" si="25"/>
        <v>2.38454391452</v>
      </c>
      <c r="AL149">
        <v>2.9874456730769214</v>
      </c>
      <c r="AM149">
        <v>3.471195673076926</v>
      </c>
      <c r="AN149" s="4">
        <f t="shared" si="26"/>
        <v>6</v>
      </c>
      <c r="AO149" s="4"/>
      <c r="AP149" s="22">
        <v>18.386669230769218</v>
      </c>
      <c r="AQ149" s="22">
        <v>12.928511538461517</v>
      </c>
      <c r="AR149" s="4">
        <f t="shared" si="27"/>
        <v>31.315180769230736</v>
      </c>
      <c r="AS149" s="22">
        <v>0.23</v>
      </c>
      <c r="AT149" s="22">
        <v>0.18</v>
      </c>
      <c r="AU149" s="22">
        <f t="shared" si="31"/>
        <v>4.2289339230769203</v>
      </c>
      <c r="AV149" s="22">
        <f t="shared" si="32"/>
        <v>2.327132076923073</v>
      </c>
      <c r="AW149" s="4">
        <f t="shared" si="28"/>
        <v>6.5560659999999933</v>
      </c>
      <c r="AY149">
        <v>3.1640000000000001</v>
      </c>
      <c r="AZ149">
        <v>2.4426923076923099</v>
      </c>
      <c r="BA149" s="3">
        <f t="shared" si="29"/>
        <v>5</v>
      </c>
      <c r="BC149">
        <v>3.6545096153846135</v>
      </c>
      <c r="BD149">
        <v>3.4483413461538484</v>
      </c>
      <c r="BE149" s="3">
        <f t="shared" si="33"/>
        <v>7</v>
      </c>
      <c r="BG149">
        <v>0.42</v>
      </c>
      <c r="BH149">
        <v>0.53</v>
      </c>
      <c r="BI149" s="12">
        <f t="shared" si="34"/>
        <v>1.254727182692307</v>
      </c>
      <c r="BJ149" s="12">
        <f t="shared" si="35"/>
        <v>1.8397337067307709</v>
      </c>
      <c r="BK149" s="4">
        <f t="shared" si="30"/>
        <v>3</v>
      </c>
      <c r="BL149" s="19" t="s">
        <v>996</v>
      </c>
    </row>
    <row r="150" spans="1:64" x14ac:dyDescent="0.25">
      <c r="A150" t="s">
        <v>294</v>
      </c>
      <c r="B150" t="s">
        <v>308</v>
      </c>
      <c r="C150" t="s">
        <v>296</v>
      </c>
      <c r="D150" t="s">
        <v>942</v>
      </c>
      <c r="E150" t="s">
        <v>818</v>
      </c>
      <c r="F150" t="s">
        <v>971</v>
      </c>
      <c r="G150" t="s">
        <v>972</v>
      </c>
      <c r="H150">
        <v>2.29</v>
      </c>
      <c r="I150" t="s">
        <v>678</v>
      </c>
      <c r="J150">
        <v>1.79</v>
      </c>
      <c r="K150" t="s">
        <v>674</v>
      </c>
      <c r="L150">
        <v>3.29</v>
      </c>
      <c r="M150" t="s">
        <v>920</v>
      </c>
      <c r="N150">
        <v>1.45</v>
      </c>
      <c r="O150">
        <v>5.7409999999999997</v>
      </c>
      <c r="P150">
        <v>26.454999999999998</v>
      </c>
      <c r="Q150">
        <v>13.157999999999999</v>
      </c>
      <c r="R150">
        <v>5.7140000000000004</v>
      </c>
      <c r="S150">
        <v>120.482</v>
      </c>
      <c r="T150">
        <v>13.106</v>
      </c>
      <c r="U150">
        <v>60.241</v>
      </c>
      <c r="V150" t="s">
        <v>106</v>
      </c>
      <c r="W150" t="s">
        <v>35</v>
      </c>
      <c r="X150">
        <v>-1</v>
      </c>
      <c r="Y150">
        <v>-7</v>
      </c>
      <c r="Z150">
        <v>-1</v>
      </c>
      <c r="AA150">
        <v>-1</v>
      </c>
      <c r="AB150" s="13">
        <v>6.4348000000000001</v>
      </c>
      <c r="AC150" s="13">
        <v>5.1303999999999998</v>
      </c>
      <c r="AE150" s="10">
        <v>8.3912999999999993</v>
      </c>
      <c r="AF150">
        <v>10.0435</v>
      </c>
      <c r="AH150">
        <v>2.0084033345400001</v>
      </c>
      <c r="AI150">
        <v>0.43620272060999998</v>
      </c>
      <c r="AJ150" s="2">
        <f t="shared" si="25"/>
        <v>2.44460605515</v>
      </c>
      <c r="AL150">
        <v>5.6002124999999969</v>
      </c>
      <c r="AM150">
        <v>1.768457692307694</v>
      </c>
      <c r="AN150" s="4">
        <f t="shared" si="26"/>
        <v>7</v>
      </c>
      <c r="AO150" s="4"/>
      <c r="AP150" s="22">
        <v>13.342693269230763</v>
      </c>
      <c r="AQ150" s="22">
        <v>14.723255769230745</v>
      </c>
      <c r="AR150" s="4">
        <f t="shared" si="27"/>
        <v>28.065949038461508</v>
      </c>
      <c r="AS150" s="22">
        <v>0.24</v>
      </c>
      <c r="AT150" s="22">
        <v>0.25</v>
      </c>
      <c r="AU150" s="22">
        <f t="shared" si="31"/>
        <v>3.2022463846153828</v>
      </c>
      <c r="AV150" s="22">
        <f t="shared" si="32"/>
        <v>3.6808139423076862</v>
      </c>
      <c r="AW150" s="4">
        <f t="shared" si="28"/>
        <v>6.8830603269230686</v>
      </c>
      <c r="AY150">
        <v>3.0239999999999996</v>
      </c>
      <c r="AZ150">
        <v>5.0033076923076978</v>
      </c>
      <c r="BA150" s="3">
        <f t="shared" si="29"/>
        <v>8</v>
      </c>
      <c r="BC150">
        <v>4.5454153846153815</v>
      </c>
      <c r="BD150">
        <v>3.6619759615384635</v>
      </c>
      <c r="BE150" s="3">
        <f t="shared" si="33"/>
        <v>8</v>
      </c>
      <c r="BG150">
        <v>0.39</v>
      </c>
      <c r="BH150">
        <v>0.33</v>
      </c>
      <c r="BI150" s="12">
        <f t="shared" si="34"/>
        <v>2.1840828749999988</v>
      </c>
      <c r="BJ150" s="12">
        <f t="shared" si="35"/>
        <v>0.58359103846153904</v>
      </c>
      <c r="BK150" s="4">
        <f t="shared" si="30"/>
        <v>2</v>
      </c>
      <c r="BL150" s="19" t="s">
        <v>996</v>
      </c>
    </row>
    <row r="151" spans="1:64" x14ac:dyDescent="0.25">
      <c r="A151" t="s">
        <v>294</v>
      </c>
      <c r="B151" t="s">
        <v>312</v>
      </c>
      <c r="C151" t="s">
        <v>304</v>
      </c>
      <c r="D151" t="s">
        <v>376</v>
      </c>
      <c r="E151" t="s">
        <v>786</v>
      </c>
      <c r="F151" t="s">
        <v>611</v>
      </c>
      <c r="G151" t="s">
        <v>507</v>
      </c>
      <c r="H151">
        <v>2.4900000000000002</v>
      </c>
      <c r="I151" t="s">
        <v>563</v>
      </c>
      <c r="J151">
        <v>1.67</v>
      </c>
      <c r="K151" t="s">
        <v>96</v>
      </c>
      <c r="L151">
        <v>2.2799999999999998</v>
      </c>
      <c r="M151" t="s">
        <v>779</v>
      </c>
      <c r="N151">
        <v>1.78</v>
      </c>
      <c r="O151">
        <v>6.8920000000000003</v>
      </c>
      <c r="P151">
        <v>11.534000000000001</v>
      </c>
      <c r="Q151">
        <v>8.0449999999999999</v>
      </c>
      <c r="R151">
        <v>9.6150000000000002</v>
      </c>
      <c r="S151">
        <v>26.954000000000001</v>
      </c>
      <c r="T151">
        <v>11.211</v>
      </c>
      <c r="U151">
        <v>18.762</v>
      </c>
      <c r="V151" t="s">
        <v>33</v>
      </c>
      <c r="W151" t="s">
        <v>32</v>
      </c>
      <c r="X151">
        <v>-2</v>
      </c>
      <c r="Y151">
        <v>3</v>
      </c>
      <c r="Z151">
        <v>1</v>
      </c>
      <c r="AA151">
        <v>3</v>
      </c>
      <c r="AB151" s="13">
        <v>5</v>
      </c>
      <c r="AC151" s="13">
        <v>5.0869999999999997</v>
      </c>
      <c r="AE151" s="10">
        <v>8.9565000000000001</v>
      </c>
      <c r="AF151">
        <v>8.9130000000000003</v>
      </c>
      <c r="AH151">
        <v>1.4344958910000001</v>
      </c>
      <c r="AI151">
        <v>0.85690371894599993</v>
      </c>
      <c r="AJ151" s="2">
        <f t="shared" si="25"/>
        <v>2.2913996099460001</v>
      </c>
      <c r="AL151">
        <v>4.7505283653846124</v>
      </c>
      <c r="AM151">
        <v>4.0907884615384651</v>
      </c>
      <c r="AN151" s="4">
        <f t="shared" si="26"/>
        <v>8</v>
      </c>
      <c r="AO151" s="4"/>
      <c r="AP151" s="22">
        <v>14.950586538461531</v>
      </c>
      <c r="AQ151" s="22">
        <v>12.690271153846131</v>
      </c>
      <c r="AR151" s="4">
        <f t="shared" si="27"/>
        <v>27.640857692307662</v>
      </c>
      <c r="AS151" s="22">
        <v>0.23</v>
      </c>
      <c r="AT151" s="22">
        <v>0.16</v>
      </c>
      <c r="AU151" s="22">
        <f t="shared" si="31"/>
        <v>3.4386349038461521</v>
      </c>
      <c r="AV151" s="22">
        <f t="shared" si="32"/>
        <v>2.0304433846153809</v>
      </c>
      <c r="AW151" s="4">
        <f t="shared" si="28"/>
        <v>5.4690782884615334</v>
      </c>
      <c r="AY151">
        <v>3.1360000000000006</v>
      </c>
      <c r="AZ151">
        <v>2.1001538461538485</v>
      </c>
      <c r="BA151" s="3">
        <f t="shared" si="29"/>
        <v>5</v>
      </c>
      <c r="BC151">
        <v>4.0708461538461513</v>
      </c>
      <c r="BD151">
        <v>3.6526875000000021</v>
      </c>
      <c r="BE151" s="3">
        <f t="shared" si="33"/>
        <v>7</v>
      </c>
      <c r="BG151">
        <v>0.34</v>
      </c>
      <c r="BH151">
        <v>0.37</v>
      </c>
      <c r="BI151" s="12">
        <f t="shared" si="34"/>
        <v>1.6151796442307684</v>
      </c>
      <c r="BJ151" s="12">
        <f t="shared" si="35"/>
        <v>1.5135917307692321</v>
      </c>
      <c r="BK151" s="4">
        <f t="shared" si="30"/>
        <v>3</v>
      </c>
      <c r="BL151" s="19" t="s">
        <v>996</v>
      </c>
    </row>
    <row r="152" spans="1:64" x14ac:dyDescent="0.25">
      <c r="A152" t="s">
        <v>294</v>
      </c>
      <c r="B152" t="s">
        <v>310</v>
      </c>
      <c r="C152" t="s">
        <v>300</v>
      </c>
      <c r="D152" t="s">
        <v>575</v>
      </c>
      <c r="E152" t="s">
        <v>132</v>
      </c>
      <c r="F152" t="s">
        <v>224</v>
      </c>
      <c r="G152" t="s">
        <v>721</v>
      </c>
      <c r="H152">
        <v>1.79</v>
      </c>
      <c r="I152" t="s">
        <v>469</v>
      </c>
      <c r="J152">
        <v>2.2799999999999998</v>
      </c>
      <c r="K152" t="s">
        <v>179</v>
      </c>
      <c r="L152">
        <v>1.7</v>
      </c>
      <c r="M152" t="s">
        <v>670</v>
      </c>
      <c r="N152">
        <v>2.44</v>
      </c>
      <c r="O152">
        <v>12.27</v>
      </c>
      <c r="P152">
        <v>13.387</v>
      </c>
      <c r="Q152">
        <v>8.7490000000000006</v>
      </c>
      <c r="R152">
        <v>16.026</v>
      </c>
      <c r="S152">
        <v>19.084</v>
      </c>
      <c r="T152">
        <v>11.442</v>
      </c>
      <c r="U152">
        <v>12.484</v>
      </c>
      <c r="V152" t="s">
        <v>27</v>
      </c>
      <c r="W152" t="s">
        <v>35</v>
      </c>
      <c r="X152">
        <v>0</v>
      </c>
      <c r="Y152">
        <v>-1</v>
      </c>
      <c r="Z152">
        <v>-1</v>
      </c>
      <c r="AA152">
        <v>-1</v>
      </c>
      <c r="AB152" s="13">
        <v>5.6957000000000004</v>
      </c>
      <c r="AC152" s="13">
        <v>4.7390999999999996</v>
      </c>
      <c r="AE152" s="10">
        <v>9.7391000000000005</v>
      </c>
      <c r="AF152">
        <v>9.0869999999999997</v>
      </c>
      <c r="AH152">
        <v>1.5301289504000002</v>
      </c>
      <c r="AI152">
        <v>1.402273028338</v>
      </c>
      <c r="AJ152" s="2">
        <f t="shared" si="25"/>
        <v>2.9324019787380005</v>
      </c>
      <c r="AL152">
        <v>5.441877403846151</v>
      </c>
      <c r="AM152">
        <v>3.6669490384615422</v>
      </c>
      <c r="AN152" s="4">
        <f t="shared" si="26"/>
        <v>9</v>
      </c>
      <c r="AO152" s="4"/>
      <c r="AP152" s="22">
        <v>14.808199999999992</v>
      </c>
      <c r="AQ152" s="22">
        <v>13.749117307692284</v>
      </c>
      <c r="AR152" s="4">
        <f t="shared" si="27"/>
        <v>28.557317307692276</v>
      </c>
      <c r="AS152" s="22">
        <v>0.19</v>
      </c>
      <c r="AT152" s="22">
        <v>0.14000000000000001</v>
      </c>
      <c r="AU152" s="22">
        <f t="shared" si="31"/>
        <v>2.8135579999999987</v>
      </c>
      <c r="AV152" s="22">
        <f t="shared" si="32"/>
        <v>1.92487642307692</v>
      </c>
      <c r="AW152" s="4">
        <f t="shared" si="28"/>
        <v>4.7384344230769191</v>
      </c>
      <c r="AY152">
        <v>3.24</v>
      </c>
      <c r="AZ152">
        <v>1.88396153846154</v>
      </c>
      <c r="BA152" s="3">
        <f t="shared" si="29"/>
        <v>5</v>
      </c>
      <c r="BC152">
        <v>4.4496307692307679</v>
      </c>
      <c r="BD152">
        <v>4.1434278846153871</v>
      </c>
      <c r="BE152" s="3">
        <f t="shared" si="33"/>
        <v>8</v>
      </c>
      <c r="BG152">
        <v>0.41</v>
      </c>
      <c r="BH152">
        <v>0.52</v>
      </c>
      <c r="BI152" s="12">
        <f t="shared" si="34"/>
        <v>2.231169735576922</v>
      </c>
      <c r="BJ152" s="12">
        <f t="shared" si="35"/>
        <v>1.9068135000000019</v>
      </c>
      <c r="BK152" s="4">
        <f t="shared" si="30"/>
        <v>4</v>
      </c>
      <c r="BL152" s="19" t="s">
        <v>996</v>
      </c>
    </row>
    <row r="153" spans="1:64" x14ac:dyDescent="0.25">
      <c r="A153" t="s">
        <v>294</v>
      </c>
      <c r="B153" t="s">
        <v>311</v>
      </c>
      <c r="C153" t="s">
        <v>301</v>
      </c>
      <c r="D153" t="s">
        <v>185</v>
      </c>
      <c r="E153" t="s">
        <v>165</v>
      </c>
      <c r="F153" t="s">
        <v>596</v>
      </c>
      <c r="G153" t="s">
        <v>203</v>
      </c>
      <c r="H153">
        <v>2.83</v>
      </c>
      <c r="I153" t="s">
        <v>562</v>
      </c>
      <c r="J153">
        <v>1.55</v>
      </c>
      <c r="K153" t="s">
        <v>560</v>
      </c>
      <c r="L153">
        <v>2.96</v>
      </c>
      <c r="M153" t="s">
        <v>915</v>
      </c>
      <c r="N153">
        <v>1.51</v>
      </c>
      <c r="O153">
        <v>5.3330000000000002</v>
      </c>
      <c r="P153">
        <v>14.771000000000001</v>
      </c>
      <c r="Q153">
        <v>9.5150000000000006</v>
      </c>
      <c r="R153">
        <v>6.8630000000000004</v>
      </c>
      <c r="S153">
        <v>52.631999999999998</v>
      </c>
      <c r="T153">
        <v>12.24</v>
      </c>
      <c r="U153">
        <v>33.898000000000003</v>
      </c>
      <c r="V153" t="s">
        <v>27</v>
      </c>
      <c r="W153" t="s">
        <v>32</v>
      </c>
      <c r="X153">
        <v>1</v>
      </c>
      <c r="Y153">
        <v>-1</v>
      </c>
      <c r="Z153">
        <v>-1</v>
      </c>
      <c r="AA153">
        <v>1</v>
      </c>
      <c r="AB153" s="13">
        <v>5.3478000000000003</v>
      </c>
      <c r="AC153" s="13">
        <v>5.4782999999999999</v>
      </c>
      <c r="AE153" s="10">
        <v>9.0434999999999999</v>
      </c>
      <c r="AF153">
        <v>8.9130000000000003</v>
      </c>
      <c r="AH153">
        <v>1.5541281212000002</v>
      </c>
      <c r="AI153">
        <v>0.56084375592699998</v>
      </c>
      <c r="AJ153" s="2">
        <f t="shared" si="25"/>
        <v>2.1149718771270001</v>
      </c>
      <c r="AL153">
        <v>6.0909086538461503</v>
      </c>
      <c r="AM153">
        <v>2.0432855769230791</v>
      </c>
      <c r="AN153" s="4">
        <f t="shared" si="26"/>
        <v>8</v>
      </c>
      <c r="AO153" s="4"/>
      <c r="AP153" s="22">
        <v>17.230114423076916</v>
      </c>
      <c r="AQ153" s="22">
        <v>15.021056249999972</v>
      </c>
      <c r="AR153" s="4">
        <f t="shared" si="27"/>
        <v>32.251170673076885</v>
      </c>
      <c r="AS153" s="22">
        <v>0.19</v>
      </c>
      <c r="AT153" s="22">
        <v>0.22</v>
      </c>
      <c r="AU153" s="22">
        <f t="shared" si="31"/>
        <v>3.2737217403846142</v>
      </c>
      <c r="AV153" s="22">
        <f t="shared" si="32"/>
        <v>3.304632374999994</v>
      </c>
      <c r="AW153" s="4">
        <f t="shared" si="28"/>
        <v>6.5783541153846077</v>
      </c>
      <c r="AY153">
        <v>3.3280000000000003</v>
      </c>
      <c r="AZ153">
        <v>2.632211538461541</v>
      </c>
      <c r="BA153" s="3">
        <f t="shared" si="29"/>
        <v>5</v>
      </c>
      <c r="BC153">
        <v>5.1810769230769207</v>
      </c>
      <c r="BD153">
        <v>2.5287836538461552</v>
      </c>
      <c r="BE153" s="3">
        <f t="shared" si="33"/>
        <v>7</v>
      </c>
      <c r="BG153">
        <v>0.38</v>
      </c>
      <c r="BH153">
        <v>0.4</v>
      </c>
      <c r="BI153" s="12">
        <f t="shared" si="34"/>
        <v>2.3145452884615372</v>
      </c>
      <c r="BJ153" s="12">
        <f t="shared" si="35"/>
        <v>0.81731423076923171</v>
      </c>
      <c r="BK153" s="4">
        <f t="shared" si="30"/>
        <v>3</v>
      </c>
      <c r="BL153" s="19" t="s">
        <v>996</v>
      </c>
    </row>
    <row r="154" spans="1:64" x14ac:dyDescent="0.25">
      <c r="A154" t="s">
        <v>294</v>
      </c>
      <c r="B154" t="s">
        <v>313</v>
      </c>
      <c r="C154" t="s">
        <v>298</v>
      </c>
      <c r="D154" t="s">
        <v>616</v>
      </c>
      <c r="E154" t="s">
        <v>320</v>
      </c>
      <c r="F154" t="s">
        <v>205</v>
      </c>
      <c r="G154" t="s">
        <v>194</v>
      </c>
      <c r="H154">
        <v>4.29</v>
      </c>
      <c r="I154" t="s">
        <v>973</v>
      </c>
      <c r="J154">
        <v>1.3</v>
      </c>
      <c r="K154" t="s">
        <v>291</v>
      </c>
      <c r="L154">
        <v>3.16</v>
      </c>
      <c r="M154" t="s">
        <v>830</v>
      </c>
      <c r="N154">
        <v>1.46</v>
      </c>
      <c r="O154">
        <v>7.0179999999999998</v>
      </c>
      <c r="P154">
        <v>5.7969999999999997</v>
      </c>
      <c r="Q154">
        <v>7.6980000000000004</v>
      </c>
      <c r="R154">
        <v>18.622</v>
      </c>
      <c r="S154">
        <v>12.723000000000001</v>
      </c>
      <c r="T154">
        <v>20.45</v>
      </c>
      <c r="U154">
        <v>16.891999999999999</v>
      </c>
      <c r="V154" t="s">
        <v>33</v>
      </c>
      <c r="W154" t="s">
        <v>32</v>
      </c>
      <c r="X154">
        <v>-5</v>
      </c>
      <c r="Y154">
        <v>0</v>
      </c>
      <c r="Z154">
        <v>-3</v>
      </c>
      <c r="AA154">
        <v>1</v>
      </c>
      <c r="AB154" s="13">
        <v>4.1303999999999998</v>
      </c>
      <c r="AC154" s="13">
        <v>5.5217000000000001</v>
      </c>
      <c r="AE154" s="10">
        <v>10.434799999999999</v>
      </c>
      <c r="AF154">
        <v>9.1738999999999997</v>
      </c>
      <c r="AH154">
        <v>0.75317397693999999</v>
      </c>
      <c r="AI154">
        <v>0.91143701311999992</v>
      </c>
      <c r="AJ154" s="2">
        <f t="shared" si="25"/>
        <v>1.6646109900599999</v>
      </c>
      <c r="AL154">
        <v>5.1195014423076906</v>
      </c>
      <c r="AM154">
        <v>2.7127831730769256</v>
      </c>
      <c r="AN154" s="4">
        <f t="shared" si="26"/>
        <v>7</v>
      </c>
      <c r="AO154" s="4"/>
      <c r="AP154" s="22">
        <v>13.509258653846146</v>
      </c>
      <c r="AQ154" s="22">
        <v>12.551297596153827</v>
      </c>
      <c r="AR154" s="4">
        <f t="shared" si="27"/>
        <v>26.060556249999973</v>
      </c>
      <c r="AS154" s="22">
        <v>0.17</v>
      </c>
      <c r="AT154" s="22">
        <v>0.18</v>
      </c>
      <c r="AU154" s="22">
        <f t="shared" si="31"/>
        <v>2.2965739711538449</v>
      </c>
      <c r="AV154" s="22">
        <f t="shared" si="32"/>
        <v>2.2592335673076889</v>
      </c>
      <c r="AW154" s="4">
        <f t="shared" si="28"/>
        <v>4.5558075384615337</v>
      </c>
      <c r="AY154">
        <v>2.1080000000000001</v>
      </c>
      <c r="AZ154">
        <v>1.9665076923076943</v>
      </c>
      <c r="BA154" s="3">
        <f t="shared" si="29"/>
        <v>4</v>
      </c>
      <c r="BC154">
        <v>5.6077538461538436</v>
      </c>
      <c r="BD154">
        <v>3.4936225961538483</v>
      </c>
      <c r="BE154" s="3">
        <f t="shared" si="33"/>
        <v>9</v>
      </c>
      <c r="BG154">
        <v>0.22</v>
      </c>
      <c r="BH154">
        <v>0.54</v>
      </c>
      <c r="BI154" s="12">
        <f t="shared" si="34"/>
        <v>1.1262903173076919</v>
      </c>
      <c r="BJ154" s="12">
        <f t="shared" si="35"/>
        <v>1.4649029134615399</v>
      </c>
      <c r="BK154" s="4">
        <f t="shared" si="30"/>
        <v>2</v>
      </c>
      <c r="BL154" s="19" t="s">
        <v>996</v>
      </c>
    </row>
    <row r="155" spans="1:64" x14ac:dyDescent="0.25">
      <c r="A155" t="s">
        <v>294</v>
      </c>
      <c r="B155" t="s">
        <v>302</v>
      </c>
      <c r="C155" t="s">
        <v>315</v>
      </c>
      <c r="D155" t="s">
        <v>286</v>
      </c>
      <c r="E155" t="s">
        <v>725</v>
      </c>
      <c r="F155" t="s">
        <v>862</v>
      </c>
      <c r="G155" t="s">
        <v>287</v>
      </c>
      <c r="H155">
        <v>2.34</v>
      </c>
      <c r="I155" t="s">
        <v>754</v>
      </c>
      <c r="J155">
        <v>1.75</v>
      </c>
      <c r="K155" t="s">
        <v>768</v>
      </c>
      <c r="L155">
        <v>2.12</v>
      </c>
      <c r="M155" t="s">
        <v>873</v>
      </c>
      <c r="N155">
        <v>1.9</v>
      </c>
      <c r="O155">
        <v>7.7460000000000004</v>
      </c>
      <c r="P155">
        <v>11.099</v>
      </c>
      <c r="Q155">
        <v>7.8860000000000001</v>
      </c>
      <c r="R155">
        <v>11.013</v>
      </c>
      <c r="S155">
        <v>22.623999999999999</v>
      </c>
      <c r="T155">
        <v>11.223000000000001</v>
      </c>
      <c r="U155">
        <v>16.077000000000002</v>
      </c>
      <c r="V155" t="s">
        <v>33</v>
      </c>
      <c r="W155" t="s">
        <v>108</v>
      </c>
      <c r="X155">
        <v>-4</v>
      </c>
      <c r="Y155">
        <v>-4</v>
      </c>
      <c r="Z155">
        <v>1</v>
      </c>
      <c r="AA155">
        <v>1</v>
      </c>
      <c r="AB155" s="13">
        <v>5.1738999999999997</v>
      </c>
      <c r="AC155" s="13">
        <v>4.9565000000000001</v>
      </c>
      <c r="AE155" s="10">
        <v>10</v>
      </c>
      <c r="AF155">
        <v>10.347799999999999</v>
      </c>
      <c r="AH155">
        <v>1.40638196434</v>
      </c>
      <c r="AI155">
        <v>0.98183759448999985</v>
      </c>
      <c r="AJ155" s="2">
        <f t="shared" si="25"/>
        <v>2.3882195588299999</v>
      </c>
      <c r="AL155">
        <v>5.2250581730769214</v>
      </c>
      <c r="AM155">
        <v>5.0530375000000056</v>
      </c>
      <c r="AN155" s="4">
        <f t="shared" si="26"/>
        <v>10</v>
      </c>
      <c r="AO155" s="4"/>
      <c r="AP155" s="22">
        <v>13.016278846153838</v>
      </c>
      <c r="AQ155" s="22">
        <v>8.1160557692307549</v>
      </c>
      <c r="AR155" s="4">
        <f t="shared" si="27"/>
        <v>21.132334615384593</v>
      </c>
      <c r="AS155" s="22">
        <v>0.23</v>
      </c>
      <c r="AT155" s="22">
        <v>0.17</v>
      </c>
      <c r="AU155" s="22">
        <f t="shared" si="31"/>
        <v>2.9937441346153828</v>
      </c>
      <c r="AV155" s="22">
        <f t="shared" si="32"/>
        <v>1.3797294807692284</v>
      </c>
      <c r="AW155" s="4">
        <f t="shared" si="28"/>
        <v>4.3734736153846114</v>
      </c>
      <c r="AY155">
        <v>2.1907499999999995</v>
      </c>
      <c r="AZ155">
        <v>2.1243000000000021</v>
      </c>
      <c r="BA155" s="3">
        <f t="shared" si="29"/>
        <v>4</v>
      </c>
      <c r="BC155">
        <v>5.8123846153846124</v>
      </c>
      <c r="BD155">
        <v>6.5266923076923122</v>
      </c>
      <c r="BE155" s="3">
        <f t="shared" si="33"/>
        <v>12</v>
      </c>
      <c r="BG155">
        <v>0.39</v>
      </c>
      <c r="BH155">
        <v>0.33</v>
      </c>
      <c r="BI155" s="12">
        <f t="shared" si="34"/>
        <v>2.0377726874999995</v>
      </c>
      <c r="BJ155" s="12">
        <f t="shared" si="35"/>
        <v>1.667502375000002</v>
      </c>
      <c r="BK155" s="4">
        <f t="shared" si="30"/>
        <v>3</v>
      </c>
      <c r="BL155" s="19" t="s">
        <v>996</v>
      </c>
    </row>
    <row r="156" spans="1:64" s="14" customFormat="1" x14ac:dyDescent="0.25">
      <c r="A156" s="14" t="s">
        <v>294</v>
      </c>
      <c r="B156" s="14" t="s">
        <v>295</v>
      </c>
      <c r="C156" s="14" t="s">
        <v>305</v>
      </c>
      <c r="D156" s="14" t="s">
        <v>172</v>
      </c>
      <c r="E156" s="14" t="s">
        <v>947</v>
      </c>
      <c r="F156" s="14" t="s">
        <v>401</v>
      </c>
      <c r="G156" s="14" t="s">
        <v>98</v>
      </c>
      <c r="H156" s="14">
        <v>2.0299999999999998</v>
      </c>
      <c r="I156" s="14" t="s">
        <v>123</v>
      </c>
      <c r="J156" s="14">
        <v>1.98</v>
      </c>
      <c r="K156" s="14" t="s">
        <v>508</v>
      </c>
      <c r="L156" s="14">
        <v>2.0099999999999998</v>
      </c>
      <c r="M156" s="14" t="s">
        <v>390</v>
      </c>
      <c r="N156" s="14">
        <v>2</v>
      </c>
      <c r="O156" s="14">
        <v>8.2710000000000008</v>
      </c>
      <c r="P156" s="14">
        <v>15.244</v>
      </c>
      <c r="Q156" s="14">
        <v>8.85</v>
      </c>
      <c r="R156" s="14">
        <v>9.6150000000000002</v>
      </c>
      <c r="S156" s="14">
        <v>32.573</v>
      </c>
      <c r="T156" s="14">
        <v>10.288</v>
      </c>
      <c r="U156" s="14">
        <v>18.939</v>
      </c>
      <c r="V156" s="14" t="s">
        <v>27</v>
      </c>
      <c r="W156" s="14" t="s">
        <v>28</v>
      </c>
      <c r="X156" s="14">
        <v>6</v>
      </c>
      <c r="Y156" s="14">
        <v>2</v>
      </c>
      <c r="Z156" s="14">
        <v>0</v>
      </c>
      <c r="AA156" s="14">
        <v>-1</v>
      </c>
      <c r="AB156" s="20">
        <v>5.4782999999999999</v>
      </c>
      <c r="AC156" s="20">
        <v>6.1303999999999998</v>
      </c>
      <c r="AE156" s="14">
        <v>9.6087000000000007</v>
      </c>
      <c r="AF156" s="14">
        <v>9.3477999999999994</v>
      </c>
      <c r="AH156" s="14">
        <v>1.7213950692000002</v>
      </c>
      <c r="AI156" s="14">
        <v>0.93481232144299986</v>
      </c>
      <c r="AJ156" s="2">
        <f t="shared" si="25"/>
        <v>2.6562073906429999</v>
      </c>
      <c r="AL156" s="14">
        <v>6.2278471153846127</v>
      </c>
      <c r="AM156" s="14">
        <v>2.4446326923076946</v>
      </c>
      <c r="AN156" s="4">
        <f t="shared" si="26"/>
        <v>8</v>
      </c>
      <c r="AO156" s="4"/>
      <c r="AP156" s="22">
        <v>10.512424999999993</v>
      </c>
      <c r="AQ156" s="22">
        <v>11.939813942307673</v>
      </c>
      <c r="AR156" s="4">
        <f t="shared" si="27"/>
        <v>22.452238942307666</v>
      </c>
      <c r="AS156" s="22">
        <v>0.23</v>
      </c>
      <c r="AT156" s="22">
        <v>0.28000000000000003</v>
      </c>
      <c r="AU156" s="22">
        <f t="shared" si="31"/>
        <v>2.4178577499999987</v>
      </c>
      <c r="AV156" s="22">
        <f t="shared" si="32"/>
        <v>3.3431479038461487</v>
      </c>
      <c r="AW156" s="4">
        <f t="shared" si="28"/>
        <v>5.7610056538461478</v>
      </c>
      <c r="AY156" s="14">
        <v>2.7040000000000002</v>
      </c>
      <c r="AZ156" s="14">
        <v>3.8274461538461568</v>
      </c>
      <c r="BA156" s="3">
        <f t="shared" si="29"/>
        <v>6</v>
      </c>
      <c r="BC156" s="14">
        <v>5.5838076923076896</v>
      </c>
      <c r="BD156" s="14">
        <v>2.7304206730769249</v>
      </c>
      <c r="BE156" s="3">
        <f t="shared" si="33"/>
        <v>8</v>
      </c>
      <c r="BG156" s="14">
        <v>0.39</v>
      </c>
      <c r="BH156" s="14">
        <v>0.38</v>
      </c>
      <c r="BI156" s="12">
        <f t="shared" si="34"/>
        <v>2.4288603749999989</v>
      </c>
      <c r="BJ156" s="12">
        <f t="shared" si="35"/>
        <v>0.92896042307692395</v>
      </c>
      <c r="BK156" s="4">
        <f t="shared" si="30"/>
        <v>3</v>
      </c>
      <c r="BL156" s="19" t="s">
        <v>996</v>
      </c>
    </row>
    <row r="157" spans="1:64" x14ac:dyDescent="0.25">
      <c r="A157" t="s">
        <v>294</v>
      </c>
      <c r="B157" t="s">
        <v>297</v>
      </c>
      <c r="C157" t="s">
        <v>316</v>
      </c>
      <c r="D157" t="s">
        <v>967</v>
      </c>
      <c r="E157" t="s">
        <v>814</v>
      </c>
      <c r="F157" t="s">
        <v>968</v>
      </c>
      <c r="G157" t="s">
        <v>425</v>
      </c>
      <c r="H157">
        <v>2.67</v>
      </c>
      <c r="I157" t="s">
        <v>530</v>
      </c>
      <c r="J157">
        <v>1.62</v>
      </c>
      <c r="K157" t="s">
        <v>969</v>
      </c>
      <c r="L157">
        <v>18.829999999999998</v>
      </c>
      <c r="M157" t="s">
        <v>970</v>
      </c>
      <c r="N157">
        <v>1.06</v>
      </c>
      <c r="O157">
        <v>4.2539999999999996</v>
      </c>
      <c r="P157">
        <v>147.059</v>
      </c>
      <c r="Q157">
        <v>68.027000000000001</v>
      </c>
      <c r="R157">
        <v>3.9540000000000002</v>
      </c>
      <c r="S157">
        <v>5000</v>
      </c>
      <c r="T157">
        <v>63.290999999999997</v>
      </c>
      <c r="U157">
        <v>2000</v>
      </c>
      <c r="V157" t="s">
        <v>106</v>
      </c>
      <c r="W157" t="s">
        <v>35</v>
      </c>
      <c r="X157">
        <v>7</v>
      </c>
      <c r="Y157">
        <v>-5</v>
      </c>
      <c r="Z157">
        <v>-1</v>
      </c>
      <c r="AA157">
        <v>1</v>
      </c>
      <c r="AB157" s="13">
        <v>5.1738999999999997</v>
      </c>
      <c r="AC157" s="13">
        <v>6.3478000000000003</v>
      </c>
      <c r="AE157" s="10">
        <v>9.0434999999999999</v>
      </c>
      <c r="AF157">
        <v>10.608700000000001</v>
      </c>
      <c r="AH157">
        <v>2.1519892894780002</v>
      </c>
      <c r="AI157">
        <v>6.2325063614999995E-2</v>
      </c>
      <c r="AJ157" s="2">
        <f t="shared" si="25"/>
        <v>2.2143143530930001</v>
      </c>
      <c r="AL157">
        <v>7.8639764423076892</v>
      </c>
      <c r="AM157">
        <v>1.8408548076923095</v>
      </c>
      <c r="AN157" s="4">
        <f t="shared" si="26"/>
        <v>9</v>
      </c>
      <c r="AO157" s="4"/>
      <c r="AP157" s="22">
        <v>11.847634615384608</v>
      </c>
      <c r="AQ157" s="22">
        <v>12.806744230769207</v>
      </c>
      <c r="AR157" s="4">
        <f t="shared" si="27"/>
        <v>24.654378846153815</v>
      </c>
      <c r="AS157" s="22">
        <v>0.19</v>
      </c>
      <c r="AT157" s="22">
        <v>0.22</v>
      </c>
      <c r="AU157" s="22">
        <f t="shared" si="31"/>
        <v>2.2510505769230758</v>
      </c>
      <c r="AV157" s="22">
        <f t="shared" si="32"/>
        <v>2.8174837307692253</v>
      </c>
      <c r="AW157" s="4">
        <f t="shared" si="28"/>
        <v>5.0685343076923015</v>
      </c>
      <c r="AY157">
        <v>2.0879999999999996</v>
      </c>
      <c r="AZ157">
        <v>2.8840615384615411</v>
      </c>
      <c r="BA157" s="3">
        <f t="shared" si="29"/>
        <v>4</v>
      </c>
      <c r="BC157">
        <v>8.2897230769230745</v>
      </c>
      <c r="BD157">
        <v>2.4180961538461552</v>
      </c>
      <c r="BE157" s="3">
        <f t="shared" si="33"/>
        <v>10</v>
      </c>
      <c r="BG157">
        <v>0.56999999999999995</v>
      </c>
      <c r="BH157">
        <v>0.39</v>
      </c>
      <c r="BI157" s="12">
        <f t="shared" si="34"/>
        <v>4.4824665721153822</v>
      </c>
      <c r="BJ157" s="12">
        <f t="shared" si="35"/>
        <v>0.71793337500000076</v>
      </c>
      <c r="BK157" s="4">
        <f t="shared" si="30"/>
        <v>5</v>
      </c>
      <c r="BL157" s="19" t="s">
        <v>996</v>
      </c>
    </row>
    <row r="158" spans="1:64" x14ac:dyDescent="0.25">
      <c r="A158" t="s">
        <v>294</v>
      </c>
      <c r="B158" t="s">
        <v>299</v>
      </c>
      <c r="C158" t="s">
        <v>314</v>
      </c>
      <c r="D158" t="s">
        <v>836</v>
      </c>
      <c r="E158" t="s">
        <v>844</v>
      </c>
      <c r="F158" t="s">
        <v>405</v>
      </c>
      <c r="G158" t="s">
        <v>480</v>
      </c>
      <c r="H158">
        <v>1.72</v>
      </c>
      <c r="I158" t="s">
        <v>745</v>
      </c>
      <c r="J158">
        <v>2.42</v>
      </c>
      <c r="K158" t="s">
        <v>673</v>
      </c>
      <c r="L158">
        <v>1.84</v>
      </c>
      <c r="M158" t="s">
        <v>282</v>
      </c>
      <c r="N158">
        <v>2.2200000000000002</v>
      </c>
      <c r="O158">
        <v>21.277000000000001</v>
      </c>
      <c r="P158">
        <v>10.194000000000001</v>
      </c>
      <c r="Q158">
        <v>10.340999999999999</v>
      </c>
      <c r="R158">
        <v>43.103000000000002</v>
      </c>
      <c r="S158">
        <v>9.9109999999999996</v>
      </c>
      <c r="T158">
        <v>20.963999999999999</v>
      </c>
      <c r="U158">
        <v>10.050000000000001</v>
      </c>
      <c r="V158" t="s">
        <v>29</v>
      </c>
      <c r="W158" t="s">
        <v>28</v>
      </c>
      <c r="X158">
        <v>2</v>
      </c>
      <c r="Y158">
        <v>7</v>
      </c>
      <c r="Z158">
        <v>1</v>
      </c>
      <c r="AA158">
        <v>0</v>
      </c>
      <c r="AB158" s="13">
        <v>5.2173999999999996</v>
      </c>
      <c r="AC158" s="13">
        <v>4.5217000000000001</v>
      </c>
      <c r="AE158" s="10">
        <v>9.1738999999999997</v>
      </c>
      <c r="AF158">
        <v>10.3043</v>
      </c>
      <c r="AH158">
        <v>0.98620228917000008</v>
      </c>
      <c r="AI158">
        <v>2.0566089256439999</v>
      </c>
      <c r="AJ158" s="2">
        <f t="shared" si="25"/>
        <v>3.0428112148139999</v>
      </c>
      <c r="AL158">
        <v>3.5375769230769216</v>
      </c>
      <c r="AM158">
        <v>5.2839350961538507</v>
      </c>
      <c r="AN158" s="4">
        <f t="shared" si="26"/>
        <v>8</v>
      </c>
      <c r="AO158" s="4"/>
      <c r="AP158" s="22">
        <v>10.832123076923072</v>
      </c>
      <c r="AQ158" s="22">
        <v>10.387280769230752</v>
      </c>
      <c r="AR158" s="4">
        <f t="shared" si="27"/>
        <v>21.219403846153824</v>
      </c>
      <c r="AS158" s="22">
        <v>0.17</v>
      </c>
      <c r="AT158" s="22">
        <v>0.15</v>
      </c>
      <c r="AU158" s="22">
        <f t="shared" si="31"/>
        <v>1.8414609230769223</v>
      </c>
      <c r="AV158" s="22">
        <f t="shared" si="32"/>
        <v>1.5580921153846128</v>
      </c>
      <c r="AW158" s="4">
        <f t="shared" si="28"/>
        <v>3.3995530384615353</v>
      </c>
      <c r="AY158">
        <v>1.7340000000000002</v>
      </c>
      <c r="AZ158">
        <v>1.7929923076923091</v>
      </c>
      <c r="BA158" s="3">
        <f t="shared" si="29"/>
        <v>3</v>
      </c>
      <c r="BC158">
        <v>4.5797019230769207</v>
      </c>
      <c r="BD158">
        <v>7.1985576923076966</v>
      </c>
      <c r="BE158" s="3">
        <f t="shared" si="33"/>
        <v>11</v>
      </c>
      <c r="BG158">
        <v>0.48</v>
      </c>
      <c r="BH158">
        <v>0.53</v>
      </c>
      <c r="BI158" s="12">
        <f t="shared" si="34"/>
        <v>1.6980369230769223</v>
      </c>
      <c r="BJ158" s="12">
        <f t="shared" si="35"/>
        <v>2.8004856009615411</v>
      </c>
      <c r="BK158" s="4">
        <f t="shared" si="30"/>
        <v>4</v>
      </c>
      <c r="BL158" s="19" t="s">
        <v>996</v>
      </c>
    </row>
    <row r="159" spans="1:64" x14ac:dyDescent="0.25">
      <c r="A159" t="s">
        <v>294</v>
      </c>
      <c r="B159" t="s">
        <v>307</v>
      </c>
      <c r="C159" t="s">
        <v>309</v>
      </c>
      <c r="D159" t="s">
        <v>207</v>
      </c>
      <c r="E159" t="s">
        <v>121</v>
      </c>
      <c r="F159" t="s">
        <v>745</v>
      </c>
      <c r="G159" t="s">
        <v>168</v>
      </c>
      <c r="H159">
        <v>2.35</v>
      </c>
      <c r="I159" t="s">
        <v>322</v>
      </c>
      <c r="J159">
        <v>1.74</v>
      </c>
      <c r="K159" t="s">
        <v>290</v>
      </c>
      <c r="L159">
        <v>2.08</v>
      </c>
      <c r="M159" t="s">
        <v>598</v>
      </c>
      <c r="N159">
        <v>1.93</v>
      </c>
      <c r="O159">
        <v>10</v>
      </c>
      <c r="P159">
        <v>8.3539999999999992</v>
      </c>
      <c r="Q159">
        <v>7.6980000000000004</v>
      </c>
      <c r="R159">
        <v>18.45</v>
      </c>
      <c r="S159">
        <v>12.853</v>
      </c>
      <c r="T159">
        <v>14.183999999999999</v>
      </c>
      <c r="U159">
        <v>11.848000000000001</v>
      </c>
      <c r="V159" t="s">
        <v>33</v>
      </c>
      <c r="W159" t="s">
        <v>32</v>
      </c>
      <c r="X159">
        <v>-2</v>
      </c>
      <c r="Y159">
        <v>2</v>
      </c>
      <c r="Z159">
        <v>-1</v>
      </c>
      <c r="AA159">
        <v>1</v>
      </c>
      <c r="AB159" s="13">
        <v>5.7826000000000004</v>
      </c>
      <c r="AC159" s="13">
        <v>5.2609000000000004</v>
      </c>
      <c r="AE159" s="10">
        <v>8.4347999999999992</v>
      </c>
      <c r="AF159">
        <v>8.2608999999999995</v>
      </c>
      <c r="AH159">
        <v>1.0848716073</v>
      </c>
      <c r="AI159">
        <v>1.2996723072199998</v>
      </c>
      <c r="AJ159" s="2">
        <f t="shared" si="25"/>
        <v>2.38454391452</v>
      </c>
      <c r="AL159">
        <v>2.9874456730769214</v>
      </c>
      <c r="AM159">
        <v>3.471195673076926</v>
      </c>
      <c r="AN159" s="4">
        <f t="shared" si="26"/>
        <v>6</v>
      </c>
      <c r="AO159" s="4"/>
      <c r="AP159" s="22">
        <v>18.386669230769218</v>
      </c>
      <c r="AQ159" s="22">
        <v>12.928511538461517</v>
      </c>
      <c r="AR159" s="4">
        <f t="shared" si="27"/>
        <v>31.315180769230736</v>
      </c>
      <c r="AS159" s="22">
        <v>0.23</v>
      </c>
      <c r="AT159" s="22">
        <v>0.18</v>
      </c>
      <c r="AU159" s="22">
        <f t="shared" si="31"/>
        <v>4.2289339230769203</v>
      </c>
      <c r="AV159" s="22">
        <f t="shared" si="32"/>
        <v>2.327132076923073</v>
      </c>
      <c r="AW159" s="4">
        <f t="shared" si="28"/>
        <v>6.5560659999999933</v>
      </c>
      <c r="AY159">
        <v>3.1640000000000001</v>
      </c>
      <c r="AZ159">
        <v>2.4426923076923099</v>
      </c>
      <c r="BA159" s="3">
        <f t="shared" si="29"/>
        <v>5</v>
      </c>
      <c r="BC159">
        <v>3.6545096153846135</v>
      </c>
      <c r="BD159">
        <v>3.4483413461538484</v>
      </c>
      <c r="BE159" s="3">
        <f t="shared" si="33"/>
        <v>7</v>
      </c>
      <c r="BG159">
        <v>0.42</v>
      </c>
      <c r="BH159">
        <v>0.53</v>
      </c>
      <c r="BI159" s="12">
        <f t="shared" si="34"/>
        <v>1.254727182692307</v>
      </c>
      <c r="BJ159" s="12">
        <f t="shared" si="35"/>
        <v>1.8397337067307709</v>
      </c>
      <c r="BK159" s="4">
        <f t="shared" si="30"/>
        <v>3</v>
      </c>
      <c r="BL159" s="19" t="s">
        <v>996</v>
      </c>
    </row>
    <row r="160" spans="1:64" x14ac:dyDescent="0.25">
      <c r="A160" t="s">
        <v>294</v>
      </c>
      <c r="B160" t="s">
        <v>308</v>
      </c>
      <c r="C160" t="s">
        <v>296</v>
      </c>
      <c r="D160" t="s">
        <v>942</v>
      </c>
      <c r="E160" t="s">
        <v>818</v>
      </c>
      <c r="F160" t="s">
        <v>971</v>
      </c>
      <c r="G160" t="s">
        <v>972</v>
      </c>
      <c r="H160">
        <v>2.29</v>
      </c>
      <c r="I160" t="s">
        <v>678</v>
      </c>
      <c r="J160">
        <v>1.79</v>
      </c>
      <c r="K160" t="s">
        <v>674</v>
      </c>
      <c r="L160">
        <v>3.29</v>
      </c>
      <c r="M160" t="s">
        <v>920</v>
      </c>
      <c r="N160">
        <v>1.45</v>
      </c>
      <c r="O160">
        <v>5.7409999999999997</v>
      </c>
      <c r="P160">
        <v>26.454999999999998</v>
      </c>
      <c r="Q160">
        <v>13.157999999999999</v>
      </c>
      <c r="R160">
        <v>5.7140000000000004</v>
      </c>
      <c r="S160">
        <v>120.482</v>
      </c>
      <c r="T160">
        <v>13.106</v>
      </c>
      <c r="U160">
        <v>60.241</v>
      </c>
      <c r="V160" t="s">
        <v>106</v>
      </c>
      <c r="W160" t="s">
        <v>35</v>
      </c>
      <c r="X160">
        <v>-1</v>
      </c>
      <c r="Y160">
        <v>-7</v>
      </c>
      <c r="Z160">
        <v>-1</v>
      </c>
      <c r="AA160">
        <v>-1</v>
      </c>
      <c r="AB160" s="13">
        <v>6.4348000000000001</v>
      </c>
      <c r="AC160" s="13">
        <v>5.1303999999999998</v>
      </c>
      <c r="AE160" s="10">
        <v>8.3912999999999993</v>
      </c>
      <c r="AF160">
        <v>10.0435</v>
      </c>
      <c r="AH160">
        <v>2.0084033345400001</v>
      </c>
      <c r="AI160">
        <v>0.43620272060999998</v>
      </c>
      <c r="AJ160" s="2">
        <f t="shared" si="25"/>
        <v>2.44460605515</v>
      </c>
      <c r="AL160">
        <v>5.6002124999999969</v>
      </c>
      <c r="AM160">
        <v>1.768457692307694</v>
      </c>
      <c r="AN160" s="4">
        <f t="shared" si="26"/>
        <v>7</v>
      </c>
      <c r="AO160" s="4"/>
      <c r="AP160" s="22">
        <v>13.342693269230763</v>
      </c>
      <c r="AQ160" s="22">
        <v>14.723255769230745</v>
      </c>
      <c r="AR160" s="4">
        <f t="shared" si="27"/>
        <v>28.065949038461508</v>
      </c>
      <c r="AS160" s="22">
        <v>0.24</v>
      </c>
      <c r="AT160" s="22">
        <v>0.25</v>
      </c>
      <c r="AU160" s="22">
        <f t="shared" si="31"/>
        <v>3.2022463846153828</v>
      </c>
      <c r="AV160" s="22">
        <f t="shared" si="32"/>
        <v>3.6808139423076862</v>
      </c>
      <c r="AW160" s="4">
        <f t="shared" si="28"/>
        <v>6.8830603269230686</v>
      </c>
      <c r="AY160">
        <v>3.0239999999999996</v>
      </c>
      <c r="AZ160">
        <v>5.0033076923076978</v>
      </c>
      <c r="BA160" s="3">
        <f t="shared" si="29"/>
        <v>8</v>
      </c>
      <c r="BC160">
        <v>4.5454153846153815</v>
      </c>
      <c r="BD160">
        <v>3.6619759615384635</v>
      </c>
      <c r="BE160" s="3">
        <f t="shared" si="33"/>
        <v>8</v>
      </c>
      <c r="BG160">
        <v>0.39</v>
      </c>
      <c r="BH160">
        <v>0.33</v>
      </c>
      <c r="BI160" s="12">
        <f t="shared" si="34"/>
        <v>2.1840828749999988</v>
      </c>
      <c r="BJ160" s="12">
        <f t="shared" si="35"/>
        <v>0.58359103846153904</v>
      </c>
      <c r="BK160" s="4">
        <f t="shared" si="30"/>
        <v>2</v>
      </c>
      <c r="BL160" s="19" t="s">
        <v>996</v>
      </c>
    </row>
    <row r="161" spans="1:64" x14ac:dyDescent="0.25">
      <c r="A161" t="s">
        <v>294</v>
      </c>
      <c r="B161" t="s">
        <v>312</v>
      </c>
      <c r="C161" t="s">
        <v>304</v>
      </c>
      <c r="D161" t="s">
        <v>376</v>
      </c>
      <c r="E161" t="s">
        <v>786</v>
      </c>
      <c r="F161" t="s">
        <v>611</v>
      </c>
      <c r="G161" t="s">
        <v>507</v>
      </c>
      <c r="H161">
        <v>2.4900000000000002</v>
      </c>
      <c r="I161" t="s">
        <v>563</v>
      </c>
      <c r="J161">
        <v>1.67</v>
      </c>
      <c r="K161" t="s">
        <v>96</v>
      </c>
      <c r="L161">
        <v>2.2799999999999998</v>
      </c>
      <c r="M161" t="s">
        <v>779</v>
      </c>
      <c r="N161">
        <v>1.78</v>
      </c>
      <c r="O161">
        <v>6.8920000000000003</v>
      </c>
      <c r="P161">
        <v>11.534000000000001</v>
      </c>
      <c r="Q161">
        <v>8.0449999999999999</v>
      </c>
      <c r="R161">
        <v>9.6150000000000002</v>
      </c>
      <c r="S161">
        <v>26.954000000000001</v>
      </c>
      <c r="T161">
        <v>11.211</v>
      </c>
      <c r="U161">
        <v>18.762</v>
      </c>
      <c r="V161" t="s">
        <v>33</v>
      </c>
      <c r="W161" t="s">
        <v>32</v>
      </c>
      <c r="X161">
        <v>-2</v>
      </c>
      <c r="Y161">
        <v>3</v>
      </c>
      <c r="Z161">
        <v>1</v>
      </c>
      <c r="AA161">
        <v>3</v>
      </c>
      <c r="AB161" s="13">
        <v>5</v>
      </c>
      <c r="AC161" s="13">
        <v>5.0869999999999997</v>
      </c>
      <c r="AE161" s="10">
        <v>8.9565000000000001</v>
      </c>
      <c r="AF161">
        <v>8.9130000000000003</v>
      </c>
      <c r="AH161">
        <v>1.4344958910000001</v>
      </c>
      <c r="AI161">
        <v>0.85690371894599993</v>
      </c>
      <c r="AJ161" s="2">
        <f t="shared" si="25"/>
        <v>2.2913996099460001</v>
      </c>
      <c r="AL161">
        <v>4.7505283653846124</v>
      </c>
      <c r="AM161">
        <v>4.0907884615384651</v>
      </c>
      <c r="AN161" s="4">
        <f t="shared" si="26"/>
        <v>8</v>
      </c>
      <c r="AO161" s="4"/>
      <c r="AP161" s="22">
        <v>14.950586538461531</v>
      </c>
      <c r="AQ161" s="22">
        <v>12.690271153846131</v>
      </c>
      <c r="AR161" s="4">
        <f t="shared" si="27"/>
        <v>27.640857692307662</v>
      </c>
      <c r="AS161" s="22">
        <v>0.23</v>
      </c>
      <c r="AT161" s="22">
        <v>0.16</v>
      </c>
      <c r="AU161" s="22">
        <f t="shared" si="31"/>
        <v>3.4386349038461521</v>
      </c>
      <c r="AV161" s="22">
        <f t="shared" si="32"/>
        <v>2.0304433846153809</v>
      </c>
      <c r="AW161" s="4">
        <f t="shared" si="28"/>
        <v>5.4690782884615334</v>
      </c>
      <c r="AY161">
        <v>3.1360000000000006</v>
      </c>
      <c r="AZ161">
        <v>2.1001538461538485</v>
      </c>
      <c r="BA161" s="3">
        <f t="shared" si="29"/>
        <v>5</v>
      </c>
      <c r="BC161">
        <v>4.0708461538461513</v>
      </c>
      <c r="BD161">
        <v>3.6526875000000021</v>
      </c>
      <c r="BE161" s="3">
        <f t="shared" si="33"/>
        <v>7</v>
      </c>
      <c r="BG161">
        <v>0.34</v>
      </c>
      <c r="BH161">
        <v>0.37</v>
      </c>
      <c r="BI161" s="12">
        <f t="shared" si="34"/>
        <v>1.6151796442307684</v>
      </c>
      <c r="BJ161" s="12">
        <f t="shared" si="35"/>
        <v>1.5135917307692321</v>
      </c>
      <c r="BK161" s="4">
        <f t="shared" si="30"/>
        <v>3</v>
      </c>
      <c r="BL161" s="19" t="s">
        <v>996</v>
      </c>
    </row>
    <row r="162" spans="1:64" x14ac:dyDescent="0.25">
      <c r="A162" t="s">
        <v>294</v>
      </c>
      <c r="B162" t="s">
        <v>310</v>
      </c>
      <c r="C162" t="s">
        <v>300</v>
      </c>
      <c r="D162" t="s">
        <v>575</v>
      </c>
      <c r="E162" t="s">
        <v>132</v>
      </c>
      <c r="F162" t="s">
        <v>224</v>
      </c>
      <c r="G162" t="s">
        <v>721</v>
      </c>
      <c r="H162">
        <v>1.79</v>
      </c>
      <c r="I162" t="s">
        <v>469</v>
      </c>
      <c r="J162">
        <v>2.2799999999999998</v>
      </c>
      <c r="K162" t="s">
        <v>179</v>
      </c>
      <c r="L162">
        <v>1.7</v>
      </c>
      <c r="M162" t="s">
        <v>670</v>
      </c>
      <c r="N162">
        <v>2.44</v>
      </c>
      <c r="O162">
        <v>12.27</v>
      </c>
      <c r="P162">
        <v>13.387</v>
      </c>
      <c r="Q162">
        <v>8.7490000000000006</v>
      </c>
      <c r="R162">
        <v>16.026</v>
      </c>
      <c r="S162">
        <v>19.084</v>
      </c>
      <c r="T162">
        <v>11.442</v>
      </c>
      <c r="U162">
        <v>12.484</v>
      </c>
      <c r="V162" t="s">
        <v>27</v>
      </c>
      <c r="W162" t="s">
        <v>35</v>
      </c>
      <c r="X162">
        <v>0</v>
      </c>
      <c r="Y162">
        <v>-1</v>
      </c>
      <c r="Z162">
        <v>-1</v>
      </c>
      <c r="AA162">
        <v>-1</v>
      </c>
      <c r="AB162" s="13">
        <v>5.6957000000000004</v>
      </c>
      <c r="AC162" s="13">
        <v>4.7390999999999996</v>
      </c>
      <c r="AE162" s="10">
        <v>9.7391000000000005</v>
      </c>
      <c r="AF162">
        <v>9.0869999999999997</v>
      </c>
      <c r="AH162">
        <v>1.5301289504000002</v>
      </c>
      <c r="AI162">
        <v>1.402273028338</v>
      </c>
      <c r="AJ162" s="2">
        <f t="shared" si="25"/>
        <v>2.9324019787380005</v>
      </c>
      <c r="AL162">
        <v>5.441877403846151</v>
      </c>
      <c r="AM162">
        <v>3.6669490384615422</v>
      </c>
      <c r="AN162" s="4">
        <f t="shared" si="26"/>
        <v>9</v>
      </c>
      <c r="AO162" s="4"/>
      <c r="AP162" s="22">
        <v>14.808199999999992</v>
      </c>
      <c r="AQ162" s="22">
        <v>13.749117307692284</v>
      </c>
      <c r="AR162" s="4">
        <f t="shared" si="27"/>
        <v>28.557317307692276</v>
      </c>
      <c r="AS162" s="22">
        <v>0.19</v>
      </c>
      <c r="AT162" s="22">
        <v>0.14000000000000001</v>
      </c>
      <c r="AU162" s="22">
        <f t="shared" si="31"/>
        <v>2.8135579999999987</v>
      </c>
      <c r="AV162" s="22">
        <f t="shared" si="32"/>
        <v>1.92487642307692</v>
      </c>
      <c r="AW162" s="4">
        <f t="shared" si="28"/>
        <v>4.7384344230769191</v>
      </c>
      <c r="AY162">
        <v>3.24</v>
      </c>
      <c r="AZ162">
        <v>1.88396153846154</v>
      </c>
      <c r="BA162" s="3">
        <f t="shared" si="29"/>
        <v>5</v>
      </c>
      <c r="BC162">
        <v>4.4496307692307679</v>
      </c>
      <c r="BD162">
        <v>4.1434278846153871</v>
      </c>
      <c r="BE162" s="3">
        <f t="shared" si="33"/>
        <v>8</v>
      </c>
      <c r="BG162">
        <v>0.41</v>
      </c>
      <c r="BH162">
        <v>0.52</v>
      </c>
      <c r="BI162" s="12">
        <f t="shared" si="34"/>
        <v>2.231169735576922</v>
      </c>
      <c r="BJ162" s="12">
        <f t="shared" si="35"/>
        <v>1.9068135000000019</v>
      </c>
      <c r="BK162" s="4">
        <f t="shared" si="30"/>
        <v>4</v>
      </c>
      <c r="BL162" s="19" t="s">
        <v>996</v>
      </c>
    </row>
    <row r="163" spans="1:64" x14ac:dyDescent="0.25">
      <c r="A163" t="s">
        <v>294</v>
      </c>
      <c r="B163" t="s">
        <v>311</v>
      </c>
      <c r="C163" t="s">
        <v>301</v>
      </c>
      <c r="D163" t="s">
        <v>185</v>
      </c>
      <c r="E163" t="s">
        <v>165</v>
      </c>
      <c r="F163" t="s">
        <v>596</v>
      </c>
      <c r="G163" t="s">
        <v>203</v>
      </c>
      <c r="H163">
        <v>2.83</v>
      </c>
      <c r="I163" t="s">
        <v>562</v>
      </c>
      <c r="J163">
        <v>1.55</v>
      </c>
      <c r="K163" t="s">
        <v>560</v>
      </c>
      <c r="L163">
        <v>2.96</v>
      </c>
      <c r="M163" t="s">
        <v>915</v>
      </c>
      <c r="N163">
        <v>1.51</v>
      </c>
      <c r="O163">
        <v>5.3330000000000002</v>
      </c>
      <c r="P163">
        <v>14.771000000000001</v>
      </c>
      <c r="Q163">
        <v>9.5150000000000006</v>
      </c>
      <c r="R163">
        <v>6.8630000000000004</v>
      </c>
      <c r="S163">
        <v>52.631999999999998</v>
      </c>
      <c r="T163">
        <v>12.24</v>
      </c>
      <c r="U163">
        <v>33.898000000000003</v>
      </c>
      <c r="V163" t="s">
        <v>27</v>
      </c>
      <c r="W163" t="s">
        <v>32</v>
      </c>
      <c r="X163">
        <v>1</v>
      </c>
      <c r="Y163">
        <v>-1</v>
      </c>
      <c r="Z163">
        <v>-1</v>
      </c>
      <c r="AA163">
        <v>1</v>
      </c>
      <c r="AB163" s="13">
        <v>5.3478000000000003</v>
      </c>
      <c r="AC163" s="13">
        <v>5.4782999999999999</v>
      </c>
      <c r="AE163" s="10">
        <v>9.0434999999999999</v>
      </c>
      <c r="AF163">
        <v>8.9130000000000003</v>
      </c>
      <c r="AH163">
        <v>1.5541281212000002</v>
      </c>
      <c r="AI163">
        <v>0.56084375592699998</v>
      </c>
      <c r="AJ163" s="2">
        <f t="shared" si="25"/>
        <v>2.1149718771270001</v>
      </c>
      <c r="AL163">
        <v>6.0909086538461503</v>
      </c>
      <c r="AM163">
        <v>2.0432855769230791</v>
      </c>
      <c r="AN163" s="4">
        <f t="shared" si="26"/>
        <v>8</v>
      </c>
      <c r="AO163" s="4"/>
      <c r="AP163" s="22">
        <v>17.230114423076916</v>
      </c>
      <c r="AQ163" s="22">
        <v>15.021056249999972</v>
      </c>
      <c r="AR163" s="4">
        <f t="shared" si="27"/>
        <v>32.251170673076885</v>
      </c>
      <c r="AS163" s="22">
        <v>0.19</v>
      </c>
      <c r="AT163" s="22">
        <v>0.22</v>
      </c>
      <c r="AU163" s="22">
        <f t="shared" si="31"/>
        <v>3.2737217403846142</v>
      </c>
      <c r="AV163" s="22">
        <f t="shared" si="32"/>
        <v>3.304632374999994</v>
      </c>
      <c r="AW163" s="4">
        <f t="shared" si="28"/>
        <v>6.5783541153846077</v>
      </c>
      <c r="AY163">
        <v>3.3280000000000003</v>
      </c>
      <c r="AZ163">
        <v>2.632211538461541</v>
      </c>
      <c r="BA163" s="3">
        <f t="shared" si="29"/>
        <v>5</v>
      </c>
      <c r="BC163">
        <v>5.1810769230769207</v>
      </c>
      <c r="BD163">
        <v>2.5287836538461552</v>
      </c>
      <c r="BE163" s="3">
        <f t="shared" si="33"/>
        <v>7</v>
      </c>
      <c r="BG163">
        <v>0.38</v>
      </c>
      <c r="BH163">
        <v>0.4</v>
      </c>
      <c r="BI163" s="12">
        <f t="shared" si="34"/>
        <v>2.3145452884615372</v>
      </c>
      <c r="BJ163" s="12">
        <f t="shared" si="35"/>
        <v>0.81731423076923171</v>
      </c>
      <c r="BK163" s="4">
        <f t="shared" si="30"/>
        <v>3</v>
      </c>
      <c r="BL163" s="19" t="s">
        <v>996</v>
      </c>
    </row>
    <row r="164" spans="1:64" x14ac:dyDescent="0.25">
      <c r="A164" t="s">
        <v>294</v>
      </c>
      <c r="B164" t="s">
        <v>313</v>
      </c>
      <c r="C164" t="s">
        <v>298</v>
      </c>
      <c r="D164" t="s">
        <v>616</v>
      </c>
      <c r="E164" t="s">
        <v>320</v>
      </c>
      <c r="F164" t="s">
        <v>205</v>
      </c>
      <c r="G164" t="s">
        <v>194</v>
      </c>
      <c r="H164">
        <v>4.29</v>
      </c>
      <c r="I164" t="s">
        <v>973</v>
      </c>
      <c r="J164">
        <v>1.3</v>
      </c>
      <c r="K164" t="s">
        <v>291</v>
      </c>
      <c r="L164">
        <v>3.16</v>
      </c>
      <c r="M164" t="s">
        <v>830</v>
      </c>
      <c r="N164">
        <v>1.46</v>
      </c>
      <c r="O164">
        <v>7.0179999999999998</v>
      </c>
      <c r="P164">
        <v>5.7969999999999997</v>
      </c>
      <c r="Q164">
        <v>7.6980000000000004</v>
      </c>
      <c r="R164">
        <v>18.622</v>
      </c>
      <c r="S164">
        <v>12.723000000000001</v>
      </c>
      <c r="T164">
        <v>20.45</v>
      </c>
      <c r="U164">
        <v>16.891999999999999</v>
      </c>
      <c r="V164" t="s">
        <v>33</v>
      </c>
      <c r="W164" t="s">
        <v>32</v>
      </c>
      <c r="X164">
        <v>-5</v>
      </c>
      <c r="Y164">
        <v>0</v>
      </c>
      <c r="Z164">
        <v>-3</v>
      </c>
      <c r="AA164">
        <v>1</v>
      </c>
      <c r="AB164" s="13">
        <v>4.1303999999999998</v>
      </c>
      <c r="AC164" s="13">
        <v>5.5217000000000001</v>
      </c>
      <c r="AE164" s="10">
        <v>10.434799999999999</v>
      </c>
      <c r="AF164">
        <v>9.1738999999999997</v>
      </c>
      <c r="AH164">
        <v>0.75317397693999999</v>
      </c>
      <c r="AI164">
        <v>0.91143701311999992</v>
      </c>
      <c r="AJ164" s="2">
        <f t="shared" si="25"/>
        <v>1.6646109900599999</v>
      </c>
      <c r="AL164">
        <v>5.1195014423076906</v>
      </c>
      <c r="AM164">
        <v>2.7127831730769256</v>
      </c>
      <c r="AN164" s="4">
        <f t="shared" si="26"/>
        <v>7</v>
      </c>
      <c r="AO164" s="4"/>
      <c r="AP164" s="22">
        <v>13.509258653846146</v>
      </c>
      <c r="AQ164" s="22">
        <v>12.551297596153827</v>
      </c>
      <c r="AR164" s="4">
        <f t="shared" si="27"/>
        <v>26.060556249999973</v>
      </c>
      <c r="AS164" s="22">
        <v>0.17</v>
      </c>
      <c r="AT164" s="22">
        <v>0.18</v>
      </c>
      <c r="AU164" s="22">
        <f t="shared" si="31"/>
        <v>2.2965739711538449</v>
      </c>
      <c r="AV164" s="22">
        <f t="shared" si="32"/>
        <v>2.2592335673076889</v>
      </c>
      <c r="AW164" s="4">
        <f t="shared" si="28"/>
        <v>4.5558075384615337</v>
      </c>
      <c r="AY164">
        <v>2.1080000000000001</v>
      </c>
      <c r="AZ164">
        <v>1.9665076923076943</v>
      </c>
      <c r="BA164" s="3">
        <f t="shared" si="29"/>
        <v>4</v>
      </c>
      <c r="BC164">
        <v>5.6077538461538436</v>
      </c>
      <c r="BD164">
        <v>3.4936225961538483</v>
      </c>
      <c r="BE164" s="3">
        <f t="shared" si="33"/>
        <v>9</v>
      </c>
      <c r="BG164">
        <v>0.22</v>
      </c>
      <c r="BH164">
        <v>0.54</v>
      </c>
      <c r="BI164" s="12">
        <f t="shared" si="34"/>
        <v>1.1262903173076919</v>
      </c>
      <c r="BJ164" s="12">
        <f t="shared" si="35"/>
        <v>1.4649029134615399</v>
      </c>
      <c r="BK164" s="4">
        <f t="shared" si="30"/>
        <v>2</v>
      </c>
      <c r="BL164" s="19" t="s">
        <v>996</v>
      </c>
    </row>
    <row r="165" spans="1:64" x14ac:dyDescent="0.25">
      <c r="A165" t="s">
        <v>235</v>
      </c>
      <c r="B165" t="s">
        <v>726</v>
      </c>
      <c r="C165" t="s">
        <v>237</v>
      </c>
      <c r="D165" t="s">
        <v>527</v>
      </c>
      <c r="E165" t="s">
        <v>254</v>
      </c>
      <c r="F165" t="s">
        <v>272</v>
      </c>
      <c r="G165" t="s">
        <v>96</v>
      </c>
      <c r="H165">
        <v>2.2799999999999998</v>
      </c>
      <c r="I165" t="s">
        <v>721</v>
      </c>
      <c r="J165">
        <v>1.79</v>
      </c>
      <c r="K165" t="s">
        <v>120</v>
      </c>
      <c r="L165">
        <v>2.2200000000000002</v>
      </c>
      <c r="M165" t="s">
        <v>719</v>
      </c>
      <c r="N165">
        <v>1.82</v>
      </c>
      <c r="O165">
        <v>7.1230000000000002</v>
      </c>
      <c r="P165">
        <v>13.755000000000001</v>
      </c>
      <c r="Q165">
        <v>8.5690000000000008</v>
      </c>
      <c r="R165">
        <v>8.8729999999999993</v>
      </c>
      <c r="S165">
        <v>33.113</v>
      </c>
      <c r="T165">
        <v>10.672000000000001</v>
      </c>
      <c r="U165">
        <v>20.619</v>
      </c>
      <c r="V165" t="s">
        <v>27</v>
      </c>
      <c r="W165" t="s">
        <v>28</v>
      </c>
      <c r="X165">
        <v>3</v>
      </c>
      <c r="Y165">
        <v>-5</v>
      </c>
      <c r="Z165">
        <v>-1</v>
      </c>
      <c r="AA165">
        <v>-2</v>
      </c>
      <c r="AB165" s="13">
        <v>4.1429</v>
      </c>
      <c r="AC165" s="13">
        <v>4.0952000000000002</v>
      </c>
      <c r="AE165" s="10">
        <v>9</v>
      </c>
      <c r="AF165">
        <v>9.7142999999999997</v>
      </c>
      <c r="AH165">
        <v>1.605825951975</v>
      </c>
      <c r="AI165">
        <v>0.83104599585000005</v>
      </c>
      <c r="AJ165" s="2">
        <f t="shared" si="25"/>
        <v>2.4368719478249998</v>
      </c>
      <c r="AL165">
        <v>4.8998226600985184</v>
      </c>
      <c r="AM165">
        <v>3.0392512315270919</v>
      </c>
      <c r="AN165" s="4">
        <f t="shared" si="26"/>
        <v>7</v>
      </c>
      <c r="AO165" s="4"/>
      <c r="AP165" s="22">
        <v>12.171464039408871</v>
      </c>
      <c r="AQ165" s="22">
        <v>13.211964532019671</v>
      </c>
      <c r="AR165" s="4">
        <f t="shared" si="27"/>
        <v>25.383428571428542</v>
      </c>
      <c r="AS165" s="22">
        <v>0.16</v>
      </c>
      <c r="AT165" s="22">
        <v>0.17</v>
      </c>
      <c r="AU165" s="22">
        <f t="shared" si="31"/>
        <v>1.9474342463054195</v>
      </c>
      <c r="AV165" s="22">
        <f t="shared" si="32"/>
        <v>2.2460339704433441</v>
      </c>
      <c r="AW165" s="4">
        <f t="shared" si="28"/>
        <v>4.193468216748764</v>
      </c>
      <c r="AY165">
        <v>1.6974886699507425</v>
      </c>
      <c r="AZ165">
        <v>1.5656748768472879</v>
      </c>
      <c r="BA165" s="3">
        <f t="shared" si="29"/>
        <v>3</v>
      </c>
      <c r="BC165">
        <v>3.7848000000000002</v>
      </c>
      <c r="BD165">
        <v>4.1429911330049229</v>
      </c>
      <c r="BE165" s="3">
        <f t="shared" si="33"/>
        <v>7</v>
      </c>
      <c r="BG165">
        <v>0.55000000000000004</v>
      </c>
      <c r="BH165">
        <v>0.41</v>
      </c>
      <c r="BI165" s="12">
        <f t="shared" si="34"/>
        <v>2.6949024630541851</v>
      </c>
      <c r="BJ165" s="12">
        <f t="shared" si="35"/>
        <v>1.2460930049261076</v>
      </c>
      <c r="BK165" s="4">
        <f t="shared" si="30"/>
        <v>3</v>
      </c>
      <c r="BL165" s="19" t="s">
        <v>996</v>
      </c>
    </row>
    <row r="166" spans="1:64" x14ac:dyDescent="0.25">
      <c r="A166" t="s">
        <v>235</v>
      </c>
      <c r="B166" t="s">
        <v>974</v>
      </c>
      <c r="C166" t="s">
        <v>241</v>
      </c>
      <c r="D166" t="s">
        <v>411</v>
      </c>
      <c r="E166" t="s">
        <v>766</v>
      </c>
      <c r="F166" t="s">
        <v>559</v>
      </c>
      <c r="G166" t="s">
        <v>961</v>
      </c>
      <c r="H166">
        <v>1.36</v>
      </c>
      <c r="I166" t="s">
        <v>254</v>
      </c>
      <c r="J166">
        <v>4.01</v>
      </c>
      <c r="K166" t="s">
        <v>781</v>
      </c>
      <c r="L166">
        <v>1.45</v>
      </c>
      <c r="M166" t="s">
        <v>696</v>
      </c>
      <c r="N166">
        <v>3.4</v>
      </c>
      <c r="O166">
        <v>20.533999999999999</v>
      </c>
      <c r="P166">
        <v>34.722000000000001</v>
      </c>
      <c r="Q166">
        <v>14.065</v>
      </c>
      <c r="R166">
        <v>16.667000000000002</v>
      </c>
      <c r="S166">
        <v>47.619</v>
      </c>
      <c r="T166">
        <v>11.416</v>
      </c>
      <c r="U166">
        <v>19.268000000000001</v>
      </c>
      <c r="V166" t="s">
        <v>27</v>
      </c>
      <c r="W166" t="s">
        <v>108</v>
      </c>
      <c r="X166">
        <v>7</v>
      </c>
      <c r="Y166">
        <v>5</v>
      </c>
      <c r="Z166">
        <v>4</v>
      </c>
      <c r="AA166">
        <v>0</v>
      </c>
      <c r="AB166" s="13">
        <v>5.5909000000000004</v>
      </c>
      <c r="AC166" s="13">
        <v>4.9545000000000003</v>
      </c>
      <c r="AE166" s="10">
        <v>8.0908999999999995</v>
      </c>
      <c r="AF166">
        <v>9.8635999999999999</v>
      </c>
      <c r="AH166">
        <v>2.4649234101449999</v>
      </c>
      <c r="AI166">
        <v>1.459339869925</v>
      </c>
      <c r="AJ166" s="2">
        <f t="shared" si="25"/>
        <v>3.9242632800699999</v>
      </c>
      <c r="AL166">
        <v>4.0639999999999956</v>
      </c>
      <c r="AM166">
        <v>3.1166738916256143</v>
      </c>
      <c r="AN166" s="4">
        <f t="shared" si="26"/>
        <v>7</v>
      </c>
      <c r="AO166" s="4"/>
      <c r="AP166" s="22">
        <v>16.541206403940894</v>
      </c>
      <c r="AQ166" s="22">
        <v>20.162049261083695</v>
      </c>
      <c r="AR166" s="4">
        <f t="shared" si="27"/>
        <v>36.703255665024585</v>
      </c>
      <c r="AS166" s="22">
        <v>0.16</v>
      </c>
      <c r="AT166" s="22">
        <v>0.15</v>
      </c>
      <c r="AU166" s="22">
        <f t="shared" si="31"/>
        <v>2.6465930246305431</v>
      </c>
      <c r="AV166" s="22">
        <f t="shared" si="32"/>
        <v>3.024307389162554</v>
      </c>
      <c r="AW166" s="4">
        <f t="shared" si="28"/>
        <v>5.6709004137930972</v>
      </c>
      <c r="AY166">
        <v>2.9499428571428634</v>
      </c>
      <c r="AZ166">
        <v>3.0756059113300442</v>
      </c>
      <c r="BA166" s="3">
        <f t="shared" si="29"/>
        <v>6</v>
      </c>
      <c r="BC166">
        <v>5.1696285714285732</v>
      </c>
      <c r="BD166">
        <v>2.7469832512315246</v>
      </c>
      <c r="BE166" s="3">
        <f t="shared" si="33"/>
        <v>7</v>
      </c>
      <c r="BG166">
        <v>0.77</v>
      </c>
      <c r="BH166">
        <v>0.53</v>
      </c>
      <c r="BI166" s="12">
        <f t="shared" si="34"/>
        <v>3.1292799999999965</v>
      </c>
      <c r="BJ166" s="12">
        <f t="shared" si="35"/>
        <v>1.6518371625615755</v>
      </c>
      <c r="BK166" s="4">
        <f t="shared" si="30"/>
        <v>4</v>
      </c>
      <c r="BL166" s="19" t="s">
        <v>996</v>
      </c>
    </row>
    <row r="167" spans="1:64" x14ac:dyDescent="0.25">
      <c r="A167" t="s">
        <v>235</v>
      </c>
      <c r="B167" t="s">
        <v>239</v>
      </c>
      <c r="C167" t="s">
        <v>236</v>
      </c>
      <c r="D167" t="s">
        <v>39</v>
      </c>
      <c r="E167" t="s">
        <v>118</v>
      </c>
      <c r="F167" t="s">
        <v>795</v>
      </c>
      <c r="G167" t="s">
        <v>619</v>
      </c>
      <c r="H167">
        <v>1.68</v>
      </c>
      <c r="I167" t="s">
        <v>507</v>
      </c>
      <c r="J167">
        <v>2.4900000000000002</v>
      </c>
      <c r="K167" t="s">
        <v>652</v>
      </c>
      <c r="L167">
        <v>1.63</v>
      </c>
      <c r="M167" t="s">
        <v>523</v>
      </c>
      <c r="N167">
        <v>2.6</v>
      </c>
      <c r="O167">
        <v>12.87</v>
      </c>
      <c r="P167">
        <v>16.181000000000001</v>
      </c>
      <c r="Q167">
        <v>9.3629999999999995</v>
      </c>
      <c r="R167">
        <v>14.881</v>
      </c>
      <c r="S167">
        <v>23.585000000000001</v>
      </c>
      <c r="T167">
        <v>10.846</v>
      </c>
      <c r="U167">
        <v>13.643000000000001</v>
      </c>
      <c r="V167" t="s">
        <v>27</v>
      </c>
      <c r="W167" t="s">
        <v>108</v>
      </c>
      <c r="X167">
        <v>14</v>
      </c>
      <c r="Y167">
        <v>2</v>
      </c>
      <c r="Z167">
        <v>1</v>
      </c>
      <c r="AA167">
        <v>0</v>
      </c>
      <c r="AB167" s="13">
        <v>5.2272999999999996</v>
      </c>
      <c r="AC167" s="13">
        <v>4.9090999999999996</v>
      </c>
      <c r="AE167" s="10">
        <v>11.8636</v>
      </c>
      <c r="AF167">
        <v>9.6364000000000001</v>
      </c>
      <c r="AH167">
        <v>1.7279483947600001</v>
      </c>
      <c r="AI167">
        <v>1.3735032991470002</v>
      </c>
      <c r="AJ167" s="2">
        <f t="shared" si="25"/>
        <v>3.1014516939070003</v>
      </c>
      <c r="AL167">
        <v>8.3467152709359542</v>
      </c>
      <c r="AM167">
        <v>4.4938088669950718</v>
      </c>
      <c r="AN167" s="4">
        <f t="shared" si="26"/>
        <v>12</v>
      </c>
      <c r="AO167" s="4"/>
      <c r="AP167" s="22">
        <v>15.58917586206897</v>
      </c>
      <c r="AQ167" s="22">
        <v>12.056669950738886</v>
      </c>
      <c r="AR167" s="4">
        <f t="shared" si="27"/>
        <v>27.645845812807856</v>
      </c>
      <c r="AS167" s="22">
        <v>0.18</v>
      </c>
      <c r="AT167" s="22">
        <v>0.15</v>
      </c>
      <c r="AU167" s="22">
        <f t="shared" si="31"/>
        <v>2.8060516551724146</v>
      </c>
      <c r="AV167" s="22">
        <f t="shared" si="32"/>
        <v>1.8085004926108328</v>
      </c>
      <c r="AW167" s="4">
        <f t="shared" si="28"/>
        <v>4.6145521477832476</v>
      </c>
      <c r="AY167">
        <v>2.7314285714285771</v>
      </c>
      <c r="AZ167">
        <v>2.6175369458128031</v>
      </c>
      <c r="BA167" s="3">
        <f t="shared" si="29"/>
        <v>5</v>
      </c>
      <c r="BC167">
        <v>9.0825428571428581</v>
      </c>
      <c r="BD167">
        <v>3.2769812807881746</v>
      </c>
      <c r="BE167" s="3">
        <f t="shared" si="33"/>
        <v>12</v>
      </c>
      <c r="BG167">
        <v>0.41</v>
      </c>
      <c r="BH167">
        <v>0.45</v>
      </c>
      <c r="BI167" s="12">
        <f t="shared" si="34"/>
        <v>3.4221532610837411</v>
      </c>
      <c r="BJ167" s="12">
        <f t="shared" si="35"/>
        <v>2.0222139901477822</v>
      </c>
      <c r="BK167" s="4">
        <f t="shared" si="30"/>
        <v>5</v>
      </c>
      <c r="BL167" s="19" t="s">
        <v>996</v>
      </c>
    </row>
    <row r="168" spans="1:64" x14ac:dyDescent="0.25">
      <c r="A168" t="s">
        <v>235</v>
      </c>
      <c r="B168" t="s">
        <v>240</v>
      </c>
      <c r="C168" t="s">
        <v>244</v>
      </c>
      <c r="D168" t="s">
        <v>881</v>
      </c>
      <c r="E168" t="s">
        <v>681</v>
      </c>
      <c r="F168" t="s">
        <v>975</v>
      </c>
      <c r="G168" t="s">
        <v>646</v>
      </c>
      <c r="H168">
        <v>2.11</v>
      </c>
      <c r="I168" t="s">
        <v>201</v>
      </c>
      <c r="J168">
        <v>1.91</v>
      </c>
      <c r="K168" t="s">
        <v>481</v>
      </c>
      <c r="L168">
        <v>2.21</v>
      </c>
      <c r="M168" t="s">
        <v>600</v>
      </c>
      <c r="N168">
        <v>1.83</v>
      </c>
      <c r="O168">
        <v>7.3419999999999996</v>
      </c>
      <c r="P168">
        <v>16.75</v>
      </c>
      <c r="Q168">
        <v>9.3460000000000001</v>
      </c>
      <c r="R168">
        <v>8.2029999999999994</v>
      </c>
      <c r="S168">
        <v>42.552999999999997</v>
      </c>
      <c r="T168">
        <v>10.438000000000001</v>
      </c>
      <c r="U168">
        <v>23.81</v>
      </c>
      <c r="V168" t="s">
        <v>27</v>
      </c>
      <c r="W168" t="s">
        <v>108</v>
      </c>
      <c r="X168">
        <v>2</v>
      </c>
      <c r="Y168">
        <v>-4</v>
      </c>
      <c r="Z168">
        <v>-1</v>
      </c>
      <c r="AA168">
        <v>-1</v>
      </c>
      <c r="AB168" s="13">
        <v>5.3182</v>
      </c>
      <c r="AC168" s="13">
        <v>4.9545000000000003</v>
      </c>
      <c r="AE168" s="10">
        <v>9.6818000000000008</v>
      </c>
      <c r="AF168">
        <v>11.045500000000001</v>
      </c>
      <c r="AH168">
        <v>1.7911027209600003</v>
      </c>
      <c r="AI168">
        <v>0.78572348738800013</v>
      </c>
      <c r="AJ168" s="2">
        <f t="shared" si="25"/>
        <v>2.5768262083480007</v>
      </c>
      <c r="AL168">
        <v>5.4333477832512269</v>
      </c>
      <c r="AM168">
        <v>3.2863448275862051</v>
      </c>
      <c r="AN168" s="4">
        <f t="shared" si="26"/>
        <v>8</v>
      </c>
      <c r="AO168" s="4"/>
      <c r="AP168" s="22">
        <v>14.137783251231534</v>
      </c>
      <c r="AQ168" s="22">
        <v>14.555665024630509</v>
      </c>
      <c r="AR168" s="4">
        <f t="shared" si="27"/>
        <v>28.693448275862043</v>
      </c>
      <c r="AS168" s="22">
        <v>0.26</v>
      </c>
      <c r="AT168" s="22">
        <v>0.22</v>
      </c>
      <c r="AU168" s="22">
        <f t="shared" si="31"/>
        <v>3.6758236453201989</v>
      </c>
      <c r="AV168" s="22">
        <f t="shared" si="32"/>
        <v>3.2022463054187118</v>
      </c>
      <c r="AW168" s="4">
        <f t="shared" si="28"/>
        <v>6.8780699507389107</v>
      </c>
      <c r="AY168">
        <v>3.1703408866995142</v>
      </c>
      <c r="AZ168">
        <v>3.3744413793103392</v>
      </c>
      <c r="BA168" s="3">
        <f t="shared" si="29"/>
        <v>6</v>
      </c>
      <c r="BC168">
        <v>5.3086000000000011</v>
      </c>
      <c r="BD168">
        <v>4.9986088669950703</v>
      </c>
      <c r="BE168" s="3">
        <f t="shared" si="33"/>
        <v>10</v>
      </c>
      <c r="BG168">
        <v>0.49</v>
      </c>
      <c r="BH168">
        <v>0.42</v>
      </c>
      <c r="BI168" s="12">
        <f t="shared" si="34"/>
        <v>2.662340413793101</v>
      </c>
      <c r="BJ168" s="12">
        <f t="shared" si="35"/>
        <v>1.3802648275862062</v>
      </c>
      <c r="BK168" s="4">
        <f t="shared" si="30"/>
        <v>4</v>
      </c>
      <c r="BL168" s="19" t="s">
        <v>996</v>
      </c>
    </row>
    <row r="169" spans="1:64" x14ac:dyDescent="0.25">
      <c r="A169" t="s">
        <v>235</v>
      </c>
      <c r="B169" t="s">
        <v>243</v>
      </c>
      <c r="C169" t="s">
        <v>568</v>
      </c>
      <c r="D169" t="s">
        <v>50</v>
      </c>
      <c r="E169" t="s">
        <v>254</v>
      </c>
      <c r="F169" t="s">
        <v>644</v>
      </c>
      <c r="G169" t="s">
        <v>143</v>
      </c>
      <c r="H169">
        <v>1.86</v>
      </c>
      <c r="I169" t="s">
        <v>373</v>
      </c>
      <c r="J169">
        <v>2.17</v>
      </c>
      <c r="K169" t="s">
        <v>250</v>
      </c>
      <c r="L169">
        <v>1.75</v>
      </c>
      <c r="M169" t="s">
        <v>287</v>
      </c>
      <c r="N169">
        <v>2.34</v>
      </c>
      <c r="O169">
        <v>11.249000000000001</v>
      </c>
      <c r="P169">
        <v>12.987</v>
      </c>
      <c r="Q169">
        <v>8.532</v>
      </c>
      <c r="R169">
        <v>14.792999999999999</v>
      </c>
      <c r="S169">
        <v>19.684999999999999</v>
      </c>
      <c r="T169">
        <v>11.211</v>
      </c>
      <c r="U169">
        <v>12.936999999999999</v>
      </c>
      <c r="V169" t="s">
        <v>27</v>
      </c>
      <c r="W169" t="s">
        <v>34</v>
      </c>
      <c r="X169">
        <v>-10</v>
      </c>
      <c r="Y169">
        <v>-5</v>
      </c>
      <c r="Z169">
        <v>-1</v>
      </c>
      <c r="AA169">
        <v>-1</v>
      </c>
      <c r="AB169" s="13">
        <v>5.4090999999999996</v>
      </c>
      <c r="AC169" s="13">
        <v>4.1818</v>
      </c>
      <c r="AE169" s="10">
        <v>10.818199999999999</v>
      </c>
      <c r="AF169">
        <v>9.7727000000000004</v>
      </c>
      <c r="AH169">
        <v>1.5213719574900002</v>
      </c>
      <c r="AI169">
        <v>1.3185238961790002</v>
      </c>
      <c r="AJ169" s="2">
        <f t="shared" si="25"/>
        <v>2.8398958536690007</v>
      </c>
      <c r="AL169">
        <v>5.1670857142857098</v>
      </c>
      <c r="AM169">
        <v>4.3142541871921161</v>
      </c>
      <c r="AN169" s="4">
        <f t="shared" si="26"/>
        <v>9</v>
      </c>
      <c r="AO169" s="4"/>
      <c r="AP169" s="22">
        <v>11.659131527093601</v>
      </c>
      <c r="AQ169" s="22">
        <v>15.402183251231492</v>
      </c>
      <c r="AR169" s="4">
        <f t="shared" si="27"/>
        <v>27.061314778325091</v>
      </c>
      <c r="AS169" s="22">
        <v>0.21</v>
      </c>
      <c r="AT169" s="22">
        <v>0.17</v>
      </c>
      <c r="AU169" s="22">
        <f t="shared" si="31"/>
        <v>2.4484176206896562</v>
      </c>
      <c r="AV169" s="22">
        <f t="shared" si="32"/>
        <v>2.6183711527093538</v>
      </c>
      <c r="AW169" s="4">
        <f t="shared" si="28"/>
        <v>5.0667887733990096</v>
      </c>
      <c r="AY169">
        <v>1.9736926108374424</v>
      </c>
      <c r="AZ169">
        <v>2.1051783251231488</v>
      </c>
      <c r="BA169" s="3">
        <f t="shared" si="29"/>
        <v>4</v>
      </c>
      <c r="BC169">
        <v>6.8888571428571446</v>
      </c>
      <c r="BD169">
        <v>5.8871349753694533</v>
      </c>
      <c r="BE169" s="3">
        <f t="shared" si="33"/>
        <v>12</v>
      </c>
      <c r="BG169">
        <v>0.28000000000000003</v>
      </c>
      <c r="BH169">
        <v>0.56999999999999995</v>
      </c>
      <c r="BI169" s="12">
        <f t="shared" si="34"/>
        <v>1.446783999999999</v>
      </c>
      <c r="BJ169" s="12">
        <f t="shared" si="35"/>
        <v>2.4591248866995059</v>
      </c>
      <c r="BK169" s="4">
        <f t="shared" si="30"/>
        <v>3</v>
      </c>
      <c r="BL169" s="19" t="s">
        <v>996</v>
      </c>
    </row>
    <row r="170" spans="1:64" x14ac:dyDescent="0.25">
      <c r="A170" t="s">
        <v>235</v>
      </c>
      <c r="B170" t="s">
        <v>242</v>
      </c>
      <c r="C170" t="s">
        <v>245</v>
      </c>
      <c r="D170" t="s">
        <v>116</v>
      </c>
      <c r="E170" t="s">
        <v>284</v>
      </c>
      <c r="F170" t="s">
        <v>976</v>
      </c>
      <c r="G170" t="s">
        <v>484</v>
      </c>
      <c r="H170">
        <v>2.2400000000000002</v>
      </c>
      <c r="I170" t="s">
        <v>415</v>
      </c>
      <c r="J170">
        <v>1.81</v>
      </c>
      <c r="K170" t="s">
        <v>686</v>
      </c>
      <c r="L170">
        <v>1.99</v>
      </c>
      <c r="M170" t="s">
        <v>508</v>
      </c>
      <c r="N170">
        <v>2.0099999999999998</v>
      </c>
      <c r="O170">
        <v>9.6809999999999992</v>
      </c>
      <c r="P170">
        <v>9.4339999999999993</v>
      </c>
      <c r="Q170">
        <v>7.7460000000000004</v>
      </c>
      <c r="R170">
        <v>15.923999999999999</v>
      </c>
      <c r="S170">
        <v>15.083</v>
      </c>
      <c r="T170">
        <v>12.739000000000001</v>
      </c>
      <c r="U170">
        <v>12.391999999999999</v>
      </c>
      <c r="V170" t="s">
        <v>33</v>
      </c>
      <c r="W170" t="s">
        <v>34</v>
      </c>
      <c r="X170">
        <v>-5</v>
      </c>
      <c r="Y170">
        <v>1</v>
      </c>
      <c r="Z170">
        <v>1</v>
      </c>
      <c r="AA170">
        <v>1</v>
      </c>
      <c r="AB170" s="13">
        <v>4.6666999999999996</v>
      </c>
      <c r="AC170" s="13">
        <v>4.5</v>
      </c>
      <c r="AE170" s="10">
        <v>9.7619000000000007</v>
      </c>
      <c r="AF170">
        <v>9.1364000000000001</v>
      </c>
      <c r="AH170">
        <v>1.21699938129</v>
      </c>
      <c r="AI170">
        <v>1.2499555478550002</v>
      </c>
      <c r="AJ170" s="2">
        <f t="shared" si="25"/>
        <v>2.4669549291450004</v>
      </c>
      <c r="AL170">
        <v>4.4123428571428533</v>
      </c>
      <c r="AM170">
        <v>4.4526266009852202</v>
      </c>
      <c r="AN170" s="4">
        <f t="shared" si="26"/>
        <v>8</v>
      </c>
      <c r="AO170" s="4"/>
      <c r="AP170" s="22">
        <v>11.875737931034488</v>
      </c>
      <c r="AQ170" s="22">
        <v>10.571665024630517</v>
      </c>
      <c r="AR170" s="4">
        <f t="shared" si="27"/>
        <v>22.447402955665005</v>
      </c>
      <c r="AS170" s="22">
        <v>0.24</v>
      </c>
      <c r="AT170" s="22">
        <v>0.15</v>
      </c>
      <c r="AU170" s="22">
        <f t="shared" si="31"/>
        <v>2.850177103448277</v>
      </c>
      <c r="AV170" s="22">
        <f t="shared" si="32"/>
        <v>1.5857497536945775</v>
      </c>
      <c r="AW170" s="4">
        <f t="shared" si="28"/>
        <v>4.4359268571428547</v>
      </c>
      <c r="AY170">
        <v>3.2494581280788242</v>
      </c>
      <c r="AZ170">
        <v>1.9801182266009814</v>
      </c>
      <c r="BA170" s="3">
        <f t="shared" si="29"/>
        <v>5</v>
      </c>
      <c r="BC170">
        <v>3.4699428571428581</v>
      </c>
      <c r="BD170">
        <v>4.6192965517241342</v>
      </c>
      <c r="BE170" s="3">
        <f t="shared" si="33"/>
        <v>8</v>
      </c>
      <c r="BG170">
        <v>0.42</v>
      </c>
      <c r="BH170">
        <v>0.35</v>
      </c>
      <c r="BI170" s="12">
        <f t="shared" si="34"/>
        <v>1.8531839999999984</v>
      </c>
      <c r="BJ170" s="12">
        <f t="shared" si="35"/>
        <v>1.5584193103448269</v>
      </c>
      <c r="BK170" s="4">
        <f t="shared" si="30"/>
        <v>3</v>
      </c>
      <c r="BL170" s="19" t="s">
        <v>996</v>
      </c>
    </row>
    <row r="171" spans="1:64" x14ac:dyDescent="0.25">
      <c r="A171" t="s">
        <v>235</v>
      </c>
      <c r="B171" t="s">
        <v>846</v>
      </c>
      <c r="C171" t="s">
        <v>669</v>
      </c>
      <c r="D171" t="s">
        <v>617</v>
      </c>
      <c r="E171" t="s">
        <v>977</v>
      </c>
      <c r="F171" t="s">
        <v>525</v>
      </c>
      <c r="G171" t="s">
        <v>978</v>
      </c>
      <c r="H171">
        <v>1.24</v>
      </c>
      <c r="I171" t="s">
        <v>979</v>
      </c>
      <c r="J171">
        <v>7.03</v>
      </c>
      <c r="K171" t="s">
        <v>870</v>
      </c>
      <c r="L171">
        <v>1.42</v>
      </c>
      <c r="M171" t="s">
        <v>161</v>
      </c>
      <c r="N171">
        <v>4.13</v>
      </c>
      <c r="O171">
        <v>81.966999999999999</v>
      </c>
      <c r="P171">
        <v>36.765000000000001</v>
      </c>
      <c r="Q171">
        <v>24.751999999999999</v>
      </c>
      <c r="R171">
        <v>109.89</v>
      </c>
      <c r="S171">
        <v>22.172999999999998</v>
      </c>
      <c r="T171">
        <v>33.222999999999999</v>
      </c>
      <c r="U171">
        <v>14.925000000000001</v>
      </c>
      <c r="V171" t="s">
        <v>169</v>
      </c>
      <c r="W171" t="s">
        <v>108</v>
      </c>
      <c r="X171">
        <v>-2</v>
      </c>
      <c r="Y171">
        <v>4</v>
      </c>
      <c r="Z171">
        <v>1</v>
      </c>
      <c r="AA171">
        <v>2</v>
      </c>
      <c r="AB171">
        <v>4.3635999999999999</v>
      </c>
      <c r="AC171">
        <v>4.1429</v>
      </c>
      <c r="AE171" s="10">
        <v>9.7272999999999996</v>
      </c>
      <c r="AF171">
        <v>9.9047999999999998</v>
      </c>
      <c r="AH171">
        <v>1.487350358025</v>
      </c>
      <c r="AI171">
        <v>3.3171481472640001</v>
      </c>
      <c r="AJ171" s="2">
        <f t="shared" si="25"/>
        <v>4.8044985052890006</v>
      </c>
      <c r="AL171">
        <v>2.7867428571428547</v>
      </c>
      <c r="AM171">
        <v>6.1378049261083714</v>
      </c>
      <c r="AN171" s="4">
        <f t="shared" si="26"/>
        <v>8</v>
      </c>
      <c r="AO171" s="4"/>
      <c r="AP171" s="22">
        <v>11.543694581280793</v>
      </c>
      <c r="AQ171" s="22">
        <v>12.68599802955662</v>
      </c>
      <c r="AR171" s="4">
        <f t="shared" si="27"/>
        <v>24.229692610837411</v>
      </c>
      <c r="AS171" s="22">
        <v>0.19</v>
      </c>
      <c r="AT171" s="22">
        <v>0.19</v>
      </c>
      <c r="AU171" s="22">
        <f t="shared" si="31"/>
        <v>2.1933019704433505</v>
      </c>
      <c r="AV171" s="22">
        <f t="shared" si="32"/>
        <v>2.4103396256157579</v>
      </c>
      <c r="AW171" s="4">
        <f t="shared" si="28"/>
        <v>4.6036415960591084</v>
      </c>
      <c r="AY171">
        <v>0.80577142857143025</v>
      </c>
      <c r="AZ171">
        <v>2.1296571428571389</v>
      </c>
      <c r="BA171" s="3">
        <f t="shared" si="29"/>
        <v>2</v>
      </c>
      <c r="BC171">
        <v>4.2038857142857156</v>
      </c>
      <c r="BD171">
        <v>3.7299044334975338</v>
      </c>
      <c r="BE171" s="3">
        <f t="shared" si="33"/>
        <v>7</v>
      </c>
      <c r="BG171">
        <v>0.51</v>
      </c>
      <c r="BH171">
        <v>0.84</v>
      </c>
      <c r="BI171" s="12">
        <f t="shared" si="34"/>
        <v>1.421238857142856</v>
      </c>
      <c r="BJ171" s="12">
        <f t="shared" si="35"/>
        <v>5.1557561379310322</v>
      </c>
      <c r="BK171" s="4">
        <f t="shared" si="30"/>
        <v>6</v>
      </c>
      <c r="BL171" t="s">
        <v>996</v>
      </c>
    </row>
    <row r="172" spans="1:64" x14ac:dyDescent="0.25">
      <c r="A172" t="s">
        <v>235</v>
      </c>
      <c r="B172" t="s">
        <v>246</v>
      </c>
      <c r="C172" t="s">
        <v>283</v>
      </c>
      <c r="D172" t="s">
        <v>679</v>
      </c>
      <c r="E172" t="s">
        <v>489</v>
      </c>
      <c r="F172" t="s">
        <v>980</v>
      </c>
      <c r="G172" t="s">
        <v>515</v>
      </c>
      <c r="H172">
        <v>3.16</v>
      </c>
      <c r="I172" t="s">
        <v>859</v>
      </c>
      <c r="J172">
        <v>1.47</v>
      </c>
      <c r="K172" t="s">
        <v>284</v>
      </c>
      <c r="L172">
        <v>3.68</v>
      </c>
      <c r="M172" t="s">
        <v>273</v>
      </c>
      <c r="N172">
        <v>1.38</v>
      </c>
      <c r="O172">
        <v>4.66</v>
      </c>
      <c r="P172">
        <v>17.094000000000001</v>
      </c>
      <c r="Q172">
        <v>10.977</v>
      </c>
      <c r="R172">
        <v>5.984</v>
      </c>
      <c r="S172">
        <v>80.644999999999996</v>
      </c>
      <c r="T172">
        <v>14.103999999999999</v>
      </c>
      <c r="U172">
        <v>51.813000000000002</v>
      </c>
      <c r="V172" t="s">
        <v>106</v>
      </c>
      <c r="W172" t="s">
        <v>34</v>
      </c>
      <c r="X172">
        <v>0</v>
      </c>
      <c r="Y172">
        <v>4</v>
      </c>
      <c r="Z172">
        <v>-1</v>
      </c>
      <c r="AA172">
        <v>1</v>
      </c>
      <c r="AB172">
        <v>4.8182</v>
      </c>
      <c r="AC172">
        <v>4.9545000000000003</v>
      </c>
      <c r="AE172" s="10">
        <v>9.4091000000000005</v>
      </c>
      <c r="AF172">
        <v>10.2727</v>
      </c>
      <c r="AH172">
        <v>1.557117452625</v>
      </c>
      <c r="AI172">
        <v>0.42452680532499998</v>
      </c>
      <c r="AJ172" s="2">
        <f t="shared" si="25"/>
        <v>1.98164425795</v>
      </c>
      <c r="AL172">
        <v>6.5784748768472845</v>
      </c>
      <c r="AM172">
        <v>2.2559645320197035</v>
      </c>
      <c r="AN172" s="4">
        <f t="shared" si="26"/>
        <v>8</v>
      </c>
      <c r="AO172" s="4"/>
      <c r="AP172" s="22">
        <v>16.117072906403948</v>
      </c>
      <c r="AQ172" s="22">
        <v>15.826096551724103</v>
      </c>
      <c r="AR172" s="4">
        <f t="shared" si="27"/>
        <v>31.94316945812805</v>
      </c>
      <c r="AS172" s="22">
        <v>0.17</v>
      </c>
      <c r="AT172" s="22">
        <v>0.17</v>
      </c>
      <c r="AU172" s="22">
        <f t="shared" si="31"/>
        <v>2.7399023940886713</v>
      </c>
      <c r="AV172" s="22">
        <f t="shared" si="32"/>
        <v>2.6904364137930976</v>
      </c>
      <c r="AW172" s="4">
        <f t="shared" si="28"/>
        <v>5.4303388078817694</v>
      </c>
      <c r="AY172">
        <v>2.3016995073891673</v>
      </c>
      <c r="AZ172">
        <v>1.9171034482758584</v>
      </c>
      <c r="BA172" s="3">
        <f t="shared" si="29"/>
        <v>4</v>
      </c>
      <c r="BC172">
        <v>5.5936000000000021</v>
      </c>
      <c r="BD172">
        <v>3.3436640394088641</v>
      </c>
      <c r="BE172" s="3">
        <f t="shared" si="33"/>
        <v>8</v>
      </c>
      <c r="BG172">
        <v>0.38</v>
      </c>
      <c r="BH172">
        <v>0.6</v>
      </c>
      <c r="BI172" s="12">
        <f t="shared" si="34"/>
        <v>2.4998204532019681</v>
      </c>
      <c r="BJ172" s="12">
        <f t="shared" si="35"/>
        <v>1.353578719211822</v>
      </c>
      <c r="BK172" s="4">
        <f t="shared" si="30"/>
        <v>3</v>
      </c>
      <c r="BL172" t="s">
        <v>996</v>
      </c>
    </row>
    <row r="173" spans="1:64" x14ac:dyDescent="0.25">
      <c r="A173" t="s">
        <v>235</v>
      </c>
      <c r="B173" t="s">
        <v>247</v>
      </c>
      <c r="C173" t="s">
        <v>348</v>
      </c>
      <c r="D173" t="s">
        <v>981</v>
      </c>
      <c r="E173" t="s">
        <v>675</v>
      </c>
      <c r="F173" t="s">
        <v>437</v>
      </c>
      <c r="G173" t="s">
        <v>376</v>
      </c>
      <c r="H173">
        <v>1.98</v>
      </c>
      <c r="I173" t="s">
        <v>342</v>
      </c>
      <c r="J173">
        <v>2.0299999999999998</v>
      </c>
      <c r="K173" t="s">
        <v>595</v>
      </c>
      <c r="L173">
        <v>2.02</v>
      </c>
      <c r="M173" t="s">
        <v>190</v>
      </c>
      <c r="N173">
        <v>1.99</v>
      </c>
      <c r="O173">
        <v>16.584</v>
      </c>
      <c r="P173">
        <v>8.2919999999999998</v>
      </c>
      <c r="Q173">
        <v>9.1910000000000007</v>
      </c>
      <c r="R173">
        <v>36.765000000000001</v>
      </c>
      <c r="S173">
        <v>9.1999999999999993</v>
      </c>
      <c r="T173">
        <v>20.408000000000001</v>
      </c>
      <c r="U173">
        <v>10.204000000000001</v>
      </c>
      <c r="V173" t="s">
        <v>29</v>
      </c>
      <c r="W173" t="s">
        <v>35</v>
      </c>
      <c r="X173">
        <v>-4</v>
      </c>
      <c r="Y173">
        <v>-9</v>
      </c>
      <c r="Z173">
        <v>0</v>
      </c>
      <c r="AA173">
        <v>-4</v>
      </c>
      <c r="AB173">
        <v>4.4545000000000003</v>
      </c>
      <c r="AC173">
        <v>5.0454999999999997</v>
      </c>
      <c r="AE173" s="10">
        <v>10.5</v>
      </c>
      <c r="AF173">
        <v>8.6364000000000001</v>
      </c>
      <c r="AH173">
        <v>0.90154264095000003</v>
      </c>
      <c r="AI173">
        <v>1.8029156958540002</v>
      </c>
      <c r="AJ173" s="2">
        <f t="shared" si="25"/>
        <v>2.7044583368040005</v>
      </c>
      <c r="AL173">
        <v>3.195144827586204</v>
      </c>
      <c r="AM173">
        <v>5.4315290640394061</v>
      </c>
      <c r="AN173" s="4">
        <f t="shared" si="26"/>
        <v>8</v>
      </c>
      <c r="AO173" s="4"/>
      <c r="AP173" s="22">
        <v>12.814798029556654</v>
      </c>
      <c r="AQ173" s="22">
        <v>13.423921182265977</v>
      </c>
      <c r="AR173" s="4">
        <f t="shared" si="27"/>
        <v>26.23871921182263</v>
      </c>
      <c r="AS173" s="22">
        <v>0.17</v>
      </c>
      <c r="AT173" s="22">
        <v>0.22</v>
      </c>
      <c r="AU173" s="22">
        <f t="shared" si="31"/>
        <v>2.1785156650246313</v>
      </c>
      <c r="AV173" s="22">
        <f t="shared" si="32"/>
        <v>2.953262660098515</v>
      </c>
      <c r="AW173" s="4">
        <f t="shared" si="28"/>
        <v>5.1317783251231468</v>
      </c>
      <c r="AY173">
        <v>2.5901477832512372</v>
      </c>
      <c r="AZ173">
        <v>2.8395428571428516</v>
      </c>
      <c r="BA173" s="3">
        <f t="shared" si="29"/>
        <v>5</v>
      </c>
      <c r="BC173">
        <v>4.7966857142857142</v>
      </c>
      <c r="BD173">
        <v>3.6437364532019672</v>
      </c>
      <c r="BE173" s="3">
        <f t="shared" si="33"/>
        <v>8</v>
      </c>
      <c r="BG173">
        <v>0.42</v>
      </c>
      <c r="BH173">
        <v>0.34</v>
      </c>
      <c r="BI173" s="12">
        <f t="shared" si="34"/>
        <v>1.3419608275862056</v>
      </c>
      <c r="BJ173" s="12">
        <f t="shared" si="35"/>
        <v>1.8467198817733983</v>
      </c>
      <c r="BK173" s="4">
        <f t="shared" si="30"/>
        <v>3</v>
      </c>
      <c r="BL173" t="s">
        <v>996</v>
      </c>
    </row>
    <row r="174" spans="1:64" x14ac:dyDescent="0.25">
      <c r="A174" t="s">
        <v>532</v>
      </c>
      <c r="B174" t="s">
        <v>536</v>
      </c>
      <c r="C174" t="s">
        <v>538</v>
      </c>
      <c r="D174" t="s">
        <v>982</v>
      </c>
      <c r="E174" t="s">
        <v>668</v>
      </c>
      <c r="F174" t="s">
        <v>683</v>
      </c>
      <c r="G174" t="s">
        <v>882</v>
      </c>
      <c r="H174">
        <v>1.3</v>
      </c>
      <c r="I174" t="s">
        <v>832</v>
      </c>
      <c r="J174">
        <v>6.49</v>
      </c>
      <c r="K174" t="s">
        <v>703</v>
      </c>
      <c r="L174">
        <v>1.69</v>
      </c>
      <c r="M174" t="s">
        <v>962</v>
      </c>
      <c r="N174">
        <v>3</v>
      </c>
      <c r="O174">
        <v>100</v>
      </c>
      <c r="P174">
        <v>29.94</v>
      </c>
      <c r="Q174">
        <v>27.855</v>
      </c>
      <c r="R174">
        <v>185.185</v>
      </c>
      <c r="S174">
        <v>16.611000000000001</v>
      </c>
      <c r="T174">
        <v>51.813000000000002</v>
      </c>
      <c r="U174">
        <v>15.432</v>
      </c>
      <c r="V174" t="s">
        <v>983</v>
      </c>
      <c r="W174" t="s">
        <v>34</v>
      </c>
      <c r="X174">
        <v>-4</v>
      </c>
      <c r="Y174">
        <v>11</v>
      </c>
      <c r="Z174">
        <v>-3</v>
      </c>
      <c r="AA174">
        <v>-1</v>
      </c>
      <c r="AB174">
        <v>3</v>
      </c>
      <c r="AC174">
        <v>3.3429000000000002</v>
      </c>
      <c r="AE174" s="10">
        <v>0</v>
      </c>
      <c r="AF174">
        <v>0</v>
      </c>
      <c r="AH174">
        <v>1.076095792422</v>
      </c>
      <c r="AI174">
        <v>3.6070214437620001</v>
      </c>
      <c r="AJ174" s="2">
        <f t="shared" si="25"/>
        <v>4.6831172361839997</v>
      </c>
      <c r="AL174">
        <v>0</v>
      </c>
      <c r="AM174">
        <v>0</v>
      </c>
      <c r="AN174" s="4">
        <f t="shared" si="26"/>
        <v>0</v>
      </c>
      <c r="AO174" s="4"/>
      <c r="AP174" s="22">
        <v>0</v>
      </c>
      <c r="AQ174" s="22">
        <v>0</v>
      </c>
      <c r="AR174" s="4">
        <f t="shared" si="27"/>
        <v>0</v>
      </c>
      <c r="AS174" s="22" t="s">
        <v>850</v>
      </c>
      <c r="AT174" s="22" t="s">
        <v>850</v>
      </c>
      <c r="AU174" s="22" t="e">
        <f t="shared" si="31"/>
        <v>#VALUE!</v>
      </c>
      <c r="AV174" s="22" t="e">
        <f t="shared" si="32"/>
        <v>#VALUE!</v>
      </c>
      <c r="AW174" s="4" t="e">
        <f t="shared" si="28"/>
        <v>#VALUE!</v>
      </c>
      <c r="AY174">
        <v>1.4799085714285742</v>
      </c>
      <c r="AZ174">
        <v>2.3606999999999965</v>
      </c>
      <c r="BA174" s="3">
        <f t="shared" si="29"/>
        <v>3</v>
      </c>
      <c r="BC174">
        <v>0</v>
      </c>
      <c r="BD174">
        <v>0</v>
      </c>
      <c r="BE174" s="3">
        <f t="shared" si="33"/>
        <v>0</v>
      </c>
      <c r="BG174">
        <v>-1</v>
      </c>
      <c r="BH174">
        <v>-1</v>
      </c>
      <c r="BI174" s="12">
        <f t="shared" si="34"/>
        <v>0</v>
      </c>
      <c r="BJ174" s="12">
        <f t="shared" si="35"/>
        <v>0</v>
      </c>
      <c r="BK174" s="4">
        <f t="shared" si="30"/>
        <v>0</v>
      </c>
      <c r="BL174" t="s">
        <v>997</v>
      </c>
    </row>
    <row r="175" spans="1:64" x14ac:dyDescent="0.25">
      <c r="A175" t="s">
        <v>532</v>
      </c>
      <c r="B175" t="s">
        <v>535</v>
      </c>
      <c r="C175" t="s">
        <v>540</v>
      </c>
      <c r="D175" t="s">
        <v>509</v>
      </c>
      <c r="E175" t="s">
        <v>701</v>
      </c>
      <c r="F175" t="s">
        <v>125</v>
      </c>
      <c r="G175" t="s">
        <v>852</v>
      </c>
      <c r="H175">
        <v>3.19</v>
      </c>
      <c r="I175" t="s">
        <v>933</v>
      </c>
      <c r="J175">
        <v>1.46</v>
      </c>
      <c r="K175" t="s">
        <v>425</v>
      </c>
      <c r="L175">
        <v>2.67</v>
      </c>
      <c r="M175" t="s">
        <v>771</v>
      </c>
      <c r="N175">
        <v>1.6</v>
      </c>
      <c r="O175">
        <v>5.984</v>
      </c>
      <c r="P175">
        <v>9.2420000000000009</v>
      </c>
      <c r="Q175">
        <v>7.7460000000000004</v>
      </c>
      <c r="R175">
        <v>10.029999999999999</v>
      </c>
      <c r="S175">
        <v>23.922999999999998</v>
      </c>
      <c r="T175">
        <v>12.987</v>
      </c>
      <c r="U175">
        <v>20.079999999999998</v>
      </c>
      <c r="V175" t="s">
        <v>33</v>
      </c>
      <c r="W175" t="s">
        <v>28</v>
      </c>
      <c r="X175">
        <v>3</v>
      </c>
      <c r="Y175">
        <v>-5</v>
      </c>
      <c r="Z175">
        <v>1</v>
      </c>
      <c r="AA175">
        <v>-1</v>
      </c>
      <c r="AB175">
        <v>3.5</v>
      </c>
      <c r="AC175">
        <v>3.3235000000000001</v>
      </c>
      <c r="AE175" s="10">
        <v>0</v>
      </c>
      <c r="AF175">
        <v>0</v>
      </c>
      <c r="AH175">
        <v>1.1934164996729999</v>
      </c>
      <c r="AI175">
        <v>0.77230343929199996</v>
      </c>
      <c r="AJ175" s="2">
        <f t="shared" si="25"/>
        <v>1.965719938965</v>
      </c>
      <c r="AL175">
        <v>0</v>
      </c>
      <c r="AM175">
        <v>0</v>
      </c>
      <c r="AN175" s="4">
        <f t="shared" si="26"/>
        <v>0</v>
      </c>
      <c r="AO175" s="4"/>
      <c r="AP175" s="22">
        <v>0</v>
      </c>
      <c r="AQ175" s="22">
        <v>0</v>
      </c>
      <c r="AR175" s="4">
        <f t="shared" si="27"/>
        <v>0</v>
      </c>
      <c r="AS175" s="22" t="s">
        <v>850</v>
      </c>
      <c r="AT175" s="22" t="s">
        <v>850</v>
      </c>
      <c r="AU175" s="22" t="e">
        <f t="shared" si="31"/>
        <v>#VALUE!</v>
      </c>
      <c r="AV175" s="22" t="e">
        <f t="shared" si="32"/>
        <v>#VALUE!</v>
      </c>
      <c r="AW175" s="4" t="e">
        <f t="shared" si="28"/>
        <v>#VALUE!</v>
      </c>
      <c r="AY175">
        <v>1.4637142857142884</v>
      </c>
      <c r="AZ175">
        <v>1.81705714285714</v>
      </c>
      <c r="BA175" s="3">
        <f t="shared" si="29"/>
        <v>3</v>
      </c>
      <c r="BC175">
        <v>0</v>
      </c>
      <c r="BD175">
        <v>0</v>
      </c>
      <c r="BE175" s="3">
        <f t="shared" si="33"/>
        <v>0</v>
      </c>
      <c r="BG175">
        <v>-1</v>
      </c>
      <c r="BH175">
        <v>-1</v>
      </c>
      <c r="BI175" s="12">
        <f t="shared" si="34"/>
        <v>0</v>
      </c>
      <c r="BJ175" s="12">
        <f t="shared" si="35"/>
        <v>0</v>
      </c>
      <c r="BK175" s="4">
        <f t="shared" si="30"/>
        <v>0</v>
      </c>
      <c r="BL175" t="s">
        <v>997</v>
      </c>
    </row>
    <row r="176" spans="1:64" x14ac:dyDescent="0.25">
      <c r="A176" t="s">
        <v>532</v>
      </c>
      <c r="B176" t="s">
        <v>547</v>
      </c>
      <c r="C176" t="s">
        <v>549</v>
      </c>
      <c r="D176" t="s">
        <v>984</v>
      </c>
      <c r="E176" t="s">
        <v>186</v>
      </c>
      <c r="F176" t="s">
        <v>343</v>
      </c>
      <c r="G176" t="s">
        <v>561</v>
      </c>
      <c r="H176">
        <v>1.6</v>
      </c>
      <c r="I176" t="s">
        <v>188</v>
      </c>
      <c r="J176">
        <v>2.72</v>
      </c>
      <c r="K176" t="s">
        <v>179</v>
      </c>
      <c r="L176">
        <v>1.7</v>
      </c>
      <c r="M176" t="s">
        <v>650</v>
      </c>
      <c r="N176">
        <v>2.4700000000000002</v>
      </c>
      <c r="O176">
        <v>23.364000000000001</v>
      </c>
      <c r="P176">
        <v>12.135999999999999</v>
      </c>
      <c r="Q176">
        <v>10.893000000000001</v>
      </c>
      <c r="R176">
        <v>41.841000000000001</v>
      </c>
      <c r="S176">
        <v>11.324999999999999</v>
      </c>
      <c r="T176">
        <v>19.530999999999999</v>
      </c>
      <c r="U176">
        <v>10.151999999999999</v>
      </c>
      <c r="V176" t="s">
        <v>29</v>
      </c>
      <c r="W176" t="s">
        <v>34</v>
      </c>
      <c r="X176">
        <v>0</v>
      </c>
      <c r="Y176">
        <v>8</v>
      </c>
      <c r="Z176">
        <v>-1</v>
      </c>
      <c r="AA176">
        <v>1</v>
      </c>
      <c r="AB176">
        <v>2.9411999999999998</v>
      </c>
      <c r="AC176">
        <v>2.5293999999999999</v>
      </c>
      <c r="AE176" s="10">
        <v>0</v>
      </c>
      <c r="AF176">
        <v>0</v>
      </c>
      <c r="AH176">
        <v>1.114749347769</v>
      </c>
      <c r="AI176">
        <v>2.1452455027080002</v>
      </c>
      <c r="AJ176" s="2">
        <f t="shared" si="25"/>
        <v>3.2599948504770002</v>
      </c>
      <c r="AL176">
        <v>0</v>
      </c>
      <c r="AM176">
        <v>0</v>
      </c>
      <c r="AN176" s="4">
        <f t="shared" si="26"/>
        <v>0</v>
      </c>
      <c r="AO176" s="4"/>
      <c r="AP176" s="22">
        <v>0</v>
      </c>
      <c r="AQ176" s="22">
        <v>0</v>
      </c>
      <c r="AR176" s="4">
        <f t="shared" si="27"/>
        <v>0</v>
      </c>
      <c r="AS176" s="22" t="s">
        <v>850</v>
      </c>
      <c r="AT176" s="22" t="s">
        <v>850</v>
      </c>
      <c r="AU176" s="22" t="e">
        <f t="shared" si="31"/>
        <v>#VALUE!</v>
      </c>
      <c r="AV176" s="22" t="e">
        <f t="shared" si="32"/>
        <v>#VALUE!</v>
      </c>
      <c r="AW176" s="4" t="e">
        <f t="shared" si="28"/>
        <v>#VALUE!</v>
      </c>
      <c r="AY176">
        <v>1.3428800000000027</v>
      </c>
      <c r="AZ176">
        <v>1.1278285714285698</v>
      </c>
      <c r="BA176" s="3">
        <f t="shared" si="29"/>
        <v>2</v>
      </c>
      <c r="BC176">
        <v>0</v>
      </c>
      <c r="BD176">
        <v>0</v>
      </c>
      <c r="BE176" s="3">
        <f t="shared" si="33"/>
        <v>0</v>
      </c>
      <c r="BG176">
        <v>-1</v>
      </c>
      <c r="BH176">
        <v>-1</v>
      </c>
      <c r="BI176" s="12">
        <f t="shared" si="34"/>
        <v>0</v>
      </c>
      <c r="BJ176" s="12">
        <f t="shared" si="35"/>
        <v>0</v>
      </c>
      <c r="BK176" s="4">
        <f t="shared" si="30"/>
        <v>0</v>
      </c>
      <c r="BL176" t="s">
        <v>997</v>
      </c>
    </row>
    <row r="177" spans="1:64" x14ac:dyDescent="0.25">
      <c r="A177" t="s">
        <v>532</v>
      </c>
      <c r="B177" t="s">
        <v>544</v>
      </c>
      <c r="C177" t="s">
        <v>555</v>
      </c>
      <c r="D177" t="s">
        <v>879</v>
      </c>
      <c r="E177" t="s">
        <v>985</v>
      </c>
      <c r="F177" t="s">
        <v>141</v>
      </c>
      <c r="G177" t="s">
        <v>986</v>
      </c>
      <c r="H177">
        <v>1.18</v>
      </c>
      <c r="I177" t="s">
        <v>987</v>
      </c>
      <c r="J177">
        <v>14.1</v>
      </c>
      <c r="K177" t="s">
        <v>988</v>
      </c>
      <c r="L177">
        <v>1.26</v>
      </c>
      <c r="M177" t="s">
        <v>989</v>
      </c>
      <c r="N177">
        <v>7.95</v>
      </c>
      <c r="O177">
        <v>151.51499999999999</v>
      </c>
      <c r="P177">
        <v>92.593000000000004</v>
      </c>
      <c r="Q177">
        <v>42.017000000000003</v>
      </c>
      <c r="R177">
        <v>136.98599999999999</v>
      </c>
      <c r="S177">
        <v>51.545999999999999</v>
      </c>
      <c r="T177">
        <v>38.023000000000003</v>
      </c>
      <c r="U177">
        <v>23.31</v>
      </c>
      <c r="V177" t="s">
        <v>990</v>
      </c>
      <c r="W177" t="s">
        <v>36</v>
      </c>
      <c r="X177">
        <v>-9</v>
      </c>
      <c r="Y177">
        <v>-3</v>
      </c>
      <c r="Z177">
        <v>-1</v>
      </c>
      <c r="AA177">
        <v>-2</v>
      </c>
      <c r="AB177">
        <v>3.3635999999999999</v>
      </c>
      <c r="AC177">
        <v>3.2423999999999999</v>
      </c>
      <c r="AE177" s="10">
        <v>0</v>
      </c>
      <c r="AF177">
        <v>0</v>
      </c>
      <c r="AH177">
        <v>2.2107228762419999</v>
      </c>
      <c r="AI177">
        <v>3.6025041421710005</v>
      </c>
      <c r="AJ177" s="2">
        <f t="shared" si="25"/>
        <v>5.8132270184130004</v>
      </c>
      <c r="AL177">
        <v>0</v>
      </c>
      <c r="AM177">
        <v>0</v>
      </c>
      <c r="AN177" s="4">
        <f t="shared" si="26"/>
        <v>0</v>
      </c>
      <c r="AO177" s="4"/>
      <c r="AP177" s="22">
        <v>0</v>
      </c>
      <c r="AQ177" s="22">
        <v>0</v>
      </c>
      <c r="AR177" s="4">
        <f t="shared" si="27"/>
        <v>0</v>
      </c>
      <c r="AS177" s="22" t="s">
        <v>850</v>
      </c>
      <c r="AT177" s="22" t="s">
        <v>850</v>
      </c>
      <c r="AU177" s="22" t="e">
        <f t="shared" si="31"/>
        <v>#VALUE!</v>
      </c>
      <c r="AV177" s="22" t="e">
        <f t="shared" si="32"/>
        <v>#VALUE!</v>
      </c>
      <c r="AW177" s="4" t="e">
        <f t="shared" si="28"/>
        <v>#VALUE!</v>
      </c>
      <c r="AY177">
        <v>1.9876928571428609</v>
      </c>
      <c r="AZ177">
        <v>1.6834499999999974</v>
      </c>
      <c r="BA177" s="3">
        <f t="shared" si="29"/>
        <v>3</v>
      </c>
      <c r="BC177">
        <v>0</v>
      </c>
      <c r="BD177">
        <v>0</v>
      </c>
      <c r="BE177" s="3">
        <f t="shared" si="33"/>
        <v>0</v>
      </c>
      <c r="BG177">
        <v>-1</v>
      </c>
      <c r="BH177">
        <v>-1</v>
      </c>
      <c r="BI177" s="12">
        <f t="shared" si="34"/>
        <v>0</v>
      </c>
      <c r="BJ177" s="12">
        <f t="shared" si="35"/>
        <v>0</v>
      </c>
      <c r="BK177" s="4">
        <f t="shared" si="30"/>
        <v>0</v>
      </c>
      <c r="BL177" t="s">
        <v>997</v>
      </c>
    </row>
    <row r="178" spans="1:64" x14ac:dyDescent="0.25">
      <c r="A178" t="s">
        <v>532</v>
      </c>
      <c r="B178" t="s">
        <v>543</v>
      </c>
      <c r="C178" t="s">
        <v>541</v>
      </c>
      <c r="D178" t="s">
        <v>408</v>
      </c>
      <c r="E178" t="s">
        <v>187</v>
      </c>
      <c r="F178" t="s">
        <v>267</v>
      </c>
      <c r="G178" t="s">
        <v>248</v>
      </c>
      <c r="H178">
        <v>2.95</v>
      </c>
      <c r="I178" t="s">
        <v>915</v>
      </c>
      <c r="J178">
        <v>1.51</v>
      </c>
      <c r="K178" t="s">
        <v>649</v>
      </c>
      <c r="L178">
        <v>2.46</v>
      </c>
      <c r="M178" t="s">
        <v>573</v>
      </c>
      <c r="N178">
        <v>1.69</v>
      </c>
      <c r="O178">
        <v>6.7569999999999997</v>
      </c>
      <c r="P178">
        <v>8.718</v>
      </c>
      <c r="Q178">
        <v>7.5190000000000001</v>
      </c>
      <c r="R178">
        <v>11.654999999999999</v>
      </c>
      <c r="S178">
        <v>19.417000000000002</v>
      </c>
      <c r="T178">
        <v>12.952999999999999</v>
      </c>
      <c r="U178">
        <v>16.722000000000001</v>
      </c>
      <c r="V178" t="s">
        <v>33</v>
      </c>
      <c r="W178" t="s">
        <v>28</v>
      </c>
      <c r="X178">
        <v>3</v>
      </c>
      <c r="Y178">
        <v>1</v>
      </c>
      <c r="Z178">
        <v>0</v>
      </c>
      <c r="AA178">
        <v>5</v>
      </c>
      <c r="AB178">
        <v>3.0312000000000001</v>
      </c>
      <c r="AC178">
        <v>3.6471</v>
      </c>
      <c r="AE178" s="10">
        <v>0</v>
      </c>
      <c r="AF178">
        <v>0</v>
      </c>
      <c r="AH178">
        <v>1.159855966998</v>
      </c>
      <c r="AI178">
        <v>0.89878132911600017</v>
      </c>
      <c r="AJ178" s="2">
        <f t="shared" si="25"/>
        <v>2.058637296114</v>
      </c>
      <c r="AL178">
        <v>0</v>
      </c>
      <c r="AM178">
        <v>0</v>
      </c>
      <c r="AN178" s="4">
        <f t="shared" si="26"/>
        <v>0</v>
      </c>
      <c r="AO178" s="4"/>
      <c r="AP178" s="22">
        <v>0</v>
      </c>
      <c r="AQ178" s="22">
        <v>0</v>
      </c>
      <c r="AR178" s="4">
        <f t="shared" si="27"/>
        <v>0</v>
      </c>
      <c r="AS178" s="22" t="s">
        <v>850</v>
      </c>
      <c r="AT178" s="22" t="s">
        <v>850</v>
      </c>
      <c r="AU178" s="22" t="e">
        <f t="shared" si="31"/>
        <v>#VALUE!</v>
      </c>
      <c r="AV178" s="22" t="e">
        <f t="shared" si="32"/>
        <v>#VALUE!</v>
      </c>
      <c r="AW178" s="4" t="e">
        <f t="shared" si="28"/>
        <v>#VALUE!</v>
      </c>
      <c r="AY178">
        <v>2.7544300000000055</v>
      </c>
      <c r="AZ178">
        <v>1.0467428571428556</v>
      </c>
      <c r="BA178" s="3">
        <f t="shared" si="29"/>
        <v>3</v>
      </c>
      <c r="BC178">
        <v>0</v>
      </c>
      <c r="BD178">
        <v>0</v>
      </c>
      <c r="BE178" s="3">
        <f t="shared" si="33"/>
        <v>0</v>
      </c>
      <c r="BG178">
        <v>-1</v>
      </c>
      <c r="BH178">
        <v>-1</v>
      </c>
      <c r="BI178" s="12">
        <f t="shared" si="34"/>
        <v>0</v>
      </c>
      <c r="BJ178" s="12">
        <f t="shared" si="35"/>
        <v>0</v>
      </c>
      <c r="BK178" s="4">
        <f t="shared" si="30"/>
        <v>0</v>
      </c>
      <c r="BL178" t="s">
        <v>997</v>
      </c>
    </row>
    <row r="179" spans="1:64" x14ac:dyDescent="0.25">
      <c r="A179" t="s">
        <v>532</v>
      </c>
      <c r="B179" t="s">
        <v>546</v>
      </c>
      <c r="C179" t="s">
        <v>533</v>
      </c>
      <c r="D179" t="s">
        <v>489</v>
      </c>
      <c r="E179" t="s">
        <v>613</v>
      </c>
      <c r="F179" t="s">
        <v>743</v>
      </c>
      <c r="G179" t="s">
        <v>132</v>
      </c>
      <c r="H179">
        <v>4.0599999999999996</v>
      </c>
      <c r="I179" t="s">
        <v>991</v>
      </c>
      <c r="J179">
        <v>1.33</v>
      </c>
      <c r="K179" t="s">
        <v>476</v>
      </c>
      <c r="L179">
        <v>3.12</v>
      </c>
      <c r="M179" t="s">
        <v>663</v>
      </c>
      <c r="N179">
        <v>1.47</v>
      </c>
      <c r="O179">
        <v>7.968</v>
      </c>
      <c r="P179">
        <v>5.4589999999999996</v>
      </c>
      <c r="Q179">
        <v>7.8310000000000004</v>
      </c>
      <c r="R179">
        <v>22.882999999999999</v>
      </c>
      <c r="S179">
        <v>10.73</v>
      </c>
      <c r="T179">
        <v>22.472000000000001</v>
      </c>
      <c r="U179">
        <v>15.407999999999999</v>
      </c>
      <c r="V179" t="s">
        <v>33</v>
      </c>
      <c r="W179" t="s">
        <v>28</v>
      </c>
      <c r="X179">
        <v>2</v>
      </c>
      <c r="Y179">
        <v>3</v>
      </c>
      <c r="Z179">
        <v>1</v>
      </c>
      <c r="AA179">
        <v>1</v>
      </c>
      <c r="AB179">
        <v>3.2353000000000001</v>
      </c>
      <c r="AC179">
        <v>3.2121</v>
      </c>
      <c r="AE179" s="10">
        <v>0</v>
      </c>
      <c r="AF179">
        <v>0</v>
      </c>
      <c r="AH179">
        <v>0.69675878462399998</v>
      </c>
      <c r="AI179">
        <v>1.0172969066699999</v>
      </c>
      <c r="AJ179" s="2">
        <f t="shared" si="25"/>
        <v>1.7140556912939999</v>
      </c>
      <c r="AL179">
        <v>0</v>
      </c>
      <c r="AM179">
        <v>0</v>
      </c>
      <c r="AN179" s="4">
        <f t="shared" si="26"/>
        <v>0</v>
      </c>
      <c r="AO179" s="4"/>
      <c r="AP179" s="22">
        <v>0</v>
      </c>
      <c r="AQ179" s="22">
        <v>0</v>
      </c>
      <c r="AR179" s="4">
        <f t="shared" si="27"/>
        <v>0</v>
      </c>
      <c r="AS179" s="22" t="s">
        <v>850</v>
      </c>
      <c r="AT179" s="22" t="s">
        <v>850</v>
      </c>
      <c r="AU179" s="22" t="e">
        <f t="shared" si="31"/>
        <v>#VALUE!</v>
      </c>
      <c r="AV179" s="22" t="e">
        <f t="shared" si="32"/>
        <v>#VALUE!</v>
      </c>
      <c r="AW179" s="4" t="e">
        <f t="shared" si="28"/>
        <v>#VALUE!</v>
      </c>
      <c r="AY179">
        <v>1.5073142857142887</v>
      </c>
      <c r="AZ179">
        <v>2.109149999999997</v>
      </c>
      <c r="BA179" s="3">
        <f t="shared" si="29"/>
        <v>3</v>
      </c>
      <c r="BC179">
        <v>0</v>
      </c>
      <c r="BD179">
        <v>0</v>
      </c>
      <c r="BE179" s="3">
        <f t="shared" si="33"/>
        <v>0</v>
      </c>
      <c r="BG179">
        <v>-1</v>
      </c>
      <c r="BH179">
        <v>-1</v>
      </c>
      <c r="BI179" s="12">
        <f t="shared" si="34"/>
        <v>0</v>
      </c>
      <c r="BJ179" s="12">
        <f t="shared" si="35"/>
        <v>0</v>
      </c>
      <c r="BK179" s="4">
        <f t="shared" si="30"/>
        <v>0</v>
      </c>
      <c r="BL179" t="s">
        <v>997</v>
      </c>
    </row>
    <row r="180" spans="1:64" x14ac:dyDescent="0.25">
      <c r="A180" t="s">
        <v>532</v>
      </c>
      <c r="B180" t="s">
        <v>550</v>
      </c>
      <c r="C180" t="s">
        <v>554</v>
      </c>
      <c r="D180" t="s">
        <v>211</v>
      </c>
      <c r="E180" t="s">
        <v>131</v>
      </c>
      <c r="F180" t="s">
        <v>695</v>
      </c>
      <c r="G180" t="s">
        <v>762</v>
      </c>
      <c r="H180">
        <v>1.71</v>
      </c>
      <c r="I180" t="s">
        <v>441</v>
      </c>
      <c r="J180">
        <v>2.44</v>
      </c>
      <c r="K180" t="s">
        <v>179</v>
      </c>
      <c r="L180">
        <v>1.7</v>
      </c>
      <c r="M180" t="s">
        <v>649</v>
      </c>
      <c r="N180">
        <v>2.4500000000000002</v>
      </c>
      <c r="O180">
        <v>17.574999999999999</v>
      </c>
      <c r="P180">
        <v>11.534000000000001</v>
      </c>
      <c r="Q180">
        <v>9.5150000000000006</v>
      </c>
      <c r="R180">
        <v>28.986000000000001</v>
      </c>
      <c r="S180">
        <v>12.5</v>
      </c>
      <c r="T180">
        <v>15.699</v>
      </c>
      <c r="U180">
        <v>10.308999999999999</v>
      </c>
      <c r="V180" t="s">
        <v>29</v>
      </c>
      <c r="W180" t="s">
        <v>108</v>
      </c>
      <c r="X180">
        <v>6</v>
      </c>
      <c r="Y180">
        <v>1</v>
      </c>
      <c r="Z180">
        <v>2</v>
      </c>
      <c r="AA180">
        <v>0</v>
      </c>
      <c r="AB180">
        <v>3.4241999999999999</v>
      </c>
      <c r="AC180">
        <v>3.9706000000000001</v>
      </c>
      <c r="AE180" s="10">
        <v>0</v>
      </c>
      <c r="AF180">
        <v>0</v>
      </c>
      <c r="AH180">
        <v>1.212194107872</v>
      </c>
      <c r="AI180">
        <v>1.8463176888750004</v>
      </c>
      <c r="AJ180" s="2">
        <f t="shared" si="25"/>
        <v>3.0585117967470001</v>
      </c>
      <c r="AL180">
        <v>0</v>
      </c>
      <c r="AM180">
        <v>0</v>
      </c>
      <c r="AN180" s="4">
        <f t="shared" si="26"/>
        <v>0</v>
      </c>
      <c r="AO180" s="4"/>
      <c r="AP180" s="22">
        <v>0</v>
      </c>
      <c r="AQ180" s="22">
        <v>0</v>
      </c>
      <c r="AR180" s="4">
        <f t="shared" si="27"/>
        <v>0</v>
      </c>
      <c r="AS180" s="22" t="s">
        <v>850</v>
      </c>
      <c r="AT180" s="22" t="s">
        <v>850</v>
      </c>
      <c r="AU180" s="22" t="e">
        <f t="shared" si="31"/>
        <v>#VALUE!</v>
      </c>
      <c r="AV180" s="22" t="e">
        <f t="shared" si="32"/>
        <v>#VALUE!</v>
      </c>
      <c r="AW180" s="4" t="e">
        <f t="shared" si="28"/>
        <v>#VALUE!</v>
      </c>
      <c r="AY180">
        <v>2.8103314285714336</v>
      </c>
      <c r="AZ180">
        <v>1.9261542857142828</v>
      </c>
      <c r="BA180" s="3">
        <f t="shared" si="29"/>
        <v>4</v>
      </c>
      <c r="BC180">
        <v>0</v>
      </c>
      <c r="BD180">
        <v>0</v>
      </c>
      <c r="BE180" s="3">
        <f t="shared" si="33"/>
        <v>0</v>
      </c>
      <c r="BG180">
        <v>-1</v>
      </c>
      <c r="BH180">
        <v>-1</v>
      </c>
      <c r="BI180" s="12">
        <f t="shared" si="34"/>
        <v>0</v>
      </c>
      <c r="BJ180" s="12">
        <f t="shared" si="35"/>
        <v>0</v>
      </c>
      <c r="BK180" s="4">
        <f t="shared" si="30"/>
        <v>0</v>
      </c>
      <c r="BL180" t="s">
        <v>997</v>
      </c>
    </row>
    <row r="181" spans="1:64" x14ac:dyDescent="0.25">
      <c r="A181" t="s">
        <v>532</v>
      </c>
      <c r="B181" t="s">
        <v>553</v>
      </c>
      <c r="C181" t="s">
        <v>557</v>
      </c>
      <c r="D181" t="s">
        <v>787</v>
      </c>
      <c r="E181" t="s">
        <v>935</v>
      </c>
      <c r="F181" t="s">
        <v>475</v>
      </c>
      <c r="G181" t="s">
        <v>992</v>
      </c>
      <c r="H181">
        <v>1.23</v>
      </c>
      <c r="I181" t="s">
        <v>836</v>
      </c>
      <c r="J181">
        <v>5.79</v>
      </c>
      <c r="K181" t="s">
        <v>751</v>
      </c>
      <c r="L181">
        <v>1.28</v>
      </c>
      <c r="M181" t="s">
        <v>545</v>
      </c>
      <c r="N181">
        <v>5.0199999999999996</v>
      </c>
      <c r="O181">
        <v>42.917999999999999</v>
      </c>
      <c r="P181">
        <v>37.878999999999998</v>
      </c>
      <c r="Q181">
        <v>17.920999999999999</v>
      </c>
      <c r="R181">
        <v>40.65</v>
      </c>
      <c r="S181">
        <v>31.646000000000001</v>
      </c>
      <c r="T181">
        <v>16.949000000000002</v>
      </c>
      <c r="U181">
        <v>14.97</v>
      </c>
      <c r="V181" t="s">
        <v>37</v>
      </c>
      <c r="W181" t="s">
        <v>34</v>
      </c>
      <c r="X181">
        <v>-5</v>
      </c>
      <c r="Y181">
        <v>5</v>
      </c>
      <c r="Z181">
        <v>0</v>
      </c>
      <c r="AA181">
        <v>0</v>
      </c>
      <c r="AB181">
        <v>3.1764999999999999</v>
      </c>
      <c r="AC181">
        <v>2.7059000000000002</v>
      </c>
      <c r="AE181" s="10">
        <v>0</v>
      </c>
      <c r="AF181">
        <v>0</v>
      </c>
      <c r="AH181">
        <v>2.1133703950379998</v>
      </c>
      <c r="AI181">
        <v>2.3933581154999999</v>
      </c>
      <c r="AJ181" s="2">
        <f t="shared" si="25"/>
        <v>4.5067285105380002</v>
      </c>
      <c r="AL181">
        <v>0</v>
      </c>
      <c r="AM181">
        <v>0</v>
      </c>
      <c r="AN181" s="4">
        <f t="shared" si="26"/>
        <v>0</v>
      </c>
      <c r="AO181" s="4"/>
      <c r="AP181" s="22">
        <v>0</v>
      </c>
      <c r="AQ181" s="22">
        <v>0</v>
      </c>
      <c r="AR181" s="4">
        <f t="shared" si="27"/>
        <v>0</v>
      </c>
      <c r="AS181" s="22" t="s">
        <v>850</v>
      </c>
      <c r="AT181" s="22" t="s">
        <v>850</v>
      </c>
      <c r="AU181" s="22" t="e">
        <f t="shared" si="31"/>
        <v>#VALUE!</v>
      </c>
      <c r="AV181" s="22" t="e">
        <f t="shared" si="32"/>
        <v>#VALUE!</v>
      </c>
      <c r="AW181" s="4" t="e">
        <f t="shared" si="28"/>
        <v>#VALUE!</v>
      </c>
      <c r="AY181">
        <v>1.2145714285714309</v>
      </c>
      <c r="AZ181">
        <v>0.68406857142857036</v>
      </c>
      <c r="BA181" s="3">
        <f t="shared" si="29"/>
        <v>1</v>
      </c>
      <c r="BC181">
        <v>0</v>
      </c>
      <c r="BD181">
        <v>0</v>
      </c>
      <c r="BE181" s="3">
        <f t="shared" si="33"/>
        <v>0</v>
      </c>
      <c r="BG181">
        <v>-1</v>
      </c>
      <c r="BH181">
        <v>-1</v>
      </c>
      <c r="BI181" s="12">
        <f t="shared" si="34"/>
        <v>0</v>
      </c>
      <c r="BJ181" s="12">
        <f t="shared" si="35"/>
        <v>0</v>
      </c>
      <c r="BK181" s="4">
        <f t="shared" si="30"/>
        <v>0</v>
      </c>
      <c r="BL181" t="s">
        <v>997</v>
      </c>
    </row>
    <row r="182" spans="1:64" x14ac:dyDescent="0.25">
      <c r="A182" t="s">
        <v>532</v>
      </c>
      <c r="B182" t="s">
        <v>552</v>
      </c>
      <c r="C182" t="s">
        <v>534</v>
      </c>
      <c r="D182" t="s">
        <v>619</v>
      </c>
      <c r="E182" t="s">
        <v>211</v>
      </c>
      <c r="F182" t="s">
        <v>730</v>
      </c>
      <c r="G182" t="s">
        <v>255</v>
      </c>
      <c r="H182">
        <v>2.62</v>
      </c>
      <c r="I182" t="s">
        <v>436</v>
      </c>
      <c r="J182">
        <v>1.62</v>
      </c>
      <c r="K182" t="s">
        <v>921</v>
      </c>
      <c r="L182">
        <v>2.66</v>
      </c>
      <c r="M182" t="s">
        <v>966</v>
      </c>
      <c r="N182">
        <v>1.61</v>
      </c>
      <c r="O182">
        <v>5.8479999999999999</v>
      </c>
      <c r="P182">
        <v>14.244999999999999</v>
      </c>
      <c r="Q182">
        <v>9.0579999999999998</v>
      </c>
      <c r="R182">
        <v>7.4349999999999996</v>
      </c>
      <c r="S182">
        <v>44.052999999999997</v>
      </c>
      <c r="T182">
        <v>11.507</v>
      </c>
      <c r="U182">
        <v>28.010999999999999</v>
      </c>
      <c r="V182" t="s">
        <v>27</v>
      </c>
      <c r="W182" t="s">
        <v>108</v>
      </c>
      <c r="X182">
        <v>-3</v>
      </c>
      <c r="Y182">
        <v>-3</v>
      </c>
      <c r="Z182">
        <v>-3</v>
      </c>
      <c r="AA182">
        <v>-1</v>
      </c>
      <c r="AB182">
        <v>3.3824000000000001</v>
      </c>
      <c r="AC182">
        <v>3.7576000000000001</v>
      </c>
      <c r="AE182" s="10">
        <v>0</v>
      </c>
      <c r="AF182">
        <v>0</v>
      </c>
      <c r="AH182">
        <v>1.57386926052</v>
      </c>
      <c r="AI182">
        <v>0.64589703208800009</v>
      </c>
      <c r="AJ182" s="2">
        <f t="shared" si="25"/>
        <v>2.219766292608</v>
      </c>
      <c r="AL182">
        <v>0</v>
      </c>
      <c r="AM182">
        <v>0</v>
      </c>
      <c r="AN182" s="4">
        <f t="shared" si="26"/>
        <v>0</v>
      </c>
      <c r="AO182" s="4"/>
      <c r="AP182" s="22">
        <v>0</v>
      </c>
      <c r="AQ182" s="22">
        <v>0</v>
      </c>
      <c r="AR182" s="4">
        <f t="shared" si="27"/>
        <v>0</v>
      </c>
      <c r="AS182" s="22" t="s">
        <v>850</v>
      </c>
      <c r="AT182" s="22" t="s">
        <v>850</v>
      </c>
      <c r="AU182" s="22" t="e">
        <f t="shared" si="31"/>
        <v>#VALUE!</v>
      </c>
      <c r="AV182" s="22" t="e">
        <f t="shared" si="32"/>
        <v>#VALUE!</v>
      </c>
      <c r="AW182" s="4" t="e">
        <f t="shared" si="28"/>
        <v>#VALUE!</v>
      </c>
      <c r="AY182">
        <v>0.97664000000000184</v>
      </c>
      <c r="AZ182">
        <v>2.2497599999999971</v>
      </c>
      <c r="BA182" s="3">
        <f t="shared" si="29"/>
        <v>3</v>
      </c>
      <c r="BC182">
        <v>0</v>
      </c>
      <c r="BD182">
        <v>0</v>
      </c>
      <c r="BE182" s="3">
        <f t="shared" si="33"/>
        <v>0</v>
      </c>
      <c r="BG182">
        <v>-1</v>
      </c>
      <c r="BH182">
        <v>-1</v>
      </c>
      <c r="BI182" s="12">
        <f t="shared" si="34"/>
        <v>0</v>
      </c>
      <c r="BJ182" s="12">
        <f t="shared" si="35"/>
        <v>0</v>
      </c>
      <c r="BK182" s="4">
        <f t="shared" si="30"/>
        <v>0</v>
      </c>
      <c r="BL182" t="s">
        <v>997</v>
      </c>
    </row>
    <row r="183" spans="1:64" x14ac:dyDescent="0.25">
      <c r="A183" t="s">
        <v>532</v>
      </c>
      <c r="B183" t="s">
        <v>551</v>
      </c>
      <c r="C183" t="s">
        <v>537</v>
      </c>
      <c r="D183" t="s">
        <v>680</v>
      </c>
      <c r="E183" t="s">
        <v>728</v>
      </c>
      <c r="F183" t="s">
        <v>228</v>
      </c>
      <c r="G183" t="s">
        <v>644</v>
      </c>
      <c r="H183">
        <v>3.04</v>
      </c>
      <c r="I183" t="s">
        <v>760</v>
      </c>
      <c r="J183">
        <v>1.49</v>
      </c>
      <c r="K183" t="s">
        <v>378</v>
      </c>
      <c r="L183">
        <v>2.5299999999999998</v>
      </c>
      <c r="M183" t="s">
        <v>318</v>
      </c>
      <c r="N183">
        <v>1.66</v>
      </c>
      <c r="O183">
        <v>6.4560000000000004</v>
      </c>
      <c r="P183">
        <v>8.8729999999999993</v>
      </c>
      <c r="Q183">
        <v>7.5759999999999996</v>
      </c>
      <c r="R183">
        <v>11.038</v>
      </c>
      <c r="S183">
        <v>20.832999999999998</v>
      </c>
      <c r="T183">
        <v>12.952999999999999</v>
      </c>
      <c r="U183">
        <v>17.794</v>
      </c>
      <c r="V183" t="s">
        <v>33</v>
      </c>
      <c r="W183" t="s">
        <v>28</v>
      </c>
      <c r="X183">
        <v>2</v>
      </c>
      <c r="Y183">
        <v>-3</v>
      </c>
      <c r="Z183">
        <v>1</v>
      </c>
      <c r="AA183">
        <v>-1</v>
      </c>
      <c r="AB183">
        <v>3.875</v>
      </c>
      <c r="AC183">
        <v>3.8485</v>
      </c>
      <c r="AE183" s="10">
        <v>0</v>
      </c>
      <c r="AF183">
        <v>0</v>
      </c>
      <c r="AH183">
        <v>1.1705304936779999</v>
      </c>
      <c r="AI183">
        <v>0.85202001842100006</v>
      </c>
      <c r="AJ183" s="2">
        <f t="shared" si="25"/>
        <v>2.0225505120989999</v>
      </c>
      <c r="AL183">
        <v>0</v>
      </c>
      <c r="AM183">
        <v>0</v>
      </c>
      <c r="AN183" s="4">
        <f t="shared" si="26"/>
        <v>0</v>
      </c>
      <c r="AO183" s="4"/>
      <c r="AP183" s="22">
        <v>0</v>
      </c>
      <c r="AQ183" s="22">
        <v>0</v>
      </c>
      <c r="AR183" s="4">
        <f t="shared" si="27"/>
        <v>0</v>
      </c>
      <c r="AS183" s="22" t="s">
        <v>850</v>
      </c>
      <c r="AT183" s="22" t="s">
        <v>850</v>
      </c>
      <c r="AU183" s="22" t="e">
        <f t="shared" si="31"/>
        <v>#VALUE!</v>
      </c>
      <c r="AV183" s="22" t="e">
        <f t="shared" si="32"/>
        <v>#VALUE!</v>
      </c>
      <c r="AW183" s="4" t="e">
        <f t="shared" si="28"/>
        <v>#VALUE!</v>
      </c>
      <c r="AY183">
        <v>2.299277142857147</v>
      </c>
      <c r="AZ183">
        <v>2.1465599999999969</v>
      </c>
      <c r="BA183" s="3">
        <f t="shared" si="29"/>
        <v>4</v>
      </c>
      <c r="BC183">
        <v>0</v>
      </c>
      <c r="BD183">
        <v>0</v>
      </c>
      <c r="BE183" s="3">
        <f t="shared" si="33"/>
        <v>0</v>
      </c>
      <c r="BG183">
        <v>-1</v>
      </c>
      <c r="BH183">
        <v>-1</v>
      </c>
      <c r="BI183" s="12">
        <f t="shared" si="34"/>
        <v>0</v>
      </c>
      <c r="BJ183" s="12">
        <f t="shared" si="35"/>
        <v>0</v>
      </c>
      <c r="BK183" s="4">
        <f t="shared" si="30"/>
        <v>0</v>
      </c>
      <c r="BL183" t="s">
        <v>997</v>
      </c>
    </row>
    <row r="184" spans="1:64" x14ac:dyDescent="0.25">
      <c r="A184" t="s">
        <v>532</v>
      </c>
      <c r="B184" t="s">
        <v>542</v>
      </c>
      <c r="C184" t="s">
        <v>548</v>
      </c>
      <c r="D184" t="s">
        <v>562</v>
      </c>
      <c r="E184" t="s">
        <v>874</v>
      </c>
      <c r="F184" t="s">
        <v>753</v>
      </c>
      <c r="G184" t="s">
        <v>993</v>
      </c>
      <c r="H184">
        <v>1.46</v>
      </c>
      <c r="I184" t="s">
        <v>728</v>
      </c>
      <c r="J184">
        <v>3.32</v>
      </c>
      <c r="K184" t="s">
        <v>436</v>
      </c>
      <c r="L184">
        <v>1.62</v>
      </c>
      <c r="M184" t="s">
        <v>880</v>
      </c>
      <c r="N184">
        <v>2.7</v>
      </c>
      <c r="O184">
        <v>15.038</v>
      </c>
      <c r="P184">
        <v>31.949000000000002</v>
      </c>
      <c r="Q184">
        <v>13.021000000000001</v>
      </c>
      <c r="R184">
        <v>12.255000000000001</v>
      </c>
      <c r="S184">
        <v>55.249000000000002</v>
      </c>
      <c r="T184">
        <v>10.616</v>
      </c>
      <c r="U184">
        <v>22.523</v>
      </c>
      <c r="V184" t="s">
        <v>27</v>
      </c>
      <c r="W184" t="s">
        <v>28</v>
      </c>
      <c r="X184">
        <v>-4</v>
      </c>
      <c r="Y184">
        <v>-5</v>
      </c>
      <c r="Z184">
        <v>-5</v>
      </c>
      <c r="AA184">
        <v>0</v>
      </c>
      <c r="AB184">
        <v>4</v>
      </c>
      <c r="AC184">
        <v>2.8571</v>
      </c>
      <c r="AE184" s="10">
        <v>0</v>
      </c>
      <c r="AF184">
        <v>0</v>
      </c>
      <c r="AH184">
        <v>2.4525395490149999</v>
      </c>
      <c r="AI184">
        <v>1.1549876325240001</v>
      </c>
      <c r="AJ184" s="2">
        <f t="shared" si="25"/>
        <v>3.607527181539</v>
      </c>
      <c r="AL184">
        <v>0</v>
      </c>
      <c r="AM184">
        <v>0</v>
      </c>
      <c r="AN184" s="4">
        <f t="shared" si="26"/>
        <v>0</v>
      </c>
      <c r="AO184" s="4"/>
      <c r="AP184" s="22">
        <v>0</v>
      </c>
      <c r="AQ184" s="22">
        <v>0</v>
      </c>
      <c r="AR184" s="4">
        <f t="shared" si="27"/>
        <v>0</v>
      </c>
      <c r="AS184" s="22" t="s">
        <v>850</v>
      </c>
      <c r="AT184" s="22" t="s">
        <v>850</v>
      </c>
      <c r="AU184" s="22" t="e">
        <f t="shared" si="31"/>
        <v>#VALUE!</v>
      </c>
      <c r="AV184" s="22" t="e">
        <f t="shared" si="32"/>
        <v>#VALUE!</v>
      </c>
      <c r="AW184" s="4" t="e">
        <f t="shared" si="28"/>
        <v>#VALUE!</v>
      </c>
      <c r="AY184">
        <v>1.370285714285717</v>
      </c>
      <c r="AZ184">
        <v>1.3489714285714263</v>
      </c>
      <c r="BA184" s="3">
        <f t="shared" si="29"/>
        <v>2</v>
      </c>
      <c r="BC184">
        <v>0</v>
      </c>
      <c r="BD184">
        <v>0</v>
      </c>
      <c r="BE184" s="3">
        <f t="shared" si="33"/>
        <v>0</v>
      </c>
      <c r="BG184">
        <v>-1</v>
      </c>
      <c r="BH184">
        <v>-1</v>
      </c>
      <c r="BI184" s="12">
        <f t="shared" si="34"/>
        <v>0</v>
      </c>
      <c r="BJ184" s="12">
        <f t="shared" si="35"/>
        <v>0</v>
      </c>
      <c r="BK184" s="4">
        <f t="shared" si="30"/>
        <v>0</v>
      </c>
      <c r="BL184" t="s">
        <v>997</v>
      </c>
    </row>
    <row r="185" spans="1:64" x14ac:dyDescent="0.25">
      <c r="A185" t="s">
        <v>532</v>
      </c>
      <c r="B185" t="s">
        <v>556</v>
      </c>
      <c r="C185" t="s">
        <v>539</v>
      </c>
      <c r="D185" t="s">
        <v>880</v>
      </c>
      <c r="E185" t="s">
        <v>374</v>
      </c>
      <c r="F185" t="s">
        <v>142</v>
      </c>
      <c r="G185" t="s">
        <v>691</v>
      </c>
      <c r="H185">
        <v>3.51</v>
      </c>
      <c r="I185" t="s">
        <v>994</v>
      </c>
      <c r="J185">
        <v>1.4</v>
      </c>
      <c r="K185" t="s">
        <v>845</v>
      </c>
      <c r="L185">
        <v>2.74</v>
      </c>
      <c r="M185" t="s">
        <v>890</v>
      </c>
      <c r="N185">
        <v>1.57</v>
      </c>
      <c r="O185">
        <v>6.5019999999999998</v>
      </c>
      <c r="P185">
        <v>7.3579999999999997</v>
      </c>
      <c r="Q185">
        <v>7.4569999999999999</v>
      </c>
      <c r="R185">
        <v>13.175000000000001</v>
      </c>
      <c r="S185">
        <v>16.891999999999999</v>
      </c>
      <c r="T185">
        <v>15.106</v>
      </c>
      <c r="U185">
        <v>17.094000000000001</v>
      </c>
      <c r="V185" t="s">
        <v>33</v>
      </c>
      <c r="W185" t="s">
        <v>30</v>
      </c>
      <c r="X185">
        <v>-6</v>
      </c>
      <c r="Y185">
        <v>6</v>
      </c>
      <c r="Z185">
        <v>0</v>
      </c>
      <c r="AA185">
        <v>1</v>
      </c>
      <c r="AB185">
        <v>3.5312000000000001</v>
      </c>
      <c r="AC185">
        <v>3.7059000000000002</v>
      </c>
      <c r="AE185" s="10">
        <v>0</v>
      </c>
      <c r="AF185">
        <v>0</v>
      </c>
      <c r="AH185">
        <v>0.98704369449000007</v>
      </c>
      <c r="AI185">
        <v>0.87188474174999997</v>
      </c>
      <c r="AJ185" s="2">
        <f t="shared" si="25"/>
        <v>1.85892843624</v>
      </c>
      <c r="AL185">
        <v>0</v>
      </c>
      <c r="AM185">
        <v>0</v>
      </c>
      <c r="AN185" s="4">
        <f t="shared" si="26"/>
        <v>0</v>
      </c>
      <c r="AO185" s="4"/>
      <c r="AP185" s="22">
        <v>0</v>
      </c>
      <c r="AQ185" s="22">
        <v>0</v>
      </c>
      <c r="AR185" s="4">
        <f t="shared" si="27"/>
        <v>0</v>
      </c>
      <c r="AS185" s="22" t="s">
        <v>850</v>
      </c>
      <c r="AT185" s="22" t="s">
        <v>850</v>
      </c>
      <c r="AU185" s="22" t="e">
        <f t="shared" si="31"/>
        <v>#VALUE!</v>
      </c>
      <c r="AV185" s="22" t="e">
        <f t="shared" si="32"/>
        <v>#VALUE!</v>
      </c>
      <c r="AW185" s="4" t="e">
        <f t="shared" si="28"/>
        <v>#VALUE!</v>
      </c>
      <c r="AY185">
        <v>1.6256571428571458</v>
      </c>
      <c r="AZ185">
        <v>1.3121142857142838</v>
      </c>
      <c r="BA185" s="3">
        <f t="shared" si="29"/>
        <v>2</v>
      </c>
      <c r="BC185">
        <v>0</v>
      </c>
      <c r="BD185">
        <v>0</v>
      </c>
      <c r="BE185" s="3">
        <f t="shared" si="33"/>
        <v>0</v>
      </c>
      <c r="BG185">
        <v>-1</v>
      </c>
      <c r="BH185">
        <v>-1</v>
      </c>
      <c r="BI185" s="12">
        <f t="shared" si="34"/>
        <v>0</v>
      </c>
      <c r="BJ185" s="12">
        <f t="shared" si="35"/>
        <v>0</v>
      </c>
      <c r="BK185" s="4">
        <f t="shared" si="30"/>
        <v>0</v>
      </c>
      <c r="BL185" t="s">
        <v>997</v>
      </c>
    </row>
    <row r="186" spans="1:64" x14ac:dyDescent="0.25">
      <c r="AJ186" s="2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BA186" s="3"/>
      <c r="BE186" s="3"/>
      <c r="BI186" s="12"/>
      <c r="BJ186" s="12"/>
      <c r="BK186" s="4"/>
    </row>
    <row r="187" spans="1:64" x14ac:dyDescent="0.25">
      <c r="AJ187" s="2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BA187" s="3"/>
      <c r="BE187" s="3"/>
      <c r="BI187" s="12"/>
      <c r="BJ187" s="12"/>
      <c r="BK187" s="4"/>
    </row>
    <row r="188" spans="1:64" x14ac:dyDescent="0.25">
      <c r="AJ188" s="2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BA188" s="3"/>
      <c r="BE188" s="3"/>
      <c r="BI188" s="12"/>
      <c r="BJ188" s="12"/>
      <c r="BK188" s="4"/>
    </row>
    <row r="189" spans="1:64" x14ac:dyDescent="0.25">
      <c r="AJ189" s="2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BA189" s="3"/>
      <c r="BE189" s="3"/>
      <c r="BI189" s="12"/>
      <c r="BJ189" s="12"/>
      <c r="BK189" s="4"/>
    </row>
    <row r="190" spans="1:64" x14ac:dyDescent="0.25">
      <c r="AJ190" s="2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BA190" s="3"/>
      <c r="BE190" s="3"/>
      <c r="BI190" s="12"/>
      <c r="BJ190" s="12"/>
      <c r="BK190" s="4"/>
    </row>
    <row r="191" spans="1:64" x14ac:dyDescent="0.25">
      <c r="AJ191" s="2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BA191" s="3"/>
      <c r="BE191" s="3"/>
      <c r="BI191" s="12"/>
      <c r="BJ191" s="12"/>
      <c r="BK191" s="4"/>
    </row>
    <row r="192" spans="1:64" x14ac:dyDescent="0.25">
      <c r="AJ192" s="2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BA192" s="3"/>
      <c r="BE192" s="3"/>
      <c r="BI192" s="12"/>
      <c r="BJ192" s="12"/>
      <c r="BK192" s="4"/>
    </row>
    <row r="193" spans="36:63" x14ac:dyDescent="0.25">
      <c r="AJ193" s="2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BA193" s="3"/>
      <c r="BE193" s="3"/>
      <c r="BI193" s="12"/>
      <c r="BJ193" s="12"/>
      <c r="BK193" s="4"/>
    </row>
    <row r="194" spans="36:63" x14ac:dyDescent="0.25">
      <c r="AJ194" s="2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BA194" s="3"/>
      <c r="BE194" s="3"/>
      <c r="BI194" s="12"/>
      <c r="BJ194" s="12"/>
      <c r="BK194" s="4"/>
    </row>
    <row r="195" spans="36:63" x14ac:dyDescent="0.25">
      <c r="AJ195" s="2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BA195" s="3"/>
      <c r="BE195" s="3"/>
      <c r="BI195" s="12"/>
      <c r="BJ195" s="12"/>
      <c r="BK195" s="4"/>
    </row>
    <row r="196" spans="36:63" x14ac:dyDescent="0.25">
      <c r="AJ196" s="2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BA196" s="3"/>
      <c r="BE196" s="3"/>
      <c r="BI196" s="12"/>
      <c r="BJ196" s="12"/>
      <c r="BK196" s="4"/>
    </row>
    <row r="197" spans="36:63" x14ac:dyDescent="0.25">
      <c r="AJ197" s="2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BA197" s="3"/>
      <c r="BE197" s="3"/>
      <c r="BI197" s="12"/>
      <c r="BJ197" s="12"/>
      <c r="BK197" s="4"/>
    </row>
    <row r="198" spans="36:63" x14ac:dyDescent="0.25">
      <c r="AJ198" s="2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BA198" s="3"/>
      <c r="BE198" s="3"/>
      <c r="BI198" s="12"/>
      <c r="BJ198" s="12"/>
      <c r="BK198" s="4"/>
    </row>
    <row r="199" spans="36:63" x14ac:dyDescent="0.25">
      <c r="AJ199" s="2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BA199" s="3"/>
      <c r="BE199" s="3"/>
      <c r="BI199" s="12"/>
      <c r="BJ199" s="12"/>
      <c r="BK199" s="4"/>
    </row>
    <row r="200" spans="36:63" x14ac:dyDescent="0.25">
      <c r="AJ200" s="2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BA200" s="3"/>
      <c r="BE200" s="3"/>
      <c r="BI200" s="12"/>
      <c r="BJ200" s="12"/>
      <c r="BK200" s="4"/>
    </row>
    <row r="201" spans="36:63" x14ac:dyDescent="0.25">
      <c r="AJ201" s="2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BA201" s="3"/>
      <c r="BE201" s="3"/>
      <c r="BI201" s="12"/>
      <c r="BJ201" s="12"/>
      <c r="BK201" s="4"/>
    </row>
    <row r="202" spans="36:63" x14ac:dyDescent="0.25">
      <c r="AJ202" s="2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BA202" s="3"/>
      <c r="BE202" s="3"/>
      <c r="BI202" s="12"/>
      <c r="BJ202" s="12"/>
      <c r="BK202" s="4"/>
    </row>
    <row r="203" spans="36:63" x14ac:dyDescent="0.25">
      <c r="AJ203" s="2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BA203" s="3"/>
      <c r="BE203" s="3"/>
      <c r="BI203" s="12"/>
      <c r="BJ203" s="12"/>
      <c r="BK203" s="4"/>
    </row>
    <row r="204" spans="36:63" x14ac:dyDescent="0.25">
      <c r="AJ204" s="2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BA204" s="3"/>
      <c r="BE204" s="3"/>
      <c r="BI204" s="12"/>
      <c r="BJ204" s="12"/>
      <c r="BK204" s="4"/>
    </row>
    <row r="205" spans="36:63" x14ac:dyDescent="0.25">
      <c r="AJ205" s="2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BA205" s="3"/>
      <c r="BE205" s="3"/>
      <c r="BI205" s="12"/>
      <c r="BJ205" s="12"/>
      <c r="BK205" s="4"/>
    </row>
    <row r="206" spans="36:63" x14ac:dyDescent="0.25">
      <c r="AJ206" s="2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BA206" s="3"/>
      <c r="BE206" s="3"/>
      <c r="BI206" s="12"/>
      <c r="BJ206" s="12"/>
      <c r="BK206" s="4"/>
    </row>
    <row r="207" spans="36:63" x14ac:dyDescent="0.25">
      <c r="AJ207" s="2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BA207" s="3"/>
      <c r="BE207" s="3"/>
      <c r="BI207" s="12"/>
      <c r="BJ207" s="12"/>
      <c r="BK207" s="4"/>
    </row>
    <row r="208" spans="36:63" x14ac:dyDescent="0.25">
      <c r="AJ208" s="2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BA208" s="3"/>
      <c r="BE208" s="3"/>
      <c r="BI208" s="12"/>
      <c r="BJ208" s="12"/>
      <c r="BK208" s="4"/>
    </row>
    <row r="209" spans="36:63" x14ac:dyDescent="0.25">
      <c r="AJ209" s="2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BA209" s="3"/>
      <c r="BE209" s="3"/>
      <c r="BI209" s="12"/>
      <c r="BJ209" s="12"/>
      <c r="BK209" s="4"/>
    </row>
    <row r="210" spans="36:63" x14ac:dyDescent="0.25">
      <c r="AJ210" s="2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BA210" s="3"/>
      <c r="BE210" s="3"/>
      <c r="BI210" s="12"/>
      <c r="BJ210" s="12"/>
      <c r="BK210" s="4"/>
    </row>
    <row r="211" spans="36:63" x14ac:dyDescent="0.25">
      <c r="AJ211" s="2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BA211" s="3"/>
      <c r="BE211" s="3"/>
      <c r="BI211" s="12"/>
      <c r="BJ211" s="12"/>
      <c r="BK211" s="4"/>
    </row>
    <row r="212" spans="36:63" x14ac:dyDescent="0.25">
      <c r="AJ212" s="2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BA212" s="3"/>
      <c r="BE212" s="3"/>
      <c r="BI212" s="12"/>
      <c r="BJ212" s="12"/>
      <c r="BK212" s="4"/>
    </row>
    <row r="213" spans="36:63" x14ac:dyDescent="0.25">
      <c r="AJ213" s="2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BA213" s="3"/>
      <c r="BE213" s="3"/>
      <c r="BI213" s="12"/>
      <c r="BJ213" s="12"/>
      <c r="BK213" s="4"/>
    </row>
    <row r="214" spans="36:63" x14ac:dyDescent="0.25">
      <c r="AJ214" s="2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BA214" s="3"/>
      <c r="BE214" s="3"/>
      <c r="BI214" s="12"/>
      <c r="BJ214" s="12"/>
      <c r="BK214" s="4"/>
    </row>
    <row r="215" spans="36:63" x14ac:dyDescent="0.25">
      <c r="AJ215" s="2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BA215" s="3"/>
      <c r="BE215" s="3"/>
      <c r="BI215" s="12"/>
      <c r="BJ215" s="12"/>
      <c r="BK215" s="4"/>
    </row>
    <row r="216" spans="36:63" x14ac:dyDescent="0.25">
      <c r="AJ216" s="2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BA216" s="3"/>
      <c r="BE216" s="3"/>
      <c r="BI216" s="12"/>
      <c r="BJ216" s="12"/>
      <c r="BK216" s="4"/>
    </row>
    <row r="217" spans="36:63" x14ac:dyDescent="0.25">
      <c r="AJ217" s="2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BA217" s="3"/>
      <c r="BE217" s="3"/>
      <c r="BI217" s="12"/>
      <c r="BJ217" s="12"/>
      <c r="BK217" s="4"/>
    </row>
    <row r="218" spans="36:63" x14ac:dyDescent="0.25">
      <c r="AJ218" s="2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BA218" s="3"/>
      <c r="BE218" s="3"/>
      <c r="BI218" s="12"/>
      <c r="BJ218" s="12"/>
      <c r="BK218" s="4"/>
    </row>
    <row r="219" spans="36:63" x14ac:dyDescent="0.25">
      <c r="AJ219" s="2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BA219" s="3"/>
      <c r="BE219" s="3"/>
      <c r="BI219" s="12"/>
      <c r="BJ219" s="12"/>
      <c r="BK219" s="4"/>
    </row>
    <row r="220" spans="36:63" x14ac:dyDescent="0.25">
      <c r="AJ220" s="2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BA220" s="3"/>
      <c r="BE220" s="3"/>
      <c r="BI220" s="12"/>
      <c r="BJ220" s="12"/>
      <c r="BK220" s="4"/>
    </row>
    <row r="221" spans="36:63" x14ac:dyDescent="0.25">
      <c r="AJ221" s="2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BA221" s="3"/>
      <c r="BE221" s="3"/>
      <c r="BI221" s="12"/>
      <c r="BJ221" s="12"/>
      <c r="BK221" s="4"/>
    </row>
    <row r="222" spans="36:63" x14ac:dyDescent="0.25">
      <c r="AJ222" s="2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BA222" s="3"/>
      <c r="BE222" s="3"/>
      <c r="BI222" s="12"/>
      <c r="BJ222" s="12"/>
      <c r="BK222" s="4"/>
    </row>
    <row r="223" spans="36:63" x14ac:dyDescent="0.25">
      <c r="AJ223" s="2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BA223" s="3"/>
      <c r="BE223" s="3"/>
      <c r="BI223" s="12"/>
      <c r="BJ223" s="12"/>
      <c r="BK223" s="4"/>
    </row>
    <row r="224" spans="36:63" x14ac:dyDescent="0.25">
      <c r="AJ224" s="2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BA224" s="3"/>
      <c r="BE224" s="3"/>
      <c r="BI224" s="12"/>
      <c r="BJ224" s="12"/>
      <c r="BK224" s="4"/>
    </row>
    <row r="225" spans="36:63" x14ac:dyDescent="0.25">
      <c r="AJ225" s="2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BA225" s="3"/>
      <c r="BE225" s="3"/>
      <c r="BI225" s="12"/>
      <c r="BJ225" s="12"/>
      <c r="BK225" s="4"/>
    </row>
    <row r="226" spans="36:63" x14ac:dyDescent="0.25">
      <c r="AJ226" s="2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BA226" s="3"/>
      <c r="BE226" s="3"/>
      <c r="BI226" s="12"/>
      <c r="BJ226" s="12"/>
      <c r="BK226" s="4"/>
    </row>
    <row r="227" spans="36:63" x14ac:dyDescent="0.25">
      <c r="AJ227" s="2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BA227" s="3"/>
      <c r="BE227" s="3"/>
      <c r="BI227" s="12"/>
      <c r="BJ227" s="12"/>
      <c r="BK227" s="4"/>
    </row>
    <row r="228" spans="36:63" x14ac:dyDescent="0.25">
      <c r="AJ228" s="2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BA228" s="3"/>
      <c r="BE228" s="3"/>
      <c r="BI228" s="12"/>
      <c r="BJ228" s="12"/>
      <c r="BK228" s="4"/>
    </row>
    <row r="229" spans="36:63" x14ac:dyDescent="0.25">
      <c r="AJ229" s="2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BA229" s="3"/>
      <c r="BE229" s="3"/>
      <c r="BI229" s="12"/>
      <c r="BJ229" s="12"/>
      <c r="BK229" s="4"/>
    </row>
    <row r="230" spans="36:63" x14ac:dyDescent="0.25">
      <c r="AJ230" s="2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BA230" s="3"/>
      <c r="BE230" s="3"/>
      <c r="BI230" s="12"/>
      <c r="BJ230" s="12"/>
      <c r="BK230" s="4"/>
    </row>
    <row r="231" spans="36:63" x14ac:dyDescent="0.25">
      <c r="AJ231" s="2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BA231" s="3"/>
      <c r="BE231" s="3"/>
      <c r="BI231" s="12"/>
      <c r="BJ231" s="12"/>
      <c r="BK231" s="4"/>
    </row>
    <row r="232" spans="36:63" x14ac:dyDescent="0.25">
      <c r="AJ232" s="2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BA232" s="3"/>
      <c r="BE232" s="3"/>
      <c r="BI232" s="12"/>
      <c r="BJ232" s="12"/>
      <c r="BK232" s="4"/>
    </row>
    <row r="233" spans="36:63" x14ac:dyDescent="0.25">
      <c r="AJ233" s="2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BA233" s="3"/>
      <c r="BE233" s="3"/>
      <c r="BI233" s="12"/>
      <c r="BJ233" s="12"/>
      <c r="BK233" s="4"/>
    </row>
    <row r="234" spans="36:63" x14ac:dyDescent="0.25">
      <c r="AJ234" s="2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BA234" s="3"/>
      <c r="BE234" s="3"/>
      <c r="BI234" s="12"/>
      <c r="BJ234" s="12"/>
      <c r="BK234" s="4"/>
    </row>
    <row r="235" spans="36:63" x14ac:dyDescent="0.25">
      <c r="AJ235" s="2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BA235" s="3"/>
      <c r="BE235" s="3"/>
      <c r="BI235" s="12"/>
      <c r="BJ235" s="12"/>
      <c r="BK235" s="4"/>
    </row>
    <row r="236" spans="36:63" x14ac:dyDescent="0.25">
      <c r="AJ236" s="2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BA236" s="3"/>
      <c r="BE236" s="3"/>
      <c r="BI236" s="12"/>
      <c r="BJ236" s="12"/>
      <c r="BK236" s="4"/>
    </row>
    <row r="237" spans="36:63" x14ac:dyDescent="0.25">
      <c r="AJ237" s="2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BA237" s="3"/>
      <c r="BE237" s="3"/>
      <c r="BI237" s="12"/>
      <c r="BJ237" s="12"/>
      <c r="BK237" s="4"/>
    </row>
    <row r="238" spans="36:63" x14ac:dyDescent="0.25">
      <c r="AJ238" s="2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BA238" s="3"/>
      <c r="BE238" s="3"/>
      <c r="BI238" s="12"/>
      <c r="BJ238" s="12"/>
      <c r="BK238" s="4"/>
    </row>
    <row r="239" spans="36:63" x14ac:dyDescent="0.25">
      <c r="AJ239" s="2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BA239" s="3"/>
      <c r="BE239" s="3"/>
      <c r="BI239" s="12"/>
      <c r="BJ239" s="12"/>
      <c r="BK239" s="4"/>
    </row>
    <row r="240" spans="36:63" x14ac:dyDescent="0.25">
      <c r="AJ240" s="2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BA240" s="3"/>
      <c r="BE240" s="3"/>
      <c r="BI240" s="12"/>
      <c r="BJ240" s="12"/>
      <c r="BK240" s="4"/>
    </row>
    <row r="241" spans="36:63" x14ac:dyDescent="0.25">
      <c r="AJ241" s="2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BA241" s="3"/>
      <c r="BE241" s="3"/>
      <c r="BI241" s="12"/>
      <c r="BJ241" s="12"/>
      <c r="BK241" s="4"/>
    </row>
    <row r="242" spans="36:63" x14ac:dyDescent="0.25">
      <c r="AJ242" s="2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BA242" s="3"/>
      <c r="BE242" s="3"/>
      <c r="BI242" s="12"/>
      <c r="BJ242" s="12"/>
      <c r="BK242" s="4"/>
    </row>
    <row r="243" spans="36:63" x14ac:dyDescent="0.25">
      <c r="AJ243" s="2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BA243" s="3"/>
      <c r="BE243" s="3"/>
      <c r="BI243" s="12"/>
      <c r="BJ243" s="12"/>
      <c r="BK243" s="4"/>
    </row>
    <row r="244" spans="36:63" x14ac:dyDescent="0.25">
      <c r="AJ244" s="2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BA244" s="3"/>
      <c r="BE244" s="3"/>
      <c r="BI244" s="12"/>
      <c r="BJ244" s="12"/>
      <c r="BK244" s="4"/>
    </row>
    <row r="245" spans="36:63" x14ac:dyDescent="0.25">
      <c r="AJ245" s="2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BA245" s="3"/>
      <c r="BE245" s="3"/>
      <c r="BI245" s="12"/>
      <c r="BJ245" s="12"/>
      <c r="BK245" s="4"/>
    </row>
    <row r="246" spans="36:63" x14ac:dyDescent="0.25">
      <c r="AJ246" s="2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BA246" s="3"/>
      <c r="BE246" s="3"/>
      <c r="BI246" s="12"/>
      <c r="BJ246" s="12"/>
      <c r="BK246" s="4"/>
    </row>
    <row r="247" spans="36:63" x14ac:dyDescent="0.25">
      <c r="AJ247" s="2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BA247" s="3"/>
      <c r="BE247" s="3"/>
      <c r="BI247" s="12"/>
      <c r="BJ247" s="12"/>
      <c r="BK247" s="4"/>
    </row>
    <row r="248" spans="36:63" x14ac:dyDescent="0.25">
      <c r="AJ248" s="2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BA248" s="3"/>
      <c r="BE248" s="3"/>
      <c r="BI248" s="12"/>
      <c r="BJ248" s="12"/>
      <c r="BK248" s="4"/>
    </row>
    <row r="249" spans="36:63" x14ac:dyDescent="0.25">
      <c r="AJ249" s="2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BA249" s="3"/>
      <c r="BE249" s="3"/>
      <c r="BI249" s="12"/>
      <c r="BJ249" s="12"/>
      <c r="BK249" s="4"/>
    </row>
    <row r="250" spans="36:63" x14ac:dyDescent="0.25">
      <c r="AJ250" s="2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BA250" s="3"/>
      <c r="BE250" s="3"/>
      <c r="BI250" s="12"/>
      <c r="BJ250" s="12"/>
      <c r="BK250" s="4"/>
    </row>
    <row r="251" spans="36:63" x14ac:dyDescent="0.25">
      <c r="AJ251" s="2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BA251" s="3"/>
      <c r="BE251" s="3"/>
      <c r="BI251" s="12"/>
      <c r="BJ251" s="12"/>
      <c r="BK251" s="4"/>
    </row>
    <row r="252" spans="36:63" x14ac:dyDescent="0.25">
      <c r="AJ252" s="2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BA252" s="3"/>
      <c r="BE252" s="3"/>
      <c r="BI252" s="12"/>
      <c r="BJ252" s="12"/>
      <c r="BK252" s="4"/>
    </row>
    <row r="253" spans="36:63" x14ac:dyDescent="0.25">
      <c r="AJ253" s="2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BA253" s="3"/>
      <c r="BE253" s="3"/>
      <c r="BI253" s="12"/>
      <c r="BJ253" s="12"/>
      <c r="BK253" s="4"/>
    </row>
    <row r="254" spans="36:63" x14ac:dyDescent="0.25">
      <c r="AJ254" s="2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BA254" s="3"/>
      <c r="BE254" s="3"/>
      <c r="BI254" s="12"/>
      <c r="BJ254" s="12"/>
      <c r="BK254" s="4"/>
    </row>
    <row r="255" spans="36:63" x14ac:dyDescent="0.25">
      <c r="AJ255" s="2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BA255" s="3"/>
      <c r="BE255" s="3"/>
      <c r="BI255" s="12"/>
      <c r="BJ255" s="12"/>
      <c r="BK255" s="4"/>
    </row>
    <row r="256" spans="36:63" x14ac:dyDescent="0.25">
      <c r="AJ256" s="2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BA256" s="3"/>
      <c r="BE256" s="3"/>
      <c r="BI256" s="12"/>
      <c r="BJ256" s="12"/>
      <c r="BK256" s="4"/>
    </row>
    <row r="257" spans="36:63" x14ac:dyDescent="0.25">
      <c r="AJ257" s="2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BA257" s="3"/>
      <c r="BE257" s="3"/>
      <c r="BI257" s="12"/>
      <c r="BJ257" s="12"/>
      <c r="BK257" s="4"/>
    </row>
    <row r="258" spans="36:63" x14ac:dyDescent="0.25">
      <c r="AJ258" s="2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BA258" s="3"/>
      <c r="BE258" s="3"/>
      <c r="BI258" s="12"/>
      <c r="BJ258" s="12"/>
      <c r="BK258" s="4"/>
    </row>
    <row r="259" spans="36:63" x14ac:dyDescent="0.25">
      <c r="AJ259" s="2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BA259" s="3"/>
      <c r="BE259" s="3"/>
      <c r="BI259" s="12"/>
      <c r="BJ259" s="12"/>
      <c r="BK259" s="4"/>
    </row>
    <row r="260" spans="36:63" x14ac:dyDescent="0.25">
      <c r="AJ260" s="2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BA260" s="3"/>
      <c r="BE260" s="3"/>
      <c r="BI260" s="12"/>
      <c r="BJ260" s="12"/>
      <c r="BK260" s="4"/>
    </row>
    <row r="261" spans="36:63" x14ac:dyDescent="0.25">
      <c r="AJ261" s="2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BA261" s="3"/>
      <c r="BE261" s="3"/>
      <c r="BI261" s="12"/>
      <c r="BJ261" s="12"/>
      <c r="BK261" s="4"/>
    </row>
    <row r="262" spans="36:63" x14ac:dyDescent="0.25">
      <c r="AJ262" s="2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BA262" s="3"/>
      <c r="BE262" s="3"/>
      <c r="BI262" s="12"/>
      <c r="BJ262" s="12"/>
      <c r="BK262" s="4"/>
    </row>
    <row r="263" spans="36:63" x14ac:dyDescent="0.25">
      <c r="AJ263" s="2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BA263" s="3"/>
      <c r="BE263" s="3"/>
      <c r="BI263" s="12"/>
      <c r="BJ263" s="12"/>
      <c r="BK263" s="4"/>
    </row>
    <row r="264" spans="36:63" x14ac:dyDescent="0.25">
      <c r="AJ264" s="2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BA264" s="3"/>
      <c r="BE264" s="3"/>
      <c r="BI264" s="12"/>
      <c r="BJ264" s="12"/>
      <c r="BK264" s="4"/>
    </row>
    <row r="265" spans="36:63" x14ac:dyDescent="0.25">
      <c r="AJ265" s="2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BA265" s="3"/>
      <c r="BE265" s="3"/>
      <c r="BI265" s="12"/>
      <c r="BJ265" s="12"/>
      <c r="BK265" s="4"/>
    </row>
    <row r="266" spans="36:63" x14ac:dyDescent="0.25">
      <c r="AJ266" s="2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BA266" s="3"/>
      <c r="BE266" s="3"/>
      <c r="BI266" s="12"/>
      <c r="BJ266" s="12"/>
      <c r="BK266" s="4"/>
    </row>
    <row r="267" spans="36:63" x14ac:dyDescent="0.25">
      <c r="AJ267" s="2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BA267" s="3"/>
      <c r="BE267" s="3"/>
      <c r="BI267" s="12"/>
      <c r="BJ267" s="12"/>
      <c r="BK267" s="4"/>
    </row>
    <row r="268" spans="36:63" x14ac:dyDescent="0.25">
      <c r="AJ268" s="2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BA268" s="3"/>
      <c r="BE268" s="3"/>
      <c r="BI268" s="12"/>
      <c r="BJ268" s="12"/>
      <c r="BK268" s="4"/>
    </row>
    <row r="269" spans="36:63" x14ac:dyDescent="0.25">
      <c r="AJ269" s="2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BA269" s="3"/>
      <c r="BE269" s="3"/>
      <c r="BI269" s="12"/>
      <c r="BJ269" s="12"/>
      <c r="BK269" s="4"/>
    </row>
    <row r="270" spans="36:63" x14ac:dyDescent="0.25">
      <c r="AJ270" s="2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BA270" s="3"/>
      <c r="BE270" s="3"/>
      <c r="BI270" s="12"/>
      <c r="BJ270" s="12"/>
      <c r="BK270" s="4"/>
    </row>
    <row r="271" spans="36:63" x14ac:dyDescent="0.25">
      <c r="AJ271" s="2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BA271" s="3"/>
      <c r="BE271" s="3"/>
      <c r="BI271" s="12"/>
      <c r="BJ271" s="12"/>
      <c r="BK271" s="4"/>
    </row>
    <row r="272" spans="36:63" x14ac:dyDescent="0.25">
      <c r="AJ272" s="2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BA272" s="3"/>
      <c r="BE272" s="3"/>
      <c r="BI272" s="12"/>
      <c r="BJ272" s="12"/>
      <c r="BK272" s="4"/>
    </row>
    <row r="273" spans="36:63" x14ac:dyDescent="0.25">
      <c r="AJ273" s="2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BA273" s="3"/>
      <c r="BE273" s="3"/>
      <c r="BI273" s="12"/>
      <c r="BJ273" s="12"/>
      <c r="BK273" s="4"/>
    </row>
    <row r="274" spans="36:63" x14ac:dyDescent="0.25">
      <c r="AJ274" s="2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BA274" s="3"/>
      <c r="BE274" s="3"/>
      <c r="BI274" s="12"/>
      <c r="BJ274" s="12"/>
      <c r="BK274" s="4"/>
    </row>
    <row r="275" spans="36:63" x14ac:dyDescent="0.25">
      <c r="AJ275" s="2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BA275" s="3"/>
      <c r="BE275" s="3"/>
      <c r="BI275" s="12"/>
      <c r="BJ275" s="12"/>
      <c r="BK275" s="4"/>
    </row>
    <row r="276" spans="36:63" x14ac:dyDescent="0.25">
      <c r="AJ276" s="2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BA276" s="3"/>
      <c r="BE276" s="3"/>
      <c r="BI276" s="12"/>
      <c r="BJ276" s="12"/>
      <c r="BK276" s="4"/>
    </row>
    <row r="277" spans="36:63" x14ac:dyDescent="0.25">
      <c r="AJ277" s="2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BA277" s="3"/>
      <c r="BE277" s="3"/>
      <c r="BI277" s="12"/>
      <c r="BJ277" s="12"/>
      <c r="BK277" s="4"/>
    </row>
    <row r="278" spans="36:63" x14ac:dyDescent="0.25">
      <c r="AJ278" s="2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BA278" s="3"/>
      <c r="BE278" s="3"/>
      <c r="BI278" s="12"/>
      <c r="BJ278" s="12"/>
      <c r="BK278" s="4"/>
    </row>
    <row r="279" spans="36:63" x14ac:dyDescent="0.25">
      <c r="AJ279" s="2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BA279" s="3"/>
      <c r="BE279" s="3"/>
      <c r="BI279" s="12"/>
      <c r="BJ279" s="12"/>
      <c r="BK279" s="4"/>
    </row>
    <row r="280" spans="36:63" x14ac:dyDescent="0.25">
      <c r="AJ280" s="2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BA280" s="3"/>
      <c r="BE280" s="3"/>
      <c r="BI280" s="12"/>
      <c r="BJ280" s="12"/>
      <c r="BK280" s="4"/>
    </row>
    <row r="281" spans="36:63" x14ac:dyDescent="0.25">
      <c r="AJ281" s="2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BA281" s="3"/>
      <c r="BE281" s="3"/>
      <c r="BI281" s="12"/>
      <c r="BJ281" s="12"/>
      <c r="BK281" s="4"/>
    </row>
    <row r="282" spans="36:63" x14ac:dyDescent="0.25">
      <c r="AJ282" s="2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BA282" s="3"/>
      <c r="BE282" s="3"/>
      <c r="BI282" s="12"/>
      <c r="BJ282" s="12"/>
      <c r="BK282" s="4"/>
    </row>
    <row r="283" spans="36:63" x14ac:dyDescent="0.25">
      <c r="AJ283" s="2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BA283" s="3"/>
      <c r="BE283" s="3"/>
      <c r="BI283" s="12"/>
      <c r="BJ283" s="12"/>
      <c r="BK283" s="4"/>
    </row>
    <row r="284" spans="36:63" x14ac:dyDescent="0.25">
      <c r="AJ284" s="2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BA284" s="3"/>
      <c r="BE284" s="3"/>
      <c r="BI284" s="12"/>
      <c r="BJ284" s="12"/>
      <c r="BK284" s="4"/>
    </row>
    <row r="285" spans="36:63" x14ac:dyDescent="0.25">
      <c r="AJ285" s="2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BA285" s="3"/>
      <c r="BE285" s="3"/>
      <c r="BI285" s="12"/>
      <c r="BJ285" s="12"/>
      <c r="BK285" s="4"/>
    </row>
    <row r="286" spans="36:63" x14ac:dyDescent="0.25">
      <c r="AJ286" s="2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BA286" s="3"/>
      <c r="BE286" s="3"/>
      <c r="BI286" s="12"/>
      <c r="BJ286" s="12"/>
      <c r="BK286" s="4"/>
    </row>
    <row r="287" spans="36:63" x14ac:dyDescent="0.25">
      <c r="AJ287" s="2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BA287" s="3"/>
      <c r="BE287" s="3"/>
      <c r="BI287" s="12"/>
      <c r="BJ287" s="12"/>
      <c r="BK287" s="4"/>
    </row>
    <row r="288" spans="36:63" x14ac:dyDescent="0.25">
      <c r="AJ288" s="2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BA288" s="3"/>
      <c r="BE288" s="3"/>
      <c r="BI288" s="12"/>
      <c r="BJ288" s="12"/>
      <c r="BK288" s="4"/>
    </row>
    <row r="289" spans="36:63" x14ac:dyDescent="0.25">
      <c r="AJ289" s="2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BA289" s="3"/>
      <c r="BE289" s="3"/>
      <c r="BI289" s="12"/>
      <c r="BJ289" s="12"/>
      <c r="BK289" s="4"/>
    </row>
    <row r="290" spans="36:63" x14ac:dyDescent="0.25">
      <c r="AJ290" s="2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BA290" s="3"/>
      <c r="BE290" s="3"/>
      <c r="BI290" s="12"/>
      <c r="BJ290" s="12"/>
      <c r="BK290" s="4"/>
    </row>
    <row r="291" spans="36:63" x14ac:dyDescent="0.25">
      <c r="AJ291" s="2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BA291" s="3"/>
      <c r="BE291" s="3"/>
      <c r="BI291" s="12"/>
      <c r="BJ291" s="12"/>
      <c r="BK291" s="4"/>
    </row>
    <row r="292" spans="36:63" x14ac:dyDescent="0.25">
      <c r="AJ292" s="2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BA292" s="3"/>
      <c r="BE292" s="3"/>
      <c r="BI292" s="12"/>
      <c r="BJ292" s="12"/>
      <c r="BK292" s="4"/>
    </row>
    <row r="293" spans="36:63" x14ac:dyDescent="0.25">
      <c r="AJ293" s="2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BA293" s="3"/>
      <c r="BE293" s="3"/>
      <c r="BI293" s="12"/>
      <c r="BJ293" s="12"/>
      <c r="BK293" s="4"/>
    </row>
    <row r="294" spans="36:63" x14ac:dyDescent="0.25">
      <c r="AJ294" s="2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BA294" s="3"/>
      <c r="BE294" s="3"/>
      <c r="BI294" s="12"/>
      <c r="BJ294" s="12"/>
      <c r="BK294" s="4"/>
    </row>
    <row r="295" spans="36:63" x14ac:dyDescent="0.25">
      <c r="AJ295" s="2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BA295" s="3"/>
      <c r="BE295" s="3"/>
      <c r="BI295" s="12"/>
      <c r="BJ295" s="12"/>
      <c r="BK295" s="4"/>
    </row>
    <row r="296" spans="36:63" x14ac:dyDescent="0.25">
      <c r="AJ296" s="2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BA296" s="3"/>
      <c r="BE296" s="3"/>
      <c r="BI296" s="12"/>
      <c r="BJ296" s="12"/>
      <c r="BK296" s="4"/>
    </row>
    <row r="297" spans="36:63" x14ac:dyDescent="0.25">
      <c r="AJ297" s="2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BA297" s="3"/>
      <c r="BE297" s="3"/>
      <c r="BI297" s="12"/>
      <c r="BJ297" s="12"/>
      <c r="BK297" s="4"/>
    </row>
    <row r="298" spans="36:63" x14ac:dyDescent="0.25">
      <c r="AJ298" s="2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BA298" s="3"/>
      <c r="BE298" s="3"/>
      <c r="BI298" s="12"/>
      <c r="BJ298" s="12"/>
      <c r="BK298" s="4"/>
    </row>
    <row r="299" spans="36:63" x14ac:dyDescent="0.25">
      <c r="AJ299" s="2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BA299" s="3"/>
      <c r="BE299" s="3"/>
      <c r="BI299" s="12"/>
      <c r="BJ299" s="12"/>
      <c r="BK299" s="4"/>
    </row>
    <row r="300" spans="36:63" x14ac:dyDescent="0.25">
      <c r="AJ300" s="2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BA300" s="3"/>
      <c r="BE300" s="3"/>
      <c r="BI300" s="12"/>
      <c r="BJ300" s="12"/>
      <c r="BK300" s="4"/>
    </row>
    <row r="301" spans="36:63" x14ac:dyDescent="0.25">
      <c r="AJ301" s="2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BA301" s="3"/>
      <c r="BE301" s="3"/>
      <c r="BI301" s="12"/>
      <c r="BJ301" s="12"/>
      <c r="BK301" s="4"/>
    </row>
    <row r="302" spans="36:63" x14ac:dyDescent="0.25">
      <c r="AJ302" s="2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BA302" s="3"/>
      <c r="BE302" s="3"/>
      <c r="BI302" s="12"/>
      <c r="BJ302" s="12"/>
      <c r="BK302" s="4"/>
    </row>
    <row r="303" spans="36:63" x14ac:dyDescent="0.25">
      <c r="AJ303" s="2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BA303" s="3"/>
      <c r="BE303" s="3"/>
      <c r="BI303" s="12"/>
      <c r="BJ303" s="12"/>
      <c r="BK303" s="4"/>
    </row>
    <row r="304" spans="36:63" x14ac:dyDescent="0.25">
      <c r="AJ304" s="2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BA304" s="3"/>
      <c r="BE304" s="3"/>
      <c r="BI304" s="12"/>
      <c r="BJ304" s="12"/>
      <c r="BK304" s="4"/>
    </row>
    <row r="305" spans="36:63" x14ac:dyDescent="0.25">
      <c r="AJ305" s="2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BA305" s="3"/>
      <c r="BE305" s="3"/>
      <c r="BI305" s="12"/>
      <c r="BJ305" s="12"/>
      <c r="BK305" s="4"/>
    </row>
    <row r="306" spans="36:63" x14ac:dyDescent="0.25">
      <c r="AJ306" s="2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BA306" s="3"/>
      <c r="BE306" s="3"/>
      <c r="BI306" s="12"/>
      <c r="BJ306" s="12"/>
      <c r="BK306" s="4"/>
    </row>
    <row r="307" spans="36:63" x14ac:dyDescent="0.25">
      <c r="AJ307" s="2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BA307" s="3"/>
      <c r="BE307" s="3"/>
      <c r="BI307" s="12"/>
      <c r="BJ307" s="12"/>
      <c r="BK307" s="4"/>
    </row>
    <row r="308" spans="36:63" x14ac:dyDescent="0.25">
      <c r="AJ308" s="2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BA308" s="3"/>
      <c r="BE308" s="3"/>
      <c r="BI308" s="12"/>
      <c r="BJ308" s="12"/>
      <c r="BK308" s="4"/>
    </row>
    <row r="309" spans="36:63" x14ac:dyDescent="0.25">
      <c r="AJ309" s="2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BA309" s="3"/>
      <c r="BE309" s="3"/>
      <c r="BI309" s="12"/>
      <c r="BJ309" s="12"/>
      <c r="BK309" s="4"/>
    </row>
    <row r="310" spans="36:63" x14ac:dyDescent="0.25">
      <c r="AJ310" s="2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BA310" s="3"/>
      <c r="BE310" s="3"/>
      <c r="BI310" s="12"/>
      <c r="BJ310" s="12"/>
      <c r="BK310" s="4"/>
    </row>
    <row r="311" spans="36:63" x14ac:dyDescent="0.25">
      <c r="AJ311" s="2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BA311" s="3"/>
      <c r="BE311" s="3"/>
      <c r="BI311" s="12"/>
      <c r="BJ311" s="12"/>
      <c r="BK311" s="4"/>
    </row>
    <row r="312" spans="36:63" x14ac:dyDescent="0.25">
      <c r="AJ312" s="2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BA312" s="3"/>
      <c r="BE312" s="3"/>
      <c r="BI312" s="12"/>
      <c r="BJ312" s="12"/>
      <c r="BK312" s="4"/>
    </row>
    <row r="313" spans="36:63" x14ac:dyDescent="0.25">
      <c r="AJ313" s="2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BA313" s="3"/>
      <c r="BE313" s="3"/>
      <c r="BI313" s="12"/>
      <c r="BJ313" s="12"/>
      <c r="BK313" s="4"/>
    </row>
    <row r="314" spans="36:63" x14ac:dyDescent="0.25">
      <c r="AJ314" s="2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BA314" s="3"/>
      <c r="BE314" s="3"/>
      <c r="BI314" s="12"/>
      <c r="BJ314" s="12"/>
      <c r="BK314" s="4"/>
    </row>
    <row r="315" spans="36:63" x14ac:dyDescent="0.25">
      <c r="AJ315" s="2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BA315" s="3"/>
      <c r="BE315" s="3"/>
      <c r="BI315" s="12"/>
      <c r="BJ315" s="12"/>
      <c r="BK315" s="4"/>
    </row>
    <row r="316" spans="36:63" x14ac:dyDescent="0.25">
      <c r="AJ316" s="2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BA316" s="3"/>
      <c r="BE316" s="3"/>
      <c r="BI316" s="12"/>
      <c r="BJ316" s="12"/>
      <c r="BK316" s="4"/>
    </row>
    <row r="317" spans="36:63" x14ac:dyDescent="0.25">
      <c r="AJ317" s="2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BA317" s="3"/>
      <c r="BE317" s="3"/>
      <c r="BI317" s="12"/>
      <c r="BJ317" s="12"/>
      <c r="BK317" s="4"/>
    </row>
    <row r="318" spans="36:63" x14ac:dyDescent="0.25">
      <c r="AJ318" s="2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BA318" s="3"/>
      <c r="BE318" s="3"/>
      <c r="BI318" s="12"/>
      <c r="BJ318" s="12"/>
      <c r="BK318" s="4"/>
    </row>
    <row r="319" spans="36:63" x14ac:dyDescent="0.25">
      <c r="AJ319" s="2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BA319" s="3"/>
      <c r="BE319" s="3"/>
      <c r="BI319" s="12"/>
      <c r="BJ319" s="12"/>
      <c r="BK319" s="4"/>
    </row>
    <row r="320" spans="36:63" x14ac:dyDescent="0.25">
      <c r="AJ320" s="2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BA320" s="3"/>
      <c r="BE320" s="3"/>
      <c r="BI320" s="12"/>
      <c r="BJ320" s="12"/>
      <c r="BK320" s="4"/>
    </row>
    <row r="321" spans="36:63" x14ac:dyDescent="0.25">
      <c r="AJ321" s="2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BA321" s="3"/>
      <c r="BE321" s="3"/>
      <c r="BI321" s="12"/>
      <c r="BJ321" s="12"/>
      <c r="BK321" s="4"/>
    </row>
    <row r="322" spans="36:63" x14ac:dyDescent="0.25">
      <c r="AJ322" s="2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BA322" s="3"/>
      <c r="BE322" s="3"/>
      <c r="BI322" s="12"/>
      <c r="BJ322" s="12"/>
      <c r="BK322" s="4"/>
    </row>
    <row r="323" spans="36:63" x14ac:dyDescent="0.25">
      <c r="AJ323" s="2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BA323" s="3"/>
      <c r="BE323" s="3"/>
      <c r="BI323" s="12"/>
      <c r="BJ323" s="12"/>
      <c r="BK323" s="4"/>
    </row>
  </sheetData>
  <mergeCells count="4">
    <mergeCell ref="AH1:AJ1"/>
    <mergeCell ref="AL1:AN1"/>
    <mergeCell ref="AY1:BA1"/>
    <mergeCell ref="BC1:B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2023-03-03T14:18:44Z</dcterms:modified>
</cp:coreProperties>
</file>