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"/>
    </mc:Choice>
  </mc:AlternateContent>
  <xr:revisionPtr revIDLastSave="0" documentId="13_ncr:1_{AC1E91E4-4FB3-44D3-8D85-65AF8FCA4F96}" xr6:coauthVersionLast="45" xr6:coauthVersionMax="45" xr10:uidLastSave="{00000000-0000-0000-0000-000000000000}"/>
  <bookViews>
    <workbookView xWindow="-120" yWindow="-120" windowWidth="25440" windowHeight="15390" xr2:uid="{2C8C4621-048A-4FAC-9F1E-139B9B246D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B4" i="1" l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AZ4" i="1"/>
  <c r="BA4" i="1"/>
  <c r="AZ5" i="1"/>
  <c r="BA5" i="1"/>
  <c r="AZ6" i="1"/>
  <c r="BA6" i="1"/>
  <c r="AZ7" i="1"/>
  <c r="BA7" i="1"/>
  <c r="AZ8" i="1"/>
  <c r="BA8" i="1"/>
  <c r="AZ9" i="1"/>
  <c r="BA9" i="1"/>
  <c r="AZ10" i="1"/>
  <c r="BA10" i="1"/>
  <c r="AZ11" i="1"/>
  <c r="BA11" i="1"/>
  <c r="AZ12" i="1"/>
  <c r="BA12" i="1"/>
  <c r="AZ13" i="1"/>
  <c r="BA13" i="1"/>
  <c r="AZ14" i="1"/>
  <c r="BA14" i="1"/>
  <c r="AZ15" i="1"/>
  <c r="BA15" i="1"/>
  <c r="AZ16" i="1"/>
  <c r="BA16" i="1"/>
  <c r="AZ17" i="1"/>
  <c r="BA17" i="1"/>
  <c r="AZ18" i="1"/>
  <c r="BA18" i="1"/>
  <c r="AZ19" i="1"/>
  <c r="BA19" i="1"/>
  <c r="AZ20" i="1"/>
  <c r="BA20" i="1"/>
  <c r="AZ21" i="1"/>
  <c r="BA21" i="1"/>
  <c r="AZ22" i="1"/>
  <c r="BA22" i="1"/>
  <c r="AZ23" i="1"/>
  <c r="BA23" i="1"/>
  <c r="AZ24" i="1"/>
  <c r="BA24" i="1"/>
  <c r="AZ25" i="1"/>
  <c r="BA25" i="1"/>
  <c r="AZ26" i="1"/>
  <c r="BA26" i="1"/>
  <c r="AZ27" i="1"/>
  <c r="BA27" i="1"/>
  <c r="AZ28" i="1"/>
  <c r="BA28" i="1"/>
  <c r="AZ29" i="1"/>
  <c r="BA29" i="1"/>
  <c r="AZ30" i="1"/>
  <c r="BA30" i="1"/>
  <c r="AZ31" i="1"/>
  <c r="BA31" i="1"/>
  <c r="AZ32" i="1"/>
  <c r="BA32" i="1"/>
  <c r="AZ33" i="1"/>
  <c r="BA33" i="1"/>
  <c r="AZ34" i="1"/>
  <c r="BA34" i="1"/>
  <c r="AZ35" i="1"/>
  <c r="BA35" i="1"/>
  <c r="AZ36" i="1"/>
  <c r="BA36" i="1"/>
  <c r="AZ37" i="1"/>
  <c r="BA37" i="1"/>
  <c r="AZ38" i="1"/>
  <c r="BA38" i="1"/>
  <c r="AZ39" i="1"/>
  <c r="BA39" i="1"/>
  <c r="AZ40" i="1"/>
  <c r="BA40" i="1"/>
  <c r="AZ41" i="1"/>
  <c r="BA41" i="1"/>
  <c r="AZ42" i="1"/>
  <c r="BA42" i="1"/>
  <c r="AZ43" i="1"/>
  <c r="BA43" i="1"/>
  <c r="AZ44" i="1"/>
  <c r="BA44" i="1"/>
  <c r="AZ45" i="1"/>
  <c r="BA45" i="1"/>
  <c r="AZ46" i="1"/>
  <c r="BA46" i="1"/>
  <c r="AZ47" i="1"/>
  <c r="BA47" i="1"/>
  <c r="AZ48" i="1"/>
  <c r="BA48" i="1"/>
  <c r="AZ49" i="1"/>
  <c r="BA49" i="1"/>
  <c r="AZ50" i="1"/>
  <c r="BA50" i="1"/>
  <c r="AZ51" i="1"/>
  <c r="BA51" i="1"/>
  <c r="AZ52" i="1"/>
  <c r="BA52" i="1"/>
  <c r="AZ53" i="1"/>
  <c r="BA53" i="1"/>
  <c r="AZ54" i="1"/>
  <c r="BA54" i="1"/>
  <c r="AZ55" i="1"/>
  <c r="BA55" i="1"/>
  <c r="AZ56" i="1"/>
  <c r="BA56" i="1"/>
  <c r="AZ57" i="1"/>
  <c r="BA57" i="1"/>
  <c r="AZ58" i="1"/>
  <c r="BA58" i="1"/>
  <c r="AZ59" i="1"/>
  <c r="BA59" i="1"/>
  <c r="AZ60" i="1"/>
  <c r="BA60" i="1"/>
  <c r="AZ61" i="1"/>
  <c r="BA61" i="1"/>
  <c r="AZ62" i="1"/>
  <c r="BA62" i="1"/>
  <c r="AZ63" i="1"/>
  <c r="BA63" i="1"/>
  <c r="AZ64" i="1"/>
  <c r="BA64" i="1"/>
  <c r="AZ65" i="1"/>
  <c r="BA65" i="1"/>
  <c r="AZ66" i="1"/>
  <c r="BA66" i="1"/>
  <c r="AZ67" i="1"/>
  <c r="BA67" i="1"/>
  <c r="AZ68" i="1"/>
  <c r="BA68" i="1"/>
  <c r="AZ69" i="1"/>
  <c r="BA69" i="1"/>
  <c r="AZ70" i="1"/>
  <c r="BA70" i="1"/>
  <c r="AZ71" i="1"/>
  <c r="BA71" i="1"/>
  <c r="AZ72" i="1"/>
  <c r="BA72" i="1"/>
  <c r="AZ73" i="1"/>
  <c r="BA73" i="1"/>
  <c r="AZ74" i="1"/>
  <c r="BA74" i="1"/>
  <c r="AZ75" i="1"/>
  <c r="BA75" i="1"/>
  <c r="AZ76" i="1"/>
  <c r="BA76" i="1"/>
  <c r="AZ77" i="1"/>
  <c r="BA77" i="1"/>
  <c r="AZ78" i="1"/>
  <c r="BA78" i="1"/>
  <c r="AZ79" i="1"/>
  <c r="BA79" i="1"/>
  <c r="AZ80" i="1"/>
  <c r="BA80" i="1"/>
  <c r="AZ81" i="1"/>
  <c r="BA81" i="1"/>
  <c r="AZ82" i="1"/>
  <c r="BA82" i="1"/>
  <c r="AZ83" i="1"/>
  <c r="BA83" i="1"/>
  <c r="AZ84" i="1"/>
  <c r="BA84" i="1"/>
  <c r="AZ85" i="1"/>
  <c r="BA85" i="1"/>
  <c r="AZ86" i="1"/>
  <c r="BA86" i="1"/>
  <c r="AZ87" i="1"/>
  <c r="BA87" i="1"/>
  <c r="AZ88" i="1"/>
  <c r="BA88" i="1"/>
  <c r="AZ89" i="1"/>
  <c r="BA89" i="1"/>
  <c r="AZ90" i="1"/>
  <c r="BA90" i="1"/>
  <c r="AZ91" i="1"/>
  <c r="BA91" i="1"/>
  <c r="AZ92" i="1"/>
  <c r="BA92" i="1"/>
  <c r="AZ93" i="1"/>
  <c r="BA93" i="1"/>
  <c r="AZ94" i="1"/>
  <c r="BA94" i="1"/>
  <c r="AZ95" i="1"/>
  <c r="BA95" i="1"/>
  <c r="AZ96" i="1"/>
  <c r="BA96" i="1"/>
  <c r="AZ97" i="1"/>
  <c r="BA97" i="1"/>
  <c r="AZ98" i="1"/>
  <c r="BA98" i="1"/>
  <c r="AZ99" i="1"/>
  <c r="BA99" i="1"/>
  <c r="AZ100" i="1"/>
  <c r="BA100" i="1"/>
  <c r="AZ101" i="1"/>
  <c r="BA101" i="1"/>
  <c r="AZ102" i="1"/>
  <c r="BA102" i="1"/>
  <c r="AZ103" i="1"/>
  <c r="BA103" i="1"/>
  <c r="AZ104" i="1"/>
  <c r="BA104" i="1"/>
  <c r="AZ105" i="1"/>
  <c r="BA105" i="1"/>
  <c r="AZ106" i="1"/>
  <c r="BA106" i="1"/>
  <c r="AZ107" i="1"/>
  <c r="BA107" i="1"/>
  <c r="AZ108" i="1"/>
  <c r="BA108" i="1"/>
  <c r="AZ109" i="1"/>
  <c r="BA109" i="1"/>
  <c r="AZ110" i="1"/>
  <c r="BA110" i="1"/>
  <c r="AZ111" i="1"/>
  <c r="BA111" i="1"/>
  <c r="AZ112" i="1"/>
  <c r="BA112" i="1"/>
  <c r="AZ113" i="1"/>
  <c r="BA113" i="1"/>
  <c r="AZ114" i="1"/>
  <c r="BA114" i="1"/>
  <c r="AZ115" i="1"/>
  <c r="BA115" i="1"/>
  <c r="AZ116" i="1"/>
  <c r="BA116" i="1"/>
  <c r="AZ117" i="1"/>
  <c r="BA117" i="1"/>
  <c r="AZ118" i="1"/>
  <c r="BA118" i="1"/>
  <c r="AZ119" i="1"/>
  <c r="BA119" i="1"/>
  <c r="AZ120" i="1"/>
  <c r="BA120" i="1"/>
  <c r="AZ121" i="1"/>
  <c r="BA121" i="1"/>
  <c r="AZ122" i="1"/>
  <c r="BA122" i="1"/>
  <c r="AZ123" i="1"/>
  <c r="BA123" i="1"/>
  <c r="AZ124" i="1"/>
  <c r="BA124" i="1"/>
  <c r="AZ125" i="1"/>
  <c r="BA125" i="1"/>
  <c r="AZ126" i="1"/>
  <c r="BA126" i="1"/>
  <c r="AZ127" i="1"/>
  <c r="BA127" i="1"/>
  <c r="AZ128" i="1"/>
  <c r="BA128" i="1"/>
  <c r="AZ129" i="1"/>
  <c r="BA129" i="1"/>
  <c r="AZ130" i="1"/>
  <c r="BA130" i="1"/>
  <c r="AZ131" i="1"/>
  <c r="BA131" i="1"/>
  <c r="AZ132" i="1"/>
  <c r="BA132" i="1"/>
  <c r="AZ133" i="1"/>
  <c r="BA133" i="1"/>
  <c r="AZ134" i="1"/>
  <c r="BA134" i="1"/>
  <c r="AZ135" i="1"/>
  <c r="BA135" i="1"/>
  <c r="AZ136" i="1"/>
  <c r="BA136" i="1"/>
  <c r="AZ137" i="1"/>
  <c r="BA137" i="1"/>
  <c r="AZ138" i="1"/>
  <c r="BA138" i="1"/>
  <c r="AZ139" i="1"/>
  <c r="BA139" i="1"/>
  <c r="AZ140" i="1"/>
  <c r="BA140" i="1"/>
  <c r="AZ141" i="1"/>
  <c r="BA141" i="1"/>
  <c r="AZ142" i="1"/>
  <c r="BA142" i="1"/>
  <c r="AZ143" i="1"/>
  <c r="BA143" i="1"/>
  <c r="AZ144" i="1"/>
  <c r="BA144" i="1"/>
  <c r="AZ145" i="1"/>
  <c r="BA145" i="1"/>
  <c r="AZ146" i="1"/>
  <c r="BA146" i="1"/>
  <c r="AZ147" i="1"/>
  <c r="BA147" i="1"/>
  <c r="AZ148" i="1"/>
  <c r="BA148" i="1"/>
  <c r="AZ149" i="1"/>
  <c r="BA149" i="1"/>
  <c r="AZ150" i="1"/>
  <c r="BA150" i="1"/>
  <c r="AZ151" i="1"/>
  <c r="BA151" i="1"/>
  <c r="AZ152" i="1"/>
  <c r="BA152" i="1"/>
  <c r="AZ153" i="1"/>
  <c r="BA153" i="1"/>
  <c r="AZ154" i="1"/>
  <c r="BA154" i="1"/>
  <c r="AZ155" i="1"/>
  <c r="BA155" i="1"/>
  <c r="AZ156" i="1"/>
  <c r="BA156" i="1"/>
  <c r="AZ157" i="1"/>
  <c r="BA157" i="1"/>
  <c r="AZ158" i="1"/>
  <c r="BA158" i="1"/>
  <c r="AZ159" i="1"/>
  <c r="BA159" i="1"/>
  <c r="AZ160" i="1"/>
  <c r="BA160" i="1"/>
  <c r="AZ161" i="1"/>
  <c r="BA161" i="1"/>
  <c r="AZ162" i="1"/>
  <c r="BA162" i="1"/>
  <c r="AZ163" i="1"/>
  <c r="BA163" i="1"/>
  <c r="AZ164" i="1"/>
  <c r="BA164" i="1"/>
  <c r="AZ165" i="1"/>
  <c r="BA165" i="1"/>
  <c r="AZ166" i="1"/>
  <c r="BA166" i="1"/>
  <c r="AZ167" i="1"/>
  <c r="BA167" i="1"/>
  <c r="AZ168" i="1"/>
  <c r="BA168" i="1"/>
  <c r="AZ169" i="1"/>
  <c r="BA169" i="1"/>
  <c r="AZ170" i="1"/>
  <c r="BA170" i="1"/>
  <c r="AZ171" i="1"/>
  <c r="BA171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V4" i="1" l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N4" i="1" l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J4" i="1" l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Z3" i="1" l="1"/>
  <c r="BA3" i="1"/>
  <c r="BA2" i="1"/>
  <c r="AZ2" i="1"/>
  <c r="BB3" i="1" l="1"/>
  <c r="BB2" i="1"/>
  <c r="AV3" i="1"/>
  <c r="AR3" i="1"/>
  <c r="AN3" i="1"/>
  <c r="AN2" i="1"/>
  <c r="AJ3" i="1"/>
  <c r="AJ2" i="1"/>
  <c r="AV2" i="1"/>
  <c r="AR2" i="1"/>
</calcChain>
</file>

<file path=xl/sharedStrings.xml><?xml version="1.0" encoding="utf-8"?>
<sst xmlns="http://schemas.openxmlformats.org/spreadsheetml/2006/main" count="2243" uniqueCount="1031">
  <si>
    <t>league</t>
  </si>
  <si>
    <t>Hometeam</t>
  </si>
  <si>
    <t>Awayteam</t>
  </si>
  <si>
    <t>Hwin</t>
  </si>
  <si>
    <t>Draw</t>
  </si>
  <si>
    <t>Awin</t>
  </si>
  <si>
    <t>ov25</t>
  </si>
  <si>
    <t>ov25odds</t>
  </si>
  <si>
    <t>un25</t>
  </si>
  <si>
    <t>un25odds</t>
  </si>
  <si>
    <t>BTTSY</t>
  </si>
  <si>
    <t>BTTSYodds</t>
  </si>
  <si>
    <t>BTTSN</t>
  </si>
  <si>
    <t>BTTSNodds</t>
  </si>
  <si>
    <t>CS_1-0</t>
  </si>
  <si>
    <t>CS_0-1</t>
  </si>
  <si>
    <t>CS_1-1</t>
  </si>
  <si>
    <t>CS_2-0</t>
  </si>
  <si>
    <t>CS_0-2</t>
  </si>
  <si>
    <t>CS_2-1</t>
  </si>
  <si>
    <t>CS_1-2</t>
  </si>
  <si>
    <t>predscore</t>
  </si>
  <si>
    <t>DM</t>
  </si>
  <si>
    <t>Goals</t>
  </si>
  <si>
    <t>Shots</t>
  </si>
  <si>
    <t>Bookings</t>
  </si>
  <si>
    <t>corners</t>
  </si>
  <si>
    <t>2-1</t>
  </si>
  <si>
    <t>1X,un25,BTTS-Y</t>
  </si>
  <si>
    <t>1-2</t>
  </si>
  <si>
    <t>2,un25,BTTS-Y</t>
  </si>
  <si>
    <t>1-0</t>
  </si>
  <si>
    <t>2,un25,BTTS-N</t>
  </si>
  <si>
    <t>30.0%</t>
  </si>
  <si>
    <t>1-1</t>
  </si>
  <si>
    <t>2,ov25,BTTS-Y</t>
  </si>
  <si>
    <t>52.6%</t>
  </si>
  <si>
    <t>1X,un25,BTTS-N</t>
  </si>
  <si>
    <t>24.8%</t>
  </si>
  <si>
    <t>2,ov25,BTTS-N</t>
  </si>
  <si>
    <t>2-2</t>
  </si>
  <si>
    <t>41.6%</t>
  </si>
  <si>
    <t>47.1%</t>
  </si>
  <si>
    <t>E3</t>
  </si>
  <si>
    <t>3-1</t>
  </si>
  <si>
    <t>22.4%</t>
  </si>
  <si>
    <t>56.3%</t>
  </si>
  <si>
    <t>42.0%</t>
  </si>
  <si>
    <t>34.7%</t>
  </si>
  <si>
    <t>24.4%</t>
  </si>
  <si>
    <t>58.0%</t>
  </si>
  <si>
    <t>E2</t>
  </si>
  <si>
    <t>Bolton</t>
  </si>
  <si>
    <t>Cheltenham</t>
  </si>
  <si>
    <t>Bristol Rvs</t>
  </si>
  <si>
    <t>33.6%</t>
  </si>
  <si>
    <t>Cambridge</t>
  </si>
  <si>
    <t>Plymouth</t>
  </si>
  <si>
    <t>63.0%</t>
  </si>
  <si>
    <t>36.3%</t>
  </si>
  <si>
    <t>Lincoln</t>
  </si>
  <si>
    <t>Morecambe</t>
  </si>
  <si>
    <t>Charlton</t>
  </si>
  <si>
    <t>Harrogate</t>
  </si>
  <si>
    <t>Northampton</t>
  </si>
  <si>
    <t>Tranmere</t>
  </si>
  <si>
    <t>Newport County</t>
  </si>
  <si>
    <t>Doncaster</t>
  </si>
  <si>
    <t>53.6%</t>
  </si>
  <si>
    <t>Salford</t>
  </si>
  <si>
    <t>Mansfield</t>
  </si>
  <si>
    <t>Sutton</t>
  </si>
  <si>
    <t>Colchester</t>
  </si>
  <si>
    <t>AFC Wimbledon</t>
  </si>
  <si>
    <t>43.8%</t>
  </si>
  <si>
    <t>28.6%</t>
  </si>
  <si>
    <t>SC3</t>
  </si>
  <si>
    <t>49.4%</t>
  </si>
  <si>
    <t>60.6%</t>
  </si>
  <si>
    <t>64.9%</t>
  </si>
  <si>
    <t>35.4%</t>
  </si>
  <si>
    <t>32.6%</t>
  </si>
  <si>
    <t>40.5%</t>
  </si>
  <si>
    <t>2-0</t>
  </si>
  <si>
    <t>27.2%</t>
  </si>
  <si>
    <t>1X,ov25,BTTS-Y</t>
  </si>
  <si>
    <t>Date</t>
  </si>
  <si>
    <t>xgH</t>
  </si>
  <si>
    <t>xgA</t>
  </si>
  <si>
    <t>60.1%</t>
  </si>
  <si>
    <t>25.4%</t>
  </si>
  <si>
    <t>66.1%</t>
  </si>
  <si>
    <t>36.6%</t>
  </si>
  <si>
    <t>63.4%</t>
  </si>
  <si>
    <t>47.2%</t>
  </si>
  <si>
    <t>29.9%</t>
  </si>
  <si>
    <t>23.4%</t>
  </si>
  <si>
    <t>27.4%</t>
  </si>
  <si>
    <t>25.5%</t>
  </si>
  <si>
    <t>40.7%</t>
  </si>
  <si>
    <t>27.6%</t>
  </si>
  <si>
    <t>46.3%</t>
  </si>
  <si>
    <t>52.9%</t>
  </si>
  <si>
    <t>20.9%</t>
  </si>
  <si>
    <t>24.3%</t>
  </si>
  <si>
    <t>37.8%</t>
  </si>
  <si>
    <t>55.8%</t>
  </si>
  <si>
    <t>50.2%</t>
  </si>
  <si>
    <t>48.4%</t>
  </si>
  <si>
    <t>50.1%</t>
  </si>
  <si>
    <t>52.3%</t>
  </si>
  <si>
    <t>22.8%</t>
  </si>
  <si>
    <t>58.1%</t>
  </si>
  <si>
    <t>41.3%</t>
  </si>
  <si>
    <t>Barrow</t>
  </si>
  <si>
    <t>52.1%</t>
  </si>
  <si>
    <t>Rochdale</t>
  </si>
  <si>
    <t>28.0%</t>
  </si>
  <si>
    <t>35.9%</t>
  </si>
  <si>
    <t>23.2%</t>
  </si>
  <si>
    <t>Leyton Orient</t>
  </si>
  <si>
    <t>27.9%</t>
  </si>
  <si>
    <t>Crewe</t>
  </si>
  <si>
    <t>67.8%</t>
  </si>
  <si>
    <t>31.0%</t>
  </si>
  <si>
    <t>54.6%</t>
  </si>
  <si>
    <t>49.0%</t>
  </si>
  <si>
    <t>19.3%</t>
  </si>
  <si>
    <t>22.7%</t>
  </si>
  <si>
    <t>53.5%</t>
  </si>
  <si>
    <t>11.3%</t>
  </si>
  <si>
    <t>61.2%</t>
  </si>
  <si>
    <t>SC2</t>
  </si>
  <si>
    <t>Alloa</t>
  </si>
  <si>
    <t>47.4%</t>
  </si>
  <si>
    <t>21.6%</t>
  </si>
  <si>
    <t>39.8%</t>
  </si>
  <si>
    <t>Clyde</t>
  </si>
  <si>
    <t>48.0%</t>
  </si>
  <si>
    <t>Queen of Sth</t>
  </si>
  <si>
    <t>Kelty Hearts</t>
  </si>
  <si>
    <t>11.4%</t>
  </si>
  <si>
    <t>Albion Rvs</t>
  </si>
  <si>
    <t>32.1%</t>
  </si>
  <si>
    <t>Dumbarton</t>
  </si>
  <si>
    <t>38.3%</t>
  </si>
  <si>
    <t>44.0%</t>
  </si>
  <si>
    <t>56.0%</t>
  </si>
  <si>
    <t>Stirling</t>
  </si>
  <si>
    <t>47.7%</t>
  </si>
  <si>
    <t>42.7%</t>
  </si>
  <si>
    <t>28.2%</t>
  </si>
  <si>
    <t>65.1%</t>
  </si>
  <si>
    <t>25.3%</t>
  </si>
  <si>
    <t>34.8%</t>
  </si>
  <si>
    <t>53.9%</t>
  </si>
  <si>
    <t>26.4%</t>
  </si>
  <si>
    <t>48.6%</t>
  </si>
  <si>
    <t>29.0%</t>
  </si>
  <si>
    <t>HXSC</t>
  </si>
  <si>
    <t>AXSC</t>
  </si>
  <si>
    <t>1X,ov25,BTTS-N</t>
  </si>
  <si>
    <t>CornersAvg</t>
  </si>
  <si>
    <t>21.0%</t>
  </si>
  <si>
    <t>21.4%</t>
  </si>
  <si>
    <t>40.9%</t>
  </si>
  <si>
    <t>31.5%</t>
  </si>
  <si>
    <t>66.7%</t>
  </si>
  <si>
    <t>73.5%</t>
  </si>
  <si>
    <t>41.8%</t>
  </si>
  <si>
    <t>1-3</t>
  </si>
  <si>
    <t>47.9%</t>
  </si>
  <si>
    <t>48.8%</t>
  </si>
  <si>
    <t>52.0%</t>
  </si>
  <si>
    <t>43.2%</t>
  </si>
  <si>
    <t>22.5%</t>
  </si>
  <si>
    <t>55.7%</t>
  </si>
  <si>
    <t>63.8%</t>
  </si>
  <si>
    <t>60.4%</t>
  </si>
  <si>
    <t>61.3%</t>
  </si>
  <si>
    <t>43.0%</t>
  </si>
  <si>
    <t>59.3%</t>
  </si>
  <si>
    <t>22.2%</t>
  </si>
  <si>
    <t>18.1%</t>
  </si>
  <si>
    <t>27.7%</t>
  </si>
  <si>
    <t>21.2%</t>
  </si>
  <si>
    <t>70.1%</t>
  </si>
  <si>
    <t>52.7%</t>
  </si>
  <si>
    <t>19.8%</t>
  </si>
  <si>
    <t>43.7%</t>
  </si>
  <si>
    <t>0-1</t>
  </si>
  <si>
    <t>73.6%</t>
  </si>
  <si>
    <t>33.2%</t>
  </si>
  <si>
    <t>46.8%</t>
  </si>
  <si>
    <t>49.6%</t>
  </si>
  <si>
    <t>53.7%</t>
  </si>
  <si>
    <t>30.7%</t>
  </si>
  <si>
    <t>15.2%</t>
  </si>
  <si>
    <t>16.1%</t>
  </si>
  <si>
    <t>57.8%</t>
  </si>
  <si>
    <t>44.5%</t>
  </si>
  <si>
    <t>25.6%</t>
  </si>
  <si>
    <t>23.8%</t>
  </si>
  <si>
    <t>55.9%</t>
  </si>
  <si>
    <t>43.3%</t>
  </si>
  <si>
    <t>71.7%</t>
  </si>
  <si>
    <t>38.8%</t>
  </si>
  <si>
    <t>55.4%</t>
  </si>
  <si>
    <t>32.7%</t>
  </si>
  <si>
    <t>30.9%</t>
  </si>
  <si>
    <t>17.1%</t>
  </si>
  <si>
    <t>56.6%</t>
  </si>
  <si>
    <t>22.9%</t>
  </si>
  <si>
    <t>27.5%</t>
  </si>
  <si>
    <t>39.7%</t>
  </si>
  <si>
    <t>64.4%</t>
  </si>
  <si>
    <t>26.2%</t>
  </si>
  <si>
    <t>46.9%</t>
  </si>
  <si>
    <t>20.0%</t>
  </si>
  <si>
    <t>27.0%</t>
  </si>
  <si>
    <t>32.0%</t>
  </si>
  <si>
    <t>EC</t>
  </si>
  <si>
    <t>Woking</t>
  </si>
  <si>
    <t>57.2%</t>
  </si>
  <si>
    <t>55.1%</t>
  </si>
  <si>
    <t>Scunthorpe</t>
  </si>
  <si>
    <t>Bromley</t>
  </si>
  <si>
    <t>55.2%</t>
  </si>
  <si>
    <t>41.0%</t>
  </si>
  <si>
    <t>58.9%</t>
  </si>
  <si>
    <t>45.5%</t>
  </si>
  <si>
    <t>16.0%</t>
  </si>
  <si>
    <t>42.1%</t>
  </si>
  <si>
    <t>38.0%</t>
  </si>
  <si>
    <t>17.4%</t>
  </si>
  <si>
    <t>31.3%</t>
  </si>
  <si>
    <t>62.0%</t>
  </si>
  <si>
    <t>27.1%</t>
  </si>
  <si>
    <t>40.3%</t>
  </si>
  <si>
    <t>47.0%</t>
  </si>
  <si>
    <t>23.5%</t>
  </si>
  <si>
    <t>24.1%</t>
  </si>
  <si>
    <t>55.6%</t>
  </si>
  <si>
    <t>19.0%</t>
  </si>
  <si>
    <t>59.6%</t>
  </si>
  <si>
    <t>40.8%</t>
  </si>
  <si>
    <t>70.2%</t>
  </si>
  <si>
    <t>45.7%</t>
  </si>
  <si>
    <t>26.8%</t>
  </si>
  <si>
    <t>73.2%</t>
  </si>
  <si>
    <t>39.9%</t>
  </si>
  <si>
    <t>36.1%</t>
  </si>
  <si>
    <t>20.2%</t>
  </si>
  <si>
    <t>50.8%</t>
  </si>
  <si>
    <t>24.0%</t>
  </si>
  <si>
    <t>51.6%</t>
  </si>
  <si>
    <t>23.9%</t>
  </si>
  <si>
    <t>30.2%</t>
  </si>
  <si>
    <t>45.3%</t>
  </si>
  <si>
    <t>59.0%</t>
  </si>
  <si>
    <t>54.5%</t>
  </si>
  <si>
    <t>45.2%</t>
  </si>
  <si>
    <t>80.7%</t>
  </si>
  <si>
    <t>74.0%</t>
  </si>
  <si>
    <t>12.8%</t>
  </si>
  <si>
    <t>58.7%</t>
  </si>
  <si>
    <t>0-2</t>
  </si>
  <si>
    <t>33.3%</t>
  </si>
  <si>
    <t>39.3%</t>
  </si>
  <si>
    <t>36.5%</t>
  </si>
  <si>
    <t>63.1%</t>
  </si>
  <si>
    <t>53.4%</t>
  </si>
  <si>
    <t>20.7%</t>
  </si>
  <si>
    <t>41.9%</t>
  </si>
  <si>
    <t>43.1%</t>
  </si>
  <si>
    <t>37.2%</t>
  </si>
  <si>
    <t>21.5%</t>
  </si>
  <si>
    <t>50.9%</t>
  </si>
  <si>
    <t>63.6%</t>
  </si>
  <si>
    <t>26.5%</t>
  </si>
  <si>
    <t>46.4%</t>
  </si>
  <si>
    <t>Stenhousemuir</t>
  </si>
  <si>
    <t>12.7%</t>
  </si>
  <si>
    <t>SP1</t>
  </si>
  <si>
    <t>Espanol</t>
  </si>
  <si>
    <t>Sociedad</t>
  </si>
  <si>
    <t>Osasuna</t>
  </si>
  <si>
    <t>Villarreal</t>
  </si>
  <si>
    <t>58.8%</t>
  </si>
  <si>
    <t>B1</t>
  </si>
  <si>
    <t>Standard</t>
  </si>
  <si>
    <t>St Truiden</t>
  </si>
  <si>
    <t>33.4%</t>
  </si>
  <si>
    <t>66.6%</t>
  </si>
  <si>
    <t>59.2%</t>
  </si>
  <si>
    <t>N1</t>
  </si>
  <si>
    <t>Twente</t>
  </si>
  <si>
    <t>FC Emmen</t>
  </si>
  <si>
    <t>65.6%</t>
  </si>
  <si>
    <t>26.3%</t>
  </si>
  <si>
    <t>79.8%</t>
  </si>
  <si>
    <t>4-0</t>
  </si>
  <si>
    <t>P1</t>
  </si>
  <si>
    <t>Benfica</t>
  </si>
  <si>
    <t>Portimonense</t>
  </si>
  <si>
    <t>79.0%</t>
  </si>
  <si>
    <t>11.1%</t>
  </si>
  <si>
    <t>Famalicao</t>
  </si>
  <si>
    <t>Vizela</t>
  </si>
  <si>
    <t>29.4%</t>
  </si>
  <si>
    <t>36.0%</t>
  </si>
  <si>
    <t>64.0%</t>
  </si>
  <si>
    <t>42.5%</t>
  </si>
  <si>
    <t>57.4%</t>
  </si>
  <si>
    <t>SC1</t>
  </si>
  <si>
    <t>Raith Rvs</t>
  </si>
  <si>
    <t>Dundee</t>
  </si>
  <si>
    <t>28.1%</t>
  </si>
  <si>
    <t>Elche</t>
  </si>
  <si>
    <t>Celta</t>
  </si>
  <si>
    <t>35.8%</t>
  </si>
  <si>
    <t>64.2%</t>
  </si>
  <si>
    <t>Cadiz</t>
  </si>
  <si>
    <t>32.4%</t>
  </si>
  <si>
    <t>3-0</t>
  </si>
  <si>
    <t>SP2</t>
  </si>
  <si>
    <t>Ponferradina</t>
  </si>
  <si>
    <t>Villarreal B</t>
  </si>
  <si>
    <t>Sp Gijon</t>
  </si>
  <si>
    <t>Levante</t>
  </si>
  <si>
    <t>27.8%</t>
  </si>
  <si>
    <t>51.5%</t>
  </si>
  <si>
    <t>Leganes</t>
  </si>
  <si>
    <t>Lugo</t>
  </si>
  <si>
    <t>21.7%</t>
  </si>
  <si>
    <t>21.9%</t>
  </si>
  <si>
    <t>39.5%</t>
  </si>
  <si>
    <t>Eupen</t>
  </si>
  <si>
    <t>Charleroi</t>
  </si>
  <si>
    <t>35.0%</t>
  </si>
  <si>
    <t>Cercle Brugge</t>
  </si>
  <si>
    <t>Westerlo</t>
  </si>
  <si>
    <t>68.6%</t>
  </si>
  <si>
    <t>13.4%</t>
  </si>
  <si>
    <t>70.4%</t>
  </si>
  <si>
    <t>37.5%</t>
  </si>
  <si>
    <t>Oostende</t>
  </si>
  <si>
    <t>Seraing</t>
  </si>
  <si>
    <t>29.1%</t>
  </si>
  <si>
    <t>70.0%</t>
  </si>
  <si>
    <t>Antwerp</t>
  </si>
  <si>
    <t>Gent</t>
  </si>
  <si>
    <t>50.3%</t>
  </si>
  <si>
    <t>26.0%</t>
  </si>
  <si>
    <t>24.9%</t>
  </si>
  <si>
    <t>50.4%</t>
  </si>
  <si>
    <t>53.0%</t>
  </si>
  <si>
    <t>17.6%</t>
  </si>
  <si>
    <t>37.9%</t>
  </si>
  <si>
    <t>57.1%</t>
  </si>
  <si>
    <t>26.6%</t>
  </si>
  <si>
    <t>73.4%</t>
  </si>
  <si>
    <t>35.7%</t>
  </si>
  <si>
    <t>42.6%</t>
  </si>
  <si>
    <t>17.3%</t>
  </si>
  <si>
    <t>76.0%</t>
  </si>
  <si>
    <t>22.1%</t>
  </si>
  <si>
    <t>60.8%</t>
  </si>
  <si>
    <t>24.7%</t>
  </si>
  <si>
    <t>60.3%</t>
  </si>
  <si>
    <t>38.7%</t>
  </si>
  <si>
    <t>62.1%</t>
  </si>
  <si>
    <t>23.1%</t>
  </si>
  <si>
    <t>12.3%</t>
  </si>
  <si>
    <t>60.2%</t>
  </si>
  <si>
    <t>63.9%</t>
  </si>
  <si>
    <t>57.3%</t>
  </si>
  <si>
    <t>50.6%</t>
  </si>
  <si>
    <t>25.2%</t>
  </si>
  <si>
    <t>57.6%</t>
  </si>
  <si>
    <t>44.9%</t>
  </si>
  <si>
    <t>54.8%</t>
  </si>
  <si>
    <t>45.1%</t>
  </si>
  <si>
    <t>32.2%</t>
  </si>
  <si>
    <t>61.5%</t>
  </si>
  <si>
    <t>43.5%</t>
  </si>
  <si>
    <t>G1</t>
  </si>
  <si>
    <t>Levadeiakos</t>
  </si>
  <si>
    <t>Giannina</t>
  </si>
  <si>
    <t>27.3%</t>
  </si>
  <si>
    <t>67.9%</t>
  </si>
  <si>
    <t>Lamia</t>
  </si>
  <si>
    <t>PAOK</t>
  </si>
  <si>
    <t>7.3%</t>
  </si>
  <si>
    <t>19.1%</t>
  </si>
  <si>
    <t>41.5%</t>
  </si>
  <si>
    <t>29.6%</t>
  </si>
  <si>
    <t>I1</t>
  </si>
  <si>
    <t>Fiorentina</t>
  </si>
  <si>
    <t>Sassuolo</t>
  </si>
  <si>
    <t>49.3%</t>
  </si>
  <si>
    <t>44.7%</t>
  </si>
  <si>
    <t>55.0%</t>
  </si>
  <si>
    <t>Juventus</t>
  </si>
  <si>
    <t>Udinese</t>
  </si>
  <si>
    <t>15.1%</t>
  </si>
  <si>
    <t>62.9%</t>
  </si>
  <si>
    <t>Monza</t>
  </si>
  <si>
    <t>Inter</t>
  </si>
  <si>
    <t>31.9%</t>
  </si>
  <si>
    <t>72.8%</t>
  </si>
  <si>
    <t>71.5%</t>
  </si>
  <si>
    <t>Waalwijk</t>
  </si>
  <si>
    <t>Heerenveen</t>
  </si>
  <si>
    <t>37.6%</t>
  </si>
  <si>
    <t>AZ Alkmaar</t>
  </si>
  <si>
    <t>Vitesse</t>
  </si>
  <si>
    <t>51.9%</t>
  </si>
  <si>
    <t>For Sittard</t>
  </si>
  <si>
    <t>Go Ahead Eagles</t>
  </si>
  <si>
    <t>24.5%</t>
  </si>
  <si>
    <t>PSV Eindhoven</t>
  </si>
  <si>
    <t>Sparta Rotterdam</t>
  </si>
  <si>
    <t>68.1%</t>
  </si>
  <si>
    <t>42.2%</t>
  </si>
  <si>
    <t>Arouca</t>
  </si>
  <si>
    <t>Estoril</t>
  </si>
  <si>
    <t>16.3%</t>
  </si>
  <si>
    <t>46.2%</t>
  </si>
  <si>
    <t>44.6%</t>
  </si>
  <si>
    <t>Guimaraes</t>
  </si>
  <si>
    <t>Rio Ave</t>
  </si>
  <si>
    <t>23.7%</t>
  </si>
  <si>
    <t>15.8%</t>
  </si>
  <si>
    <t>Casa Pia</t>
  </si>
  <si>
    <t>Porto</t>
  </si>
  <si>
    <t>20.5%</t>
  </si>
  <si>
    <t>SC0</t>
  </si>
  <si>
    <t>St Johnstone</t>
  </si>
  <si>
    <t>15.0%</t>
  </si>
  <si>
    <t>12.6%</t>
  </si>
  <si>
    <t>62.4%</t>
  </si>
  <si>
    <t>65.8%</t>
  </si>
  <si>
    <t>20.3%</t>
  </si>
  <si>
    <t>Ross County</t>
  </si>
  <si>
    <t>Livingston</t>
  </si>
  <si>
    <t>St Mirren</t>
  </si>
  <si>
    <t>Hearts</t>
  </si>
  <si>
    <t>29.7%</t>
  </si>
  <si>
    <t>70.3%</t>
  </si>
  <si>
    <t>Arbroath</t>
  </si>
  <si>
    <t>Inverness C</t>
  </si>
  <si>
    <t>29.2%</t>
  </si>
  <si>
    <t>70.8%</t>
  </si>
  <si>
    <t>34.1%</t>
  </si>
  <si>
    <t>65.9%</t>
  </si>
  <si>
    <t>Ayr</t>
  </si>
  <si>
    <t>Hamilton</t>
  </si>
  <si>
    <t>75.0%</t>
  </si>
  <si>
    <t>8.0%</t>
  </si>
  <si>
    <t>58.5%</t>
  </si>
  <si>
    <t>Cove Rangers</t>
  </si>
  <si>
    <t>Queens Park</t>
  </si>
  <si>
    <t>56.8%</t>
  </si>
  <si>
    <t>Partick</t>
  </si>
  <si>
    <t>Morton</t>
  </si>
  <si>
    <t>20.4%</t>
  </si>
  <si>
    <t>28.4%</t>
  </si>
  <si>
    <t>29.5%</t>
  </si>
  <si>
    <t>Falkirk</t>
  </si>
  <si>
    <t>Montrose</t>
  </si>
  <si>
    <t>49.5%</t>
  </si>
  <si>
    <t>46.7%</t>
  </si>
  <si>
    <t>FC Edinburgh</t>
  </si>
  <si>
    <t>Dunfermline</t>
  </si>
  <si>
    <t>6.9%</t>
  </si>
  <si>
    <t>Peterhead</t>
  </si>
  <si>
    <t>Airdrie Utd</t>
  </si>
  <si>
    <t>19.2%</t>
  </si>
  <si>
    <t>35.5%</t>
  </si>
  <si>
    <t>56.9%</t>
  </si>
  <si>
    <t>42.9%</t>
  </si>
  <si>
    <t>40.1%</t>
  </si>
  <si>
    <t>Annan Athletic</t>
  </si>
  <si>
    <t>Forfar</t>
  </si>
  <si>
    <t>54.3%</t>
  </si>
  <si>
    <t>Bonnyrigg Rose</t>
  </si>
  <si>
    <t>48.3%</t>
  </si>
  <si>
    <t>Elgin</t>
  </si>
  <si>
    <t>East Fife</t>
  </si>
  <si>
    <t>51.7%</t>
  </si>
  <si>
    <t>Stranraer</t>
  </si>
  <si>
    <t>17.2%</t>
  </si>
  <si>
    <t>25.0%</t>
  </si>
  <si>
    <t>51.2%</t>
  </si>
  <si>
    <t>Mallorca</t>
  </si>
  <si>
    <t>Valladolid</t>
  </si>
  <si>
    <t>72.0%</t>
  </si>
  <si>
    <t>Girona</t>
  </si>
  <si>
    <t>Andorra</t>
  </si>
  <si>
    <t>Oviedo</t>
  </si>
  <si>
    <t>17.0%</t>
  </si>
  <si>
    <t>Malaga</t>
  </si>
  <si>
    <t>Tenerife</t>
  </si>
  <si>
    <t>Alaves</t>
  </si>
  <si>
    <t>Burgos</t>
  </si>
  <si>
    <t>5.8%</t>
  </si>
  <si>
    <t>87.6%</t>
  </si>
  <si>
    <t>T1</t>
  </si>
  <si>
    <t>Hatayspor</t>
  </si>
  <si>
    <t>Antalyaspor</t>
  </si>
  <si>
    <t>57.0%</t>
  </si>
  <si>
    <t>42.8%</t>
  </si>
  <si>
    <t>59.8%</t>
  </si>
  <si>
    <t>Besiktas</t>
  </si>
  <si>
    <t>Kasimpasa</t>
  </si>
  <si>
    <t>63.3%</t>
  </si>
  <si>
    <t>37.0%</t>
  </si>
  <si>
    <t>62.8%</t>
  </si>
  <si>
    <t>34.3%</t>
  </si>
  <si>
    <t>Genk</t>
  </si>
  <si>
    <t>Club Brugge</t>
  </si>
  <si>
    <t>53.1%</t>
  </si>
  <si>
    <t>Waregem</t>
  </si>
  <si>
    <t>Mechelen</t>
  </si>
  <si>
    <t>38.9%</t>
  </si>
  <si>
    <t>Anderlecht</t>
  </si>
  <si>
    <t>St. Gilloise</t>
  </si>
  <si>
    <t>28.8%</t>
  </si>
  <si>
    <t>69.0%</t>
  </si>
  <si>
    <t>Oud-Heverlee Leuven</t>
  </si>
  <si>
    <t>Kortrijk</t>
  </si>
  <si>
    <t>Volos NFC</t>
  </si>
  <si>
    <t>Olympiakos</t>
  </si>
  <si>
    <t>Atromitos</t>
  </si>
  <si>
    <t>Ionikos</t>
  </si>
  <si>
    <t>10.5%</t>
  </si>
  <si>
    <t>70.6%</t>
  </si>
  <si>
    <t>Aris</t>
  </si>
  <si>
    <t>Asteras Tripolis</t>
  </si>
  <si>
    <t>35.2%</t>
  </si>
  <si>
    <t>AEK</t>
  </si>
  <si>
    <t>Panathinaikos</t>
  </si>
  <si>
    <t>Salernitana</t>
  </si>
  <si>
    <t>Torino</t>
  </si>
  <si>
    <t>37.3%</t>
  </si>
  <si>
    <t>Lazio</t>
  </si>
  <si>
    <t>Empoli</t>
  </si>
  <si>
    <t>22.0%</t>
  </si>
  <si>
    <t>12.0%</t>
  </si>
  <si>
    <t>Spezia</t>
  </si>
  <si>
    <t>Lecce</t>
  </si>
  <si>
    <t>Sampdoria</t>
  </si>
  <si>
    <t>Napoli</t>
  </si>
  <si>
    <t>84.0%</t>
  </si>
  <si>
    <t>Milan</t>
  </si>
  <si>
    <t>Roma</t>
  </si>
  <si>
    <t>64.3%</t>
  </si>
  <si>
    <t>Utrecht</t>
  </si>
  <si>
    <t>Feyenoord</t>
  </si>
  <si>
    <t>19.9%</t>
  </si>
  <si>
    <t>Cambuur</t>
  </si>
  <si>
    <t>Volendam</t>
  </si>
  <si>
    <t>82.5%</t>
  </si>
  <si>
    <t>Nijmegen</t>
  </si>
  <si>
    <t>Ajax</t>
  </si>
  <si>
    <t>19.4%</t>
  </si>
  <si>
    <t>72.6%</t>
  </si>
  <si>
    <t>Excelsior</t>
  </si>
  <si>
    <t>Groningen</t>
  </si>
  <si>
    <t>43.6%</t>
  </si>
  <si>
    <t>Pacos Ferreira</t>
  </si>
  <si>
    <t>Chaves</t>
  </si>
  <si>
    <t>9.2%</t>
  </si>
  <si>
    <t>39.2%</t>
  </si>
  <si>
    <t>Maritimo</t>
  </si>
  <si>
    <t>Sp Lisbon</t>
  </si>
  <si>
    <t>Boavista</t>
  </si>
  <si>
    <t>Gil Vicente</t>
  </si>
  <si>
    <t>71.8%</t>
  </si>
  <si>
    <t>71.1%</t>
  </si>
  <si>
    <t>Motherwell</t>
  </si>
  <si>
    <t>Hibernian</t>
  </si>
  <si>
    <t>36.4%</t>
  </si>
  <si>
    <t>Dundee United</t>
  </si>
  <si>
    <t>16.7%</t>
  </si>
  <si>
    <t>Almeria</t>
  </si>
  <si>
    <t>34.0%</t>
  </si>
  <si>
    <t>Vallecano</t>
  </si>
  <si>
    <t>Sevilla</t>
  </si>
  <si>
    <t>Getafe</t>
  </si>
  <si>
    <t>18.2%</t>
  </si>
  <si>
    <t>Ath Madrid</t>
  </si>
  <si>
    <t>Granada</t>
  </si>
  <si>
    <t>Cartagena</t>
  </si>
  <si>
    <t>24.2%</t>
  </si>
  <si>
    <t>75.7%</t>
  </si>
  <si>
    <t>Zaragoza</t>
  </si>
  <si>
    <t>Mirandes</t>
  </si>
  <si>
    <t>Las Palmas</t>
  </si>
  <si>
    <t>Santander</t>
  </si>
  <si>
    <t>14.6%</t>
  </si>
  <si>
    <t>76.9%</t>
  </si>
  <si>
    <t>Eibar</t>
  </si>
  <si>
    <t>Ibiza</t>
  </si>
  <si>
    <t>41.7%</t>
  </si>
  <si>
    <t>Karagumruk</t>
  </si>
  <si>
    <t>Konyaspor</t>
  </si>
  <si>
    <t>60.7%</t>
  </si>
  <si>
    <t>Ankaragucu</t>
  </si>
  <si>
    <t>Kayserispor</t>
  </si>
  <si>
    <t>Giresunspor</t>
  </si>
  <si>
    <t>Umraniyespor</t>
  </si>
  <si>
    <t>Fenerbahce</t>
  </si>
  <si>
    <t>Galatasaray</t>
  </si>
  <si>
    <t>Panetolikos</t>
  </si>
  <si>
    <t>OFI Crete</t>
  </si>
  <si>
    <t>Verona</t>
  </si>
  <si>
    <t>Cremonese</t>
  </si>
  <si>
    <t>Bologna</t>
  </si>
  <si>
    <t>Atalanta</t>
  </si>
  <si>
    <t>Ath Bilbao</t>
  </si>
  <si>
    <t>9.5%</t>
  </si>
  <si>
    <t>Huesca</t>
  </si>
  <si>
    <t>Albacete</t>
  </si>
  <si>
    <t>40.6%</t>
  </si>
  <si>
    <t>Buyuksehyr</t>
  </si>
  <si>
    <t>Ad. Demirspor</t>
  </si>
  <si>
    <t>39.1%</t>
  </si>
  <si>
    <t>Trabzonspor</t>
  </si>
  <si>
    <t>68.4%</t>
  </si>
  <si>
    <t>Istanbulspor</t>
  </si>
  <si>
    <t>Gaziantep</t>
  </si>
  <si>
    <t>16.9%</t>
  </si>
  <si>
    <t>62.5%</t>
  </si>
  <si>
    <t>E0</t>
  </si>
  <si>
    <t>Fulham</t>
  </si>
  <si>
    <t>Chelsea</t>
  </si>
  <si>
    <t>29.3%</t>
  </si>
  <si>
    <t>47.8%</t>
  </si>
  <si>
    <t>54.1%</t>
  </si>
  <si>
    <t>18.9%</t>
  </si>
  <si>
    <t>77.2%</t>
  </si>
  <si>
    <t>Aston Villa</t>
  </si>
  <si>
    <t>Leeds</t>
  </si>
  <si>
    <t>57.9%</t>
  </si>
  <si>
    <t>F2</t>
  </si>
  <si>
    <t>Annecy</t>
  </si>
  <si>
    <t>Paris FC</t>
  </si>
  <si>
    <t>9.3%</t>
  </si>
  <si>
    <t>13.5%</t>
  </si>
  <si>
    <t>86.4%</t>
  </si>
  <si>
    <t>Bastia</t>
  </si>
  <si>
    <t>Pau FC</t>
  </si>
  <si>
    <t>20.8%</t>
  </si>
  <si>
    <t>20.6%</t>
  </si>
  <si>
    <t>79.3%</t>
  </si>
  <si>
    <t>Bordeaux</t>
  </si>
  <si>
    <t>Amiens</t>
  </si>
  <si>
    <t>66.5%</t>
  </si>
  <si>
    <t>33.1%</t>
  </si>
  <si>
    <t>Dijon</t>
  </si>
  <si>
    <t>Valenciennes</t>
  </si>
  <si>
    <t>39.6%</t>
  </si>
  <si>
    <t>13.2%</t>
  </si>
  <si>
    <t>11.8%</t>
  </si>
  <si>
    <t>88.2%</t>
  </si>
  <si>
    <t>Guingamp</t>
  </si>
  <si>
    <t>Grenoble</t>
  </si>
  <si>
    <t>37.4%</t>
  </si>
  <si>
    <t>17.8%</t>
  </si>
  <si>
    <t>82.2%</t>
  </si>
  <si>
    <t>73.7%</t>
  </si>
  <si>
    <t>Laval</t>
  </si>
  <si>
    <t>Rodez</t>
  </si>
  <si>
    <t>24.6%</t>
  </si>
  <si>
    <t>48.5%</t>
  </si>
  <si>
    <t>Le Havre</t>
  </si>
  <si>
    <t>Nimes</t>
  </si>
  <si>
    <t>81.2%</t>
  </si>
  <si>
    <t>14.0%</t>
  </si>
  <si>
    <t>4.0%</t>
  </si>
  <si>
    <t>74.6%</t>
  </si>
  <si>
    <t>Metz</t>
  </si>
  <si>
    <t>Quevilly Rouen</t>
  </si>
  <si>
    <t>45.4%</t>
  </si>
  <si>
    <t>37.7%</t>
  </si>
  <si>
    <t>14.9%</t>
  </si>
  <si>
    <t>85.0%</t>
  </si>
  <si>
    <t>Santa Clara</t>
  </si>
  <si>
    <t>5.4%</t>
  </si>
  <si>
    <t>94.6%</t>
  </si>
  <si>
    <t>10.9%</t>
  </si>
  <si>
    <t>89.1%</t>
  </si>
  <si>
    <t>71.4%</t>
  </si>
  <si>
    <t>10.8%</t>
  </si>
  <si>
    <t>78.2%</t>
  </si>
  <si>
    <t>16.6%</t>
  </si>
  <si>
    <t>65.5%</t>
  </si>
  <si>
    <t>79.2%</t>
  </si>
  <si>
    <t>71.0%</t>
  </si>
  <si>
    <t>29.8%</t>
  </si>
  <si>
    <t>82.3%</t>
  </si>
  <si>
    <t>Sivasspor</t>
  </si>
  <si>
    <t>18.8%</t>
  </si>
  <si>
    <t>61.9%</t>
  </si>
  <si>
    <t>7.6%</t>
  </si>
  <si>
    <t>28.7%</t>
  </si>
  <si>
    <t>63.7%</t>
  </si>
  <si>
    <t>82.7%</t>
  </si>
  <si>
    <t>35.6%</t>
  </si>
  <si>
    <t>58.2%</t>
  </si>
  <si>
    <t>79.9%</t>
  </si>
  <si>
    <t>5.6%</t>
  </si>
  <si>
    <t>60.5%</t>
  </si>
  <si>
    <t>Man United</t>
  </si>
  <si>
    <t>Man City</t>
  </si>
  <si>
    <t>21.1%</t>
  </si>
  <si>
    <t>78.8%</t>
  </si>
  <si>
    <t>Brighton</t>
  </si>
  <si>
    <t>Liverpool</t>
  </si>
  <si>
    <t>Everton</t>
  </si>
  <si>
    <t>Southampton</t>
  </si>
  <si>
    <t>32.8%</t>
  </si>
  <si>
    <t>25.9%</t>
  </si>
  <si>
    <t>74.1%</t>
  </si>
  <si>
    <t>Nottm Forest</t>
  </si>
  <si>
    <t>Leicester</t>
  </si>
  <si>
    <t>45.0%</t>
  </si>
  <si>
    <t>Wolves</t>
  </si>
  <si>
    <t>West Ham</t>
  </si>
  <si>
    <t>18.6%</t>
  </si>
  <si>
    <t>14.4%</t>
  </si>
  <si>
    <t>85.6%</t>
  </si>
  <si>
    <t>Brentford</t>
  </si>
  <si>
    <t>Bournemouth</t>
  </si>
  <si>
    <t>77.9%</t>
  </si>
  <si>
    <t>7.2%</t>
  </si>
  <si>
    <t>4.1%</t>
  </si>
  <si>
    <t>13.6%</t>
  </si>
  <si>
    <t>52.2%</t>
  </si>
  <si>
    <t>37.1%</t>
  </si>
  <si>
    <t>4-1</t>
  </si>
  <si>
    <t>E1</t>
  </si>
  <si>
    <t>Rotherham</t>
  </si>
  <si>
    <t>Blackburn</t>
  </si>
  <si>
    <t>49.7%</t>
  </si>
  <si>
    <t>Bristol City</t>
  </si>
  <si>
    <t>Birmingham</t>
  </si>
  <si>
    <t>67.6%</t>
  </si>
  <si>
    <t>Burnley</t>
  </si>
  <si>
    <t>Coventry</t>
  </si>
  <si>
    <t>Cardiff</t>
  </si>
  <si>
    <t>Wigan</t>
  </si>
  <si>
    <t>32.5%</t>
  </si>
  <si>
    <t>72.5%</t>
  </si>
  <si>
    <t>Hull</t>
  </si>
  <si>
    <t>Huddersfield</t>
  </si>
  <si>
    <t>42.4%</t>
  </si>
  <si>
    <t>48.1%</t>
  </si>
  <si>
    <t>44.4%</t>
  </si>
  <si>
    <t>Luton</t>
  </si>
  <si>
    <t>West Brom</t>
  </si>
  <si>
    <t>33.0%</t>
  </si>
  <si>
    <t>Middlesbrough</t>
  </si>
  <si>
    <t>Millwall</t>
  </si>
  <si>
    <t>20.1%</t>
  </si>
  <si>
    <t>46.0%</t>
  </si>
  <si>
    <t>52.8%</t>
  </si>
  <si>
    <t>Preston</t>
  </si>
  <si>
    <t>Norwich</t>
  </si>
  <si>
    <t>47.5%</t>
  </si>
  <si>
    <t>25.8%</t>
  </si>
  <si>
    <t>74.2%</t>
  </si>
  <si>
    <t>Reading</t>
  </si>
  <si>
    <t>QPR</t>
  </si>
  <si>
    <t>33.9%</t>
  </si>
  <si>
    <t>Sheffield United</t>
  </si>
  <si>
    <t>Stoke</t>
  </si>
  <si>
    <t>17.9%</t>
  </si>
  <si>
    <t>55.3%</t>
  </si>
  <si>
    <t>44.2%</t>
  </si>
  <si>
    <t>Sunderland</t>
  </si>
  <si>
    <t>Swansea</t>
  </si>
  <si>
    <t>28.3%</t>
  </si>
  <si>
    <t>Watford</t>
  </si>
  <si>
    <t>Blackpool</t>
  </si>
  <si>
    <t>52.4%</t>
  </si>
  <si>
    <t>25.1%</t>
  </si>
  <si>
    <t>46.6%</t>
  </si>
  <si>
    <t>53.2%</t>
  </si>
  <si>
    <t>51.1%</t>
  </si>
  <si>
    <t>Accrington</t>
  </si>
  <si>
    <t>30.4%</t>
  </si>
  <si>
    <t>Portsmouth</t>
  </si>
  <si>
    <t>32.9%</t>
  </si>
  <si>
    <t>75.6%</t>
  </si>
  <si>
    <t>Burton</t>
  </si>
  <si>
    <t>Shrewsbury</t>
  </si>
  <si>
    <t>36.8%</t>
  </si>
  <si>
    <t>63.2%</t>
  </si>
  <si>
    <t>38.6%</t>
  </si>
  <si>
    <t>69.3%</t>
  </si>
  <si>
    <t>61.7%</t>
  </si>
  <si>
    <t>Barnsley</t>
  </si>
  <si>
    <t>59.4%</t>
  </si>
  <si>
    <t>Derby</t>
  </si>
  <si>
    <t>13.7%</t>
  </si>
  <si>
    <t>86.3%</t>
  </si>
  <si>
    <t>19.7%</t>
  </si>
  <si>
    <t>80.3%</t>
  </si>
  <si>
    <t>Exeter</t>
  </si>
  <si>
    <t>Forest Green</t>
  </si>
  <si>
    <t>64.7%</t>
  </si>
  <si>
    <t>18.5%</t>
  </si>
  <si>
    <t>58.4%</t>
  </si>
  <si>
    <t>Fleetwood Town</t>
  </si>
  <si>
    <t>Oxford</t>
  </si>
  <si>
    <t>Ipswich</t>
  </si>
  <si>
    <t>53.3%</t>
  </si>
  <si>
    <t>Milton Keynes Dons</t>
  </si>
  <si>
    <t>Wycombe</t>
  </si>
  <si>
    <t>Sheffield Weds</t>
  </si>
  <si>
    <t>74.4%</t>
  </si>
  <si>
    <t>Bradford</t>
  </si>
  <si>
    <t>38.2%</t>
  </si>
  <si>
    <t>60.0%</t>
  </si>
  <si>
    <t>Carlisle</t>
  </si>
  <si>
    <t>Crawley Town</t>
  </si>
  <si>
    <t>51.4%</t>
  </si>
  <si>
    <t>Gillingham</t>
  </si>
  <si>
    <t>Hartlepool</t>
  </si>
  <si>
    <t>76.3%</t>
  </si>
  <si>
    <t>Stevenage</t>
  </si>
  <si>
    <t>28.5%</t>
  </si>
  <si>
    <t>76.2%</t>
  </si>
  <si>
    <t>5.2%</t>
  </si>
  <si>
    <t>38.1%</t>
  </si>
  <si>
    <t>57.5%</t>
  </si>
  <si>
    <t>31.6%</t>
  </si>
  <si>
    <t>Stockport</t>
  </si>
  <si>
    <t>47.6%</t>
  </si>
  <si>
    <t>Swindon</t>
  </si>
  <si>
    <t>Grimsby</t>
  </si>
  <si>
    <t>69.8%</t>
  </si>
  <si>
    <t>Walsall</t>
  </si>
  <si>
    <t>34.5%</t>
  </si>
  <si>
    <t>Yeovil</t>
  </si>
  <si>
    <t>15.5%</t>
  </si>
  <si>
    <t>84.5%</t>
  </si>
  <si>
    <t>78.3%</t>
  </si>
  <si>
    <t>66.0%</t>
  </si>
  <si>
    <t>F1</t>
  </si>
  <si>
    <t>Lens</t>
  </si>
  <si>
    <t>Auxerre</t>
  </si>
  <si>
    <t>83.7%</t>
  </si>
  <si>
    <t>4.5%</t>
  </si>
  <si>
    <t>1.4%</t>
  </si>
  <si>
    <t>59.1%</t>
  </si>
  <si>
    <t>Marseille</t>
  </si>
  <si>
    <t>Lorient</t>
  </si>
  <si>
    <t>21.8%</t>
  </si>
  <si>
    <t>Lyon</t>
  </si>
  <si>
    <t>Strasbourg</t>
  </si>
  <si>
    <t>52.5%</t>
  </si>
  <si>
    <t>Sochaux</t>
  </si>
  <si>
    <t>Caen</t>
  </si>
  <si>
    <t>74.9%</t>
  </si>
  <si>
    <t>64.8%</t>
  </si>
  <si>
    <t>62.7%</t>
  </si>
  <si>
    <t>66.4%</t>
  </si>
  <si>
    <t>15.4%</t>
  </si>
  <si>
    <t>17.7%</t>
  </si>
  <si>
    <t>34.6%</t>
  </si>
  <si>
    <t>65.3%</t>
  </si>
  <si>
    <t>9.1%</t>
  </si>
  <si>
    <t>2.2%</t>
  </si>
  <si>
    <t>I2</t>
  </si>
  <si>
    <t>Bari</t>
  </si>
  <si>
    <t>Parma</t>
  </si>
  <si>
    <t>39.0%</t>
  </si>
  <si>
    <t>58.3%</t>
  </si>
  <si>
    <t>Cagliari</t>
  </si>
  <si>
    <t>Como</t>
  </si>
  <si>
    <t>Perugia</t>
  </si>
  <si>
    <t>Palermo</t>
  </si>
  <si>
    <t>70.9%</t>
  </si>
  <si>
    <t>Pisa</t>
  </si>
  <si>
    <t>Cittadella</t>
  </si>
  <si>
    <t>Reggina</t>
  </si>
  <si>
    <t>Spal</t>
  </si>
  <si>
    <t>Frosinone</t>
  </si>
  <si>
    <t>Modena</t>
  </si>
  <si>
    <t>3.6%</t>
  </si>
  <si>
    <t>19.5%</t>
  </si>
  <si>
    <t>34.4%</t>
  </si>
  <si>
    <t>7.5%</t>
  </si>
  <si>
    <t>5.9%</t>
  </si>
  <si>
    <t>2.8%</t>
  </si>
  <si>
    <t>73.9%</t>
  </si>
  <si>
    <t>68.9%</t>
  </si>
  <si>
    <t>68.0%</t>
  </si>
  <si>
    <t>Sp Braga</t>
  </si>
  <si>
    <t>54.4%</t>
  </si>
  <si>
    <t>80.8%</t>
  </si>
  <si>
    <t>72.1%</t>
  </si>
  <si>
    <t>70.5%</t>
  </si>
  <si>
    <t>67.1%</t>
  </si>
  <si>
    <t>75.8%</t>
  </si>
  <si>
    <t>78.9%</t>
  </si>
  <si>
    <t>5.1%</t>
  </si>
  <si>
    <t>51.8%</t>
  </si>
  <si>
    <t>13.3%</t>
  </si>
  <si>
    <t>7.4%</t>
  </si>
  <si>
    <t>51.0%</t>
  </si>
  <si>
    <t>66.9%</t>
  </si>
  <si>
    <t>43.9%</t>
  </si>
  <si>
    <t>71.6%</t>
  </si>
  <si>
    <t>34.9%</t>
  </si>
  <si>
    <t>10.2%</t>
  </si>
  <si>
    <t>89.8%</t>
  </si>
  <si>
    <t>56.4%</t>
  </si>
  <si>
    <t>11.5%</t>
  </si>
  <si>
    <t>88.4%</t>
  </si>
  <si>
    <t>9.4%</t>
  </si>
  <si>
    <t>90.6%</t>
  </si>
  <si>
    <t>50.7%</t>
  </si>
  <si>
    <t>33.5%</t>
  </si>
  <si>
    <t>31.8%</t>
  </si>
  <si>
    <t>81.4%</t>
  </si>
  <si>
    <t>74.7%</t>
  </si>
  <si>
    <t>49.1%</t>
  </si>
  <si>
    <t>16.4%</t>
  </si>
  <si>
    <t>26.7%</t>
  </si>
  <si>
    <t>48.2%</t>
  </si>
  <si>
    <t>Crystal Palace</t>
  </si>
  <si>
    <t>31.4%</t>
  </si>
  <si>
    <t>Newcastle</t>
  </si>
  <si>
    <t>41.1%</t>
  </si>
  <si>
    <t>58.6%</t>
  </si>
  <si>
    <t>Tottenham</t>
  </si>
  <si>
    <t>Arsenal</t>
  </si>
  <si>
    <t>Lille</t>
  </si>
  <si>
    <t>Troyes</t>
  </si>
  <si>
    <t>86.7%</t>
  </si>
  <si>
    <t>8.7%</t>
  </si>
  <si>
    <t>83.4%</t>
  </si>
  <si>
    <t>3-3</t>
  </si>
  <si>
    <t>Angers</t>
  </si>
  <si>
    <t>Clermont</t>
  </si>
  <si>
    <t>19.6%</t>
  </si>
  <si>
    <t>66.3%</t>
  </si>
  <si>
    <t>Montpellier</t>
  </si>
  <si>
    <t>Nantes</t>
  </si>
  <si>
    <t>Reims</t>
  </si>
  <si>
    <t>Nice</t>
  </si>
  <si>
    <t>67.7%</t>
  </si>
  <si>
    <t>Toulouse</t>
  </si>
  <si>
    <t>Brest</t>
  </si>
  <si>
    <t>26.1%</t>
  </si>
  <si>
    <t>Monaco</t>
  </si>
  <si>
    <t>Ajaccio</t>
  </si>
  <si>
    <t>23.3%</t>
  </si>
  <si>
    <t>Rennes</t>
  </si>
  <si>
    <t>Paris SG</t>
  </si>
  <si>
    <t>65.2%</t>
  </si>
  <si>
    <t>8.2%</t>
  </si>
  <si>
    <t>74.8%</t>
  </si>
  <si>
    <t>4.9%</t>
  </si>
  <si>
    <t>10.0%</t>
  </si>
  <si>
    <t>89.9%</t>
  </si>
  <si>
    <t>92.3%</t>
  </si>
  <si>
    <t>65.4%</t>
  </si>
  <si>
    <t>3.9%</t>
  </si>
  <si>
    <t>8.8%</t>
  </si>
  <si>
    <t>6.6%</t>
  </si>
  <si>
    <t>83.0%</t>
  </si>
  <si>
    <t>86.5%</t>
  </si>
  <si>
    <t>67.0%</t>
  </si>
  <si>
    <t>30.6%</t>
  </si>
  <si>
    <t>47.3%</t>
  </si>
  <si>
    <t>11.7%</t>
  </si>
  <si>
    <t>88.3%</t>
  </si>
  <si>
    <t>80.5%</t>
  </si>
  <si>
    <t>Sudtirol</t>
  </si>
  <si>
    <t>Brescia</t>
  </si>
  <si>
    <t>Cosenza</t>
  </si>
  <si>
    <t>Benevento</t>
  </si>
  <si>
    <t>Ternana</t>
  </si>
  <si>
    <t>Ascoli</t>
  </si>
  <si>
    <t>66.8%</t>
  </si>
  <si>
    <t>14.3%</t>
  </si>
  <si>
    <t>11.6%</t>
  </si>
  <si>
    <t>76.6%</t>
  </si>
  <si>
    <t>64.5%</t>
  </si>
  <si>
    <t>12.9%</t>
  </si>
  <si>
    <t>2-3</t>
  </si>
  <si>
    <t>64.1%</t>
  </si>
  <si>
    <t>9.6%</t>
  </si>
  <si>
    <t>10.6%</t>
  </si>
  <si>
    <t>69.5%</t>
  </si>
  <si>
    <t>68.2%</t>
  </si>
  <si>
    <t>2-4</t>
  </si>
  <si>
    <t>8.6%</t>
  </si>
  <si>
    <t>75.2%</t>
  </si>
  <si>
    <t>6.0%</t>
  </si>
  <si>
    <t>1.6%</t>
  </si>
  <si>
    <t>66.2%</t>
  </si>
  <si>
    <t>7.8%</t>
  </si>
  <si>
    <t>76.1%</t>
  </si>
  <si>
    <t>80.6%</t>
  </si>
  <si>
    <t>78.0%</t>
  </si>
  <si>
    <t>71.3%</t>
  </si>
  <si>
    <t>22.6%</t>
  </si>
  <si>
    <t>69.6%</t>
  </si>
  <si>
    <t>80.4%</t>
  </si>
  <si>
    <t>75.1%</t>
  </si>
  <si>
    <t>22.3%</t>
  </si>
  <si>
    <t>Port Vale</t>
  </si>
  <si>
    <t>Peterboro</t>
  </si>
  <si>
    <t>Niort</t>
  </si>
  <si>
    <t>St Etienne</t>
  </si>
  <si>
    <t>Genoa</t>
  </si>
  <si>
    <t>Venezia</t>
  </si>
  <si>
    <t>76.8%</t>
  </si>
  <si>
    <t>83.9%</t>
  </si>
  <si>
    <t>12/01/2023</t>
  </si>
  <si>
    <t>13/01/2023</t>
  </si>
  <si>
    <t>14/01/2023</t>
  </si>
  <si>
    <t>15/01/2023</t>
  </si>
  <si>
    <t>16/01/2023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</si>
</sst>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2" fillId="0" borderId="0" xfId="0" applyFont="1"/>
    <xf numFmtId="0" fontId="1" fillId="0" borderId="0" xfId="0" applyFont="1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  <xf numFmtId="0" fontId="0" fillId="2" borderId="0" xfId="0" applyNumberFormat="1" applyFill="1"/>
    <xf numFmtId="0" fontId="0" fillId="0" borderId="0" xfId="0" applyNumberFormat="1" applyFill="1"/>
    <xf numFmtId="0" fontId="0" fillId="0" borderId="0" xfId="0" applyFill="1"/>
    <xf numFmtId="0" fontId="3" fillId="0" borderId="0" xfId="0" applyNumberFormat="1" applyFont="1"/>
    <xf numFmtId="0" fontId="3" fillId="0" borderId="0" xfId="0" applyFont="1"/>
    <xf numFmtId="0" fontId="2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67061-372A-4123-9A50-FA2FCF3FBFBD}">
  <dimension ref="A1:BC171"/>
  <sheetViews>
    <sheetView tabSelected="1" zoomScale="73" zoomScaleNormal="73" workbookViewId="0">
      <pane xSplit="3" ySplit="1" topLeftCell="U2" activePane="bottomRight" state="frozen"/>
      <selection pane="topRight" activeCell="D1" sqref="D1"/>
      <selection pane="bottomLeft" activeCell="A2" sqref="A2"/>
      <selection pane="bottomRight" activeCell="BC2" sqref="BC2:BC171"/>
    </sheetView>
  </sheetViews>
  <sheetFormatPr defaultRowHeight="15" x14ac:dyDescent="0.25"/>
  <cols>
    <col min="1" max="1" width="7.28515625" customWidth="1"/>
    <col min="2" max="2" width="13.28515625" customWidth="1"/>
    <col min="3" max="3" width="13.140625" customWidth="1"/>
    <col min="4" max="6" width="8.140625" bestFit="1" customWidth="1"/>
    <col min="7" max="7" width="7" bestFit="1" customWidth="1"/>
    <col min="8" max="8" width="7.7109375" customWidth="1"/>
    <col min="9" max="9" width="7" bestFit="1" customWidth="1"/>
    <col min="10" max="10" width="7.28515625" customWidth="1"/>
    <col min="11" max="11" width="7" bestFit="1" customWidth="1"/>
    <col min="12" max="12" width="7.28515625" customWidth="1"/>
    <col min="13" max="13" width="7" bestFit="1" customWidth="1"/>
    <col min="14" max="14" width="11.28515625" bestFit="1" customWidth="1"/>
    <col min="15" max="15" width="9.5703125" bestFit="1" customWidth="1"/>
    <col min="16" max="17" width="8.42578125" bestFit="1" customWidth="1"/>
    <col min="18" max="21" width="9.5703125" bestFit="1" customWidth="1"/>
    <col min="22" max="22" width="7.140625" customWidth="1"/>
    <col min="23" max="23" width="15.85546875" bestFit="1" customWidth="1"/>
    <col min="24" max="24" width="3.85546875" customWidth="1"/>
    <col min="25" max="25" width="5.28515625" customWidth="1"/>
    <col min="26" max="27" width="3.140625" bestFit="1" customWidth="1"/>
    <col min="28" max="29" width="7.7109375" bestFit="1" customWidth="1"/>
    <col min="30" max="30" width="5" style="10" customWidth="1"/>
    <col min="31" max="31" width="9" style="10" bestFit="1" customWidth="1"/>
    <col min="32" max="32" width="9" bestFit="1" customWidth="1"/>
    <col min="33" max="33" width="9" customWidth="1"/>
    <col min="34" max="36" width="7.7109375" bestFit="1" customWidth="1"/>
    <col min="37" max="37" width="5.42578125" customWidth="1"/>
    <col min="49" max="49" width="6.140625" customWidth="1"/>
    <col min="50" max="51" width="5.85546875" customWidth="1"/>
    <col min="55" max="55" width="13" customWidth="1"/>
  </cols>
  <sheetData>
    <row r="1" spans="1:5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AD1"/>
      <c r="AE1" s="14" t="s">
        <v>162</v>
      </c>
      <c r="AF1" s="14"/>
      <c r="AH1" s="14" t="s">
        <v>23</v>
      </c>
      <c r="AI1" s="14"/>
      <c r="AJ1" s="14"/>
      <c r="AL1" s="14" t="s">
        <v>24</v>
      </c>
      <c r="AM1" s="14"/>
      <c r="AN1" s="14"/>
      <c r="AP1" s="14" t="s">
        <v>25</v>
      </c>
      <c r="AQ1" s="14"/>
      <c r="AR1" s="14"/>
      <c r="AT1" s="14" t="s">
        <v>26</v>
      </c>
      <c r="AU1" s="14"/>
      <c r="AV1" s="14"/>
      <c r="AW1" s="6"/>
      <c r="AX1" s="6" t="s">
        <v>159</v>
      </c>
      <c r="AY1" s="6" t="s">
        <v>160</v>
      </c>
      <c r="AZ1" s="6" t="s">
        <v>87</v>
      </c>
      <c r="BA1" s="6" t="s">
        <v>88</v>
      </c>
      <c r="BC1" t="s">
        <v>86</v>
      </c>
    </row>
    <row r="2" spans="1:55" x14ac:dyDescent="0.25">
      <c r="A2" t="s">
        <v>635</v>
      </c>
      <c r="B2" t="s">
        <v>636</v>
      </c>
      <c r="C2" t="s">
        <v>637</v>
      </c>
      <c r="D2" s="5" t="s">
        <v>200</v>
      </c>
      <c r="E2" s="5" t="s">
        <v>353</v>
      </c>
      <c r="F2" s="5" t="s">
        <v>638</v>
      </c>
      <c r="G2" t="s">
        <v>639</v>
      </c>
      <c r="H2">
        <v>2.09</v>
      </c>
      <c r="I2" t="s">
        <v>115</v>
      </c>
      <c r="J2">
        <v>1.92</v>
      </c>
      <c r="K2" t="s">
        <v>417</v>
      </c>
      <c r="L2">
        <v>1.93</v>
      </c>
      <c r="M2" t="s">
        <v>138</v>
      </c>
      <c r="N2">
        <v>2.08</v>
      </c>
      <c r="O2">
        <v>9.141</v>
      </c>
      <c r="P2">
        <v>11.779</v>
      </c>
      <c r="Q2">
        <v>8.0779999999999994</v>
      </c>
      <c r="R2">
        <v>12.531000000000001</v>
      </c>
      <c r="S2">
        <v>20.832999999999998</v>
      </c>
      <c r="T2">
        <v>11.074</v>
      </c>
      <c r="U2">
        <v>14.265000000000001</v>
      </c>
      <c r="V2" t="s">
        <v>34</v>
      </c>
      <c r="W2" t="s">
        <v>37</v>
      </c>
      <c r="X2">
        <v>3</v>
      </c>
      <c r="Y2">
        <v>-4</v>
      </c>
      <c r="Z2" s="7">
        <v>1</v>
      </c>
      <c r="AA2" s="7">
        <v>-1</v>
      </c>
      <c r="AB2" s="8">
        <v>3.6667000000000001</v>
      </c>
      <c r="AC2" s="8">
        <v>3.2940999999999998</v>
      </c>
      <c r="AD2" s="9"/>
      <c r="AE2" s="9">
        <v>10.166700000000001</v>
      </c>
      <c r="AF2" s="7">
        <v>10.117599999999999</v>
      </c>
      <c r="AH2" s="1">
        <v>1.42</v>
      </c>
      <c r="AI2" s="1">
        <v>1.1499999999999999</v>
      </c>
      <c r="AJ2" s="2">
        <f>SUM(AH2:AI2)</f>
        <v>2.57</v>
      </c>
      <c r="AL2">
        <v>5.664192156862744</v>
      </c>
      <c r="AM2">
        <v>6.2351058823529417</v>
      </c>
      <c r="AN2" s="4">
        <f>ROUNDDOWN(SUM(AL2:AM2),0)</f>
        <v>11</v>
      </c>
      <c r="AP2">
        <v>1.2826529411764731</v>
      </c>
      <c r="AQ2">
        <v>0.85922941176470613</v>
      </c>
      <c r="AR2" s="3">
        <f>ROUNDDOWN(SUM(AP2:AQ2),0)</f>
        <v>2</v>
      </c>
      <c r="AT2">
        <v>6.1010823529411748</v>
      </c>
      <c r="AU2">
        <v>5.4156705882352982</v>
      </c>
      <c r="AV2" s="3">
        <f>ROUNDDOWN(SUM(AT2:AU2),0)</f>
        <v>11</v>
      </c>
      <c r="AW2" s="3"/>
      <c r="AX2" s="11">
        <v>0.59</v>
      </c>
      <c r="AY2" s="11">
        <v>0.48</v>
      </c>
      <c r="AZ2" s="12">
        <f>AL2*AX2</f>
        <v>3.3418733725490188</v>
      </c>
      <c r="BA2" s="12">
        <f>AM2*AY2</f>
        <v>2.992850823529412</v>
      </c>
      <c r="BB2" s="4">
        <f>ROUNDDOWN(SUM(AZ2:BA2),0)</f>
        <v>6</v>
      </c>
      <c r="BC2" t="s">
        <v>1026</v>
      </c>
    </row>
    <row r="3" spans="1:55" x14ac:dyDescent="0.25">
      <c r="A3" t="s">
        <v>289</v>
      </c>
      <c r="B3" t="s">
        <v>341</v>
      </c>
      <c r="C3" t="s">
        <v>530</v>
      </c>
      <c r="D3" s="5" t="s">
        <v>640</v>
      </c>
      <c r="E3" s="5" t="s">
        <v>641</v>
      </c>
      <c r="F3" s="5" t="s">
        <v>98</v>
      </c>
      <c r="G3" t="s">
        <v>642</v>
      </c>
      <c r="H3">
        <v>1.3</v>
      </c>
      <c r="I3" t="s">
        <v>185</v>
      </c>
      <c r="J3">
        <v>4.71</v>
      </c>
      <c r="K3" t="s">
        <v>168</v>
      </c>
      <c r="L3">
        <v>1.36</v>
      </c>
      <c r="M3" t="s">
        <v>354</v>
      </c>
      <c r="N3">
        <v>4.01</v>
      </c>
      <c r="O3">
        <v>26.315999999999999</v>
      </c>
      <c r="P3">
        <v>38.911000000000001</v>
      </c>
      <c r="Q3">
        <v>15.576000000000001</v>
      </c>
      <c r="R3">
        <v>21.097000000000001</v>
      </c>
      <c r="S3">
        <v>45.872</v>
      </c>
      <c r="T3">
        <v>12.484</v>
      </c>
      <c r="U3">
        <v>18.416</v>
      </c>
      <c r="V3" t="s">
        <v>40</v>
      </c>
      <c r="W3" t="s">
        <v>28</v>
      </c>
      <c r="X3">
        <v>8</v>
      </c>
      <c r="Y3">
        <v>3</v>
      </c>
      <c r="Z3" s="7">
        <v>1</v>
      </c>
      <c r="AA3" s="7">
        <v>-1</v>
      </c>
      <c r="AB3" s="8">
        <v>3.5789</v>
      </c>
      <c r="AC3" s="8">
        <v>5.0526</v>
      </c>
      <c r="AD3" s="9"/>
      <c r="AE3" s="9">
        <v>10.0526</v>
      </c>
      <c r="AF3" s="7">
        <v>11.1579</v>
      </c>
      <c r="AH3" s="1">
        <v>2.48</v>
      </c>
      <c r="AI3" s="1">
        <v>1.69</v>
      </c>
      <c r="AJ3" s="2">
        <f t="shared" ref="AJ3:AJ66" si="0">SUM(AH3:AI3)</f>
        <v>4.17</v>
      </c>
      <c r="AL3">
        <v>4.8727291139240467</v>
      </c>
      <c r="AM3">
        <v>2.7661518987341767</v>
      </c>
      <c r="AN3" s="4">
        <f t="shared" ref="AN3:AN66" si="1">ROUNDDOWN(SUM(AL3:AM3),0)</f>
        <v>7</v>
      </c>
      <c r="AP3">
        <v>2.6128481012658247</v>
      </c>
      <c r="AQ3">
        <v>2.3424683544303786</v>
      </c>
      <c r="AR3" s="3">
        <f t="shared" ref="AR3:AR66" si="2">ROUNDDOWN(SUM(AP3:AQ3),0)</f>
        <v>4</v>
      </c>
      <c r="AT3">
        <v>4.7688607594936725</v>
      </c>
      <c r="AU3">
        <v>4.9393063291139283</v>
      </c>
      <c r="AV3" s="3">
        <f>ROUNDDOWN(SUM(AT3:AU3),0)</f>
        <v>9</v>
      </c>
      <c r="AW3" s="3"/>
      <c r="AX3" s="11">
        <v>0.81</v>
      </c>
      <c r="AY3" s="11">
        <v>0.56999999999999995</v>
      </c>
      <c r="AZ3" s="12">
        <f t="shared" ref="AZ3:AZ4" si="3">AL3*AX3</f>
        <v>3.9469105822784782</v>
      </c>
      <c r="BA3" s="12">
        <f t="shared" ref="BA3:BA4" si="4">AM3*AY3</f>
        <v>1.5767065822784805</v>
      </c>
      <c r="BB3" s="4">
        <f t="shared" ref="BB3:BB66" si="5">ROUNDDOWN(SUM(AZ3:BA3),0)</f>
        <v>5</v>
      </c>
      <c r="BC3" t="s">
        <v>1027</v>
      </c>
    </row>
    <row r="4" spans="1:55" x14ac:dyDescent="0.25">
      <c r="A4" t="s">
        <v>635</v>
      </c>
      <c r="B4" t="s">
        <v>643</v>
      </c>
      <c r="C4" t="s">
        <v>644</v>
      </c>
      <c r="D4" s="5" t="s">
        <v>125</v>
      </c>
      <c r="E4" s="5" t="s">
        <v>45</v>
      </c>
      <c r="F4" s="5" t="s">
        <v>128</v>
      </c>
      <c r="G4" t="s">
        <v>645</v>
      </c>
      <c r="H4">
        <v>1.73</v>
      </c>
      <c r="I4" t="s">
        <v>169</v>
      </c>
      <c r="J4">
        <v>2.4</v>
      </c>
      <c r="K4" t="s">
        <v>313</v>
      </c>
      <c r="L4">
        <v>1.74</v>
      </c>
      <c r="M4" t="s">
        <v>424</v>
      </c>
      <c r="N4">
        <v>2.37</v>
      </c>
      <c r="O4">
        <v>10.917</v>
      </c>
      <c r="P4">
        <v>18.116</v>
      </c>
      <c r="Q4">
        <v>9.5969999999999995</v>
      </c>
      <c r="R4">
        <v>11.547000000000001</v>
      </c>
      <c r="S4">
        <v>31.847000000000001</v>
      </c>
      <c r="T4">
        <v>10.163</v>
      </c>
      <c r="U4">
        <v>16.891999999999999</v>
      </c>
      <c r="V4" t="s">
        <v>27</v>
      </c>
      <c r="W4" t="s">
        <v>85</v>
      </c>
      <c r="X4">
        <v>-1</v>
      </c>
      <c r="Y4">
        <v>-1</v>
      </c>
      <c r="Z4" s="7">
        <v>0</v>
      </c>
      <c r="AA4" s="7">
        <v>0</v>
      </c>
      <c r="AB4" s="8">
        <v>4</v>
      </c>
      <c r="AC4" s="8">
        <v>3.8235000000000001</v>
      </c>
      <c r="AD4" s="9"/>
      <c r="AE4" s="9">
        <v>9.3888999999999996</v>
      </c>
      <c r="AF4" s="7">
        <v>10.470599999999999</v>
      </c>
      <c r="AH4" s="1">
        <v>1.91</v>
      </c>
      <c r="AI4" s="1">
        <v>1.17</v>
      </c>
      <c r="AJ4" s="2">
        <f t="shared" si="0"/>
        <v>3.08</v>
      </c>
      <c r="AL4">
        <v>5.5834379084967294</v>
      </c>
      <c r="AM4">
        <v>3.9397647058823537</v>
      </c>
      <c r="AN4" s="4">
        <f t="shared" si="1"/>
        <v>9</v>
      </c>
      <c r="AP4">
        <v>1.7263529411764744</v>
      </c>
      <c r="AQ4">
        <v>1.1208418300653598</v>
      </c>
      <c r="AR4" s="3">
        <f t="shared" si="2"/>
        <v>2</v>
      </c>
      <c r="AT4">
        <v>3.8876078431372529</v>
      </c>
      <c r="AU4">
        <v>4.6595352941176511</v>
      </c>
      <c r="AV4" s="3">
        <f t="shared" ref="AV4:AV67" si="6">ROUNDDOWN(SUM(AT4:AU4),0)</f>
        <v>8</v>
      </c>
      <c r="AW4" s="3"/>
      <c r="AX4" s="11">
        <v>0.37</v>
      </c>
      <c r="AY4" s="11">
        <v>0.6</v>
      </c>
      <c r="AZ4" s="12">
        <f t="shared" si="3"/>
        <v>2.06587202614379</v>
      </c>
      <c r="BA4" s="12">
        <f t="shared" si="4"/>
        <v>2.3638588235294122</v>
      </c>
      <c r="BB4" s="4">
        <f t="shared" si="5"/>
        <v>4</v>
      </c>
      <c r="BC4" t="s">
        <v>1027</v>
      </c>
    </row>
    <row r="5" spans="1:55" x14ac:dyDescent="0.25">
      <c r="A5" t="s">
        <v>646</v>
      </c>
      <c r="B5" t="s">
        <v>647</v>
      </c>
      <c r="C5" t="s">
        <v>648</v>
      </c>
      <c r="D5" s="5" t="s">
        <v>649</v>
      </c>
      <c r="E5" s="5" t="s">
        <v>275</v>
      </c>
      <c r="F5" s="5" t="s">
        <v>129</v>
      </c>
      <c r="G5" t="s">
        <v>373</v>
      </c>
      <c r="H5">
        <v>8.11</v>
      </c>
      <c r="I5" t="s">
        <v>507</v>
      </c>
      <c r="J5">
        <v>1.1399999999999999</v>
      </c>
      <c r="K5" t="s">
        <v>650</v>
      </c>
      <c r="L5">
        <v>7.38</v>
      </c>
      <c r="M5" t="s">
        <v>651</v>
      </c>
      <c r="N5">
        <v>1.1599999999999999</v>
      </c>
      <c r="O5">
        <v>13.643000000000001</v>
      </c>
      <c r="P5">
        <v>3.4820000000000002</v>
      </c>
      <c r="Q5">
        <v>14.103999999999999</v>
      </c>
      <c r="R5">
        <v>111.111</v>
      </c>
      <c r="S5">
        <v>7.194</v>
      </c>
      <c r="T5">
        <v>113.636</v>
      </c>
      <c r="U5">
        <v>29.155000000000001</v>
      </c>
      <c r="V5" t="s">
        <v>190</v>
      </c>
      <c r="W5" t="s">
        <v>32</v>
      </c>
      <c r="X5">
        <v>1</v>
      </c>
      <c r="Y5">
        <v>0</v>
      </c>
      <c r="Z5" s="7">
        <v>0</v>
      </c>
      <c r="AA5" s="7">
        <v>1</v>
      </c>
      <c r="AB5" s="8">
        <v>4.9443999999999999</v>
      </c>
      <c r="AC5" s="8">
        <v>3.4443999999999999</v>
      </c>
      <c r="AD5" s="9"/>
      <c r="AE5" s="9">
        <v>6.8333000000000004</v>
      </c>
      <c r="AF5" s="7">
        <v>9.8332999999999995</v>
      </c>
      <c r="AH5" s="1">
        <v>0.25</v>
      </c>
      <c r="AI5" s="1">
        <v>0.98</v>
      </c>
      <c r="AJ5" s="2">
        <f t="shared" si="0"/>
        <v>1.23</v>
      </c>
      <c r="AL5">
        <v>2.148444375</v>
      </c>
      <c r="AM5">
        <v>3.6208799999999997</v>
      </c>
      <c r="AN5" s="4">
        <f t="shared" si="1"/>
        <v>5</v>
      </c>
      <c r="AP5">
        <v>1.7191212500000002</v>
      </c>
      <c r="AQ5">
        <v>1.5359400000000001</v>
      </c>
      <c r="AR5" s="3">
        <f t="shared" si="2"/>
        <v>3</v>
      </c>
      <c r="AT5">
        <v>4.7567500000000003</v>
      </c>
      <c r="AU5">
        <v>2.7219343750000005</v>
      </c>
      <c r="AV5" s="3">
        <f t="shared" si="6"/>
        <v>7</v>
      </c>
      <c r="AW5" s="3"/>
      <c r="AX5" s="11">
        <v>0.46</v>
      </c>
      <c r="AY5" s="11">
        <v>0.33</v>
      </c>
      <c r="AZ5" s="12">
        <f t="shared" ref="AZ5:AZ68" si="7">AL5*AX5</f>
        <v>0.98828441249999999</v>
      </c>
      <c r="BA5" s="12">
        <f t="shared" ref="BA5:BA68" si="8">AM5*AY5</f>
        <v>1.1948904</v>
      </c>
      <c r="BB5" s="4">
        <f t="shared" si="5"/>
        <v>2</v>
      </c>
      <c r="BC5" t="s">
        <v>1027</v>
      </c>
    </row>
    <row r="6" spans="1:55" x14ac:dyDescent="0.25">
      <c r="A6" t="s">
        <v>646</v>
      </c>
      <c r="B6" t="s">
        <v>652</v>
      </c>
      <c r="C6" t="s">
        <v>653</v>
      </c>
      <c r="D6" s="5" t="s">
        <v>200</v>
      </c>
      <c r="E6" s="5" t="s">
        <v>48</v>
      </c>
      <c r="F6" s="5" t="s">
        <v>654</v>
      </c>
      <c r="G6" t="s">
        <v>655</v>
      </c>
      <c r="H6">
        <v>4.84</v>
      </c>
      <c r="I6" t="s">
        <v>656</v>
      </c>
      <c r="J6">
        <v>1.26</v>
      </c>
      <c r="K6" t="s">
        <v>97</v>
      </c>
      <c r="L6">
        <v>3.65</v>
      </c>
      <c r="M6" t="s">
        <v>567</v>
      </c>
      <c r="N6">
        <v>1.38</v>
      </c>
      <c r="O6">
        <v>4.8239999999999998</v>
      </c>
      <c r="P6">
        <v>8.3059999999999992</v>
      </c>
      <c r="Q6">
        <v>8.41</v>
      </c>
      <c r="R6">
        <v>9.766</v>
      </c>
      <c r="S6">
        <v>28.986000000000001</v>
      </c>
      <c r="T6">
        <v>17.036000000000001</v>
      </c>
      <c r="U6">
        <v>29.326000000000001</v>
      </c>
      <c r="V6" t="s">
        <v>34</v>
      </c>
      <c r="W6" t="s">
        <v>28</v>
      </c>
      <c r="X6">
        <v>0</v>
      </c>
      <c r="Y6">
        <v>0</v>
      </c>
      <c r="Z6" s="7">
        <v>0</v>
      </c>
      <c r="AA6" s="7">
        <v>0</v>
      </c>
      <c r="AB6" s="8">
        <v>4.7222</v>
      </c>
      <c r="AC6" s="8">
        <v>4</v>
      </c>
      <c r="AD6" s="9"/>
      <c r="AE6" s="9">
        <v>9.2777999999999992</v>
      </c>
      <c r="AF6" s="7">
        <v>8.9443999999999999</v>
      </c>
      <c r="AH6" s="1">
        <v>0.99</v>
      </c>
      <c r="AI6" s="1">
        <v>0.57999999999999996</v>
      </c>
      <c r="AJ6" s="2">
        <f t="shared" si="0"/>
        <v>1.5699999999999998</v>
      </c>
      <c r="AL6">
        <v>5.1096824999999999</v>
      </c>
      <c r="AM6">
        <v>2.7220049999999998</v>
      </c>
      <c r="AN6" s="4">
        <f t="shared" si="1"/>
        <v>7</v>
      </c>
      <c r="AP6">
        <v>2.4824262500000001</v>
      </c>
      <c r="AQ6">
        <v>2.0340075</v>
      </c>
      <c r="AR6" s="3">
        <f t="shared" si="2"/>
        <v>4</v>
      </c>
      <c r="AT6">
        <v>6.2609599999999999</v>
      </c>
      <c r="AU6">
        <v>3.3057031249999995</v>
      </c>
      <c r="AV6" s="3">
        <f t="shared" si="6"/>
        <v>9</v>
      </c>
      <c r="AW6" s="3"/>
      <c r="AX6" s="11">
        <v>0.27</v>
      </c>
      <c r="AY6" s="11">
        <v>0.43</v>
      </c>
      <c r="AZ6" s="12">
        <f t="shared" si="7"/>
        <v>1.379614275</v>
      </c>
      <c r="BA6" s="12">
        <f t="shared" si="8"/>
        <v>1.1704621499999999</v>
      </c>
      <c r="BB6" s="4">
        <f t="shared" si="5"/>
        <v>2</v>
      </c>
      <c r="BC6" t="s">
        <v>1027</v>
      </c>
    </row>
    <row r="7" spans="1:55" x14ac:dyDescent="0.25">
      <c r="A7" t="s">
        <v>646</v>
      </c>
      <c r="B7" t="s">
        <v>657</v>
      </c>
      <c r="C7" t="s">
        <v>658</v>
      </c>
      <c r="D7" s="5" t="s">
        <v>659</v>
      </c>
      <c r="E7" s="5" t="s">
        <v>202</v>
      </c>
      <c r="F7" s="5" t="s">
        <v>622</v>
      </c>
      <c r="G7" t="s">
        <v>660</v>
      </c>
      <c r="H7">
        <v>3.02</v>
      </c>
      <c r="I7" t="s">
        <v>167</v>
      </c>
      <c r="J7">
        <v>1.5</v>
      </c>
      <c r="K7" t="s">
        <v>121</v>
      </c>
      <c r="L7">
        <v>3.59</v>
      </c>
      <c r="M7" t="s">
        <v>497</v>
      </c>
      <c r="N7">
        <v>1.39</v>
      </c>
      <c r="O7">
        <v>4.7690000000000001</v>
      </c>
      <c r="P7">
        <v>17.794</v>
      </c>
      <c r="Q7">
        <v>11.086</v>
      </c>
      <c r="R7">
        <v>5.9420000000000002</v>
      </c>
      <c r="S7">
        <v>82.644999999999996</v>
      </c>
      <c r="T7">
        <v>13.811999999999999</v>
      </c>
      <c r="U7">
        <v>51.545999999999999</v>
      </c>
      <c r="V7" t="s">
        <v>83</v>
      </c>
      <c r="W7" t="s">
        <v>28</v>
      </c>
      <c r="X7">
        <v>0</v>
      </c>
      <c r="Y7">
        <v>-1</v>
      </c>
      <c r="Z7" s="7">
        <v>0</v>
      </c>
      <c r="AA7" s="7">
        <v>0</v>
      </c>
      <c r="AB7" s="8">
        <v>4.6666999999999996</v>
      </c>
      <c r="AC7" s="8">
        <v>4</v>
      </c>
      <c r="AD7" s="9"/>
      <c r="AE7" s="9">
        <v>8.3888999999999996</v>
      </c>
      <c r="AF7" s="7">
        <v>10.277799999999999</v>
      </c>
      <c r="AH7" s="1">
        <v>1.6</v>
      </c>
      <c r="AI7" s="1">
        <v>0.43</v>
      </c>
      <c r="AJ7" s="2">
        <f t="shared" si="0"/>
        <v>2.0300000000000002</v>
      </c>
      <c r="AL7">
        <v>5.5658175000000014</v>
      </c>
      <c r="AM7">
        <v>2.3899499999999998</v>
      </c>
      <c r="AN7" s="4">
        <f t="shared" si="1"/>
        <v>7</v>
      </c>
      <c r="AP7">
        <v>1.6291843750000001</v>
      </c>
      <c r="AQ7">
        <v>1.4619718750000001</v>
      </c>
      <c r="AR7" s="3">
        <f t="shared" si="2"/>
        <v>3</v>
      </c>
      <c r="AT7">
        <v>5.078055</v>
      </c>
      <c r="AU7">
        <v>3.5930843750000006</v>
      </c>
      <c r="AV7" s="3">
        <f t="shared" si="6"/>
        <v>8</v>
      </c>
      <c r="AW7" s="3"/>
      <c r="AX7" s="11">
        <v>0.47</v>
      </c>
      <c r="AY7" s="11">
        <v>0.41</v>
      </c>
      <c r="AZ7" s="12">
        <f t="shared" si="7"/>
        <v>2.6159342250000006</v>
      </c>
      <c r="BA7" s="12">
        <f t="shared" si="8"/>
        <v>0.9798794999999999</v>
      </c>
      <c r="BB7" s="4">
        <f t="shared" si="5"/>
        <v>3</v>
      </c>
      <c r="BC7" t="s">
        <v>1027</v>
      </c>
    </row>
    <row r="8" spans="1:55" x14ac:dyDescent="0.25">
      <c r="A8" t="s">
        <v>646</v>
      </c>
      <c r="B8" t="s">
        <v>661</v>
      </c>
      <c r="C8" t="s">
        <v>662</v>
      </c>
      <c r="D8" s="5" t="s">
        <v>42</v>
      </c>
      <c r="E8" s="5" t="s">
        <v>663</v>
      </c>
      <c r="F8" s="5" t="s">
        <v>664</v>
      </c>
      <c r="G8" t="s">
        <v>665</v>
      </c>
      <c r="H8">
        <v>8.5</v>
      </c>
      <c r="I8" t="s">
        <v>666</v>
      </c>
      <c r="J8">
        <v>1.1299999999999999</v>
      </c>
      <c r="K8" t="s">
        <v>231</v>
      </c>
      <c r="L8">
        <v>6.27</v>
      </c>
      <c r="M8" t="s">
        <v>554</v>
      </c>
      <c r="N8">
        <v>1.19</v>
      </c>
      <c r="O8">
        <v>3.7919999999999998</v>
      </c>
      <c r="P8">
        <v>10.151999999999999</v>
      </c>
      <c r="Q8">
        <v>11.750999999999999</v>
      </c>
      <c r="R8">
        <v>8.7720000000000002</v>
      </c>
      <c r="S8">
        <v>62.893000000000001</v>
      </c>
      <c r="T8">
        <v>27.173999999999999</v>
      </c>
      <c r="U8">
        <v>72.992999999999995</v>
      </c>
      <c r="V8" t="s">
        <v>31</v>
      </c>
      <c r="W8" t="s">
        <v>37</v>
      </c>
      <c r="X8">
        <v>2</v>
      </c>
      <c r="Y8">
        <v>-3</v>
      </c>
      <c r="Z8" s="7">
        <v>-1</v>
      </c>
      <c r="AA8" s="7">
        <v>0</v>
      </c>
      <c r="AB8" s="8">
        <v>5.5</v>
      </c>
      <c r="AC8" s="8">
        <v>3.7222</v>
      </c>
      <c r="AD8" s="9"/>
      <c r="AE8" s="9">
        <v>9.4443999999999999</v>
      </c>
      <c r="AF8" s="7">
        <v>7.8888999999999996</v>
      </c>
      <c r="AH8" s="1">
        <v>0.86</v>
      </c>
      <c r="AI8" s="1">
        <v>0.33</v>
      </c>
      <c r="AJ8" s="2">
        <f t="shared" si="0"/>
        <v>1.19</v>
      </c>
      <c r="AL8">
        <v>3.1832400000000001</v>
      </c>
      <c r="AM8">
        <v>2.6945099999999997</v>
      </c>
      <c r="AN8" s="4">
        <f t="shared" si="1"/>
        <v>5</v>
      </c>
      <c r="AP8">
        <v>2.7016868750000005</v>
      </c>
      <c r="AQ8">
        <v>2.0949906249999999</v>
      </c>
      <c r="AR8" s="3">
        <f t="shared" si="2"/>
        <v>4</v>
      </c>
      <c r="AT8">
        <v>3.46794</v>
      </c>
      <c r="AU8">
        <v>3.3527812499999996</v>
      </c>
      <c r="AV8" s="3">
        <f t="shared" si="6"/>
        <v>6</v>
      </c>
      <c r="AW8" s="3"/>
      <c r="AX8" s="11">
        <v>0.48</v>
      </c>
      <c r="AY8" s="11">
        <v>0.35</v>
      </c>
      <c r="AZ8" s="12">
        <f t="shared" si="7"/>
        <v>1.5279552000000001</v>
      </c>
      <c r="BA8" s="12">
        <f t="shared" si="8"/>
        <v>0.94307849999999982</v>
      </c>
      <c r="BB8" s="4">
        <f t="shared" si="5"/>
        <v>2</v>
      </c>
      <c r="BC8" t="s">
        <v>1027</v>
      </c>
    </row>
    <row r="9" spans="1:55" x14ac:dyDescent="0.25">
      <c r="A9" t="s">
        <v>646</v>
      </c>
      <c r="B9" t="s">
        <v>667</v>
      </c>
      <c r="C9" t="s">
        <v>668</v>
      </c>
      <c r="D9" s="5" t="s">
        <v>97</v>
      </c>
      <c r="E9" s="5" t="s">
        <v>669</v>
      </c>
      <c r="F9" s="5" t="s">
        <v>540</v>
      </c>
      <c r="G9" t="s">
        <v>670</v>
      </c>
      <c r="H9">
        <v>5.62</v>
      </c>
      <c r="I9" t="s">
        <v>671</v>
      </c>
      <c r="J9">
        <v>1.22</v>
      </c>
      <c r="K9" t="s">
        <v>299</v>
      </c>
      <c r="L9">
        <v>3.8</v>
      </c>
      <c r="M9" t="s">
        <v>672</v>
      </c>
      <c r="N9">
        <v>1.36</v>
      </c>
      <c r="O9">
        <v>6.4560000000000004</v>
      </c>
      <c r="P9">
        <v>5.391</v>
      </c>
      <c r="Q9">
        <v>8.1829999999999998</v>
      </c>
      <c r="R9">
        <v>19.608000000000001</v>
      </c>
      <c r="S9">
        <v>13.661</v>
      </c>
      <c r="T9">
        <v>24.876000000000001</v>
      </c>
      <c r="U9">
        <v>20.747</v>
      </c>
      <c r="V9" t="s">
        <v>34</v>
      </c>
      <c r="W9" t="s">
        <v>32</v>
      </c>
      <c r="X9">
        <v>-2</v>
      </c>
      <c r="Y9">
        <v>-1</v>
      </c>
      <c r="Z9" s="7">
        <v>0</v>
      </c>
      <c r="AA9" s="7">
        <v>0</v>
      </c>
      <c r="AB9" s="8">
        <v>4.5</v>
      </c>
      <c r="AC9" s="8">
        <v>3.7222</v>
      </c>
      <c r="AD9" s="9"/>
      <c r="AE9" s="9">
        <v>7.6666999999999996</v>
      </c>
      <c r="AF9" s="7">
        <v>8.2777999999999992</v>
      </c>
      <c r="AH9" s="1">
        <v>0.74</v>
      </c>
      <c r="AI9" s="1">
        <v>0.9</v>
      </c>
      <c r="AJ9" s="2">
        <f t="shared" si="0"/>
        <v>1.6400000000000001</v>
      </c>
      <c r="AL9">
        <v>5.255257499999999</v>
      </c>
      <c r="AM9">
        <v>3.5056124999999998</v>
      </c>
      <c r="AN9" s="4">
        <f t="shared" si="1"/>
        <v>8</v>
      </c>
      <c r="AP9">
        <v>1.5558868750000001</v>
      </c>
      <c r="AQ9">
        <v>3.0510112500000002</v>
      </c>
      <c r="AR9" s="3">
        <f t="shared" si="2"/>
        <v>4</v>
      </c>
      <c r="AT9">
        <v>3.46794</v>
      </c>
      <c r="AU9">
        <v>2.9577343749999998</v>
      </c>
      <c r="AV9" s="3">
        <f t="shared" si="6"/>
        <v>6</v>
      </c>
      <c r="AW9" s="3"/>
      <c r="AX9" s="11">
        <v>0.41</v>
      </c>
      <c r="AY9" s="11">
        <v>0.4</v>
      </c>
      <c r="AZ9" s="12">
        <f t="shared" si="7"/>
        <v>2.1546555749999996</v>
      </c>
      <c r="BA9" s="12">
        <f t="shared" si="8"/>
        <v>1.402245</v>
      </c>
      <c r="BB9" s="4">
        <f t="shared" si="5"/>
        <v>3</v>
      </c>
      <c r="BC9" t="s">
        <v>1027</v>
      </c>
    </row>
    <row r="10" spans="1:55" x14ac:dyDescent="0.25">
      <c r="A10" t="s">
        <v>646</v>
      </c>
      <c r="B10" t="s">
        <v>673</v>
      </c>
      <c r="C10" t="s">
        <v>674</v>
      </c>
      <c r="D10" s="5" t="s">
        <v>675</v>
      </c>
      <c r="E10" s="5" t="s">
        <v>248</v>
      </c>
      <c r="F10" s="5" t="s">
        <v>676</v>
      </c>
      <c r="G10" t="s">
        <v>424</v>
      </c>
      <c r="H10">
        <v>2.37</v>
      </c>
      <c r="I10" t="s">
        <v>199</v>
      </c>
      <c r="J10">
        <v>1.73</v>
      </c>
      <c r="K10" t="s">
        <v>428</v>
      </c>
      <c r="L10">
        <v>2.16</v>
      </c>
      <c r="M10" t="s">
        <v>195</v>
      </c>
      <c r="N10">
        <v>1.86</v>
      </c>
      <c r="O10">
        <v>11.429</v>
      </c>
      <c r="P10">
        <v>7.4630000000000001</v>
      </c>
      <c r="Q10">
        <v>7.968</v>
      </c>
      <c r="R10">
        <v>24.39</v>
      </c>
      <c r="S10">
        <v>10.406000000000001</v>
      </c>
      <c r="T10">
        <v>17.036000000000001</v>
      </c>
      <c r="U10">
        <v>11.111000000000001</v>
      </c>
      <c r="V10" t="s">
        <v>34</v>
      </c>
      <c r="W10" t="s">
        <v>37</v>
      </c>
      <c r="X10">
        <v>-7</v>
      </c>
      <c r="Y10">
        <v>-1</v>
      </c>
      <c r="Z10" s="7">
        <v>-1</v>
      </c>
      <c r="AA10" s="7">
        <v>0</v>
      </c>
      <c r="AB10" s="8">
        <v>3.7778</v>
      </c>
      <c r="AC10" s="8">
        <v>4.3888999999999996</v>
      </c>
      <c r="AD10" s="9"/>
      <c r="AE10" s="9">
        <v>9.1111000000000004</v>
      </c>
      <c r="AF10" s="7">
        <v>9.1667000000000005</v>
      </c>
      <c r="AH10" s="1">
        <v>0.94</v>
      </c>
      <c r="AI10" s="1">
        <v>1.45</v>
      </c>
      <c r="AJ10" s="2">
        <f t="shared" si="0"/>
        <v>2.3899999999999997</v>
      </c>
      <c r="AL10">
        <v>4.9325662499999998</v>
      </c>
      <c r="AM10">
        <v>2.9468999999999999</v>
      </c>
      <c r="AN10" s="4">
        <f t="shared" si="1"/>
        <v>7</v>
      </c>
      <c r="AP10">
        <v>1.3690625000000001</v>
      </c>
      <c r="AQ10">
        <v>1.9412575000000003</v>
      </c>
      <c r="AR10" s="3">
        <f t="shared" si="2"/>
        <v>3</v>
      </c>
      <c r="AT10">
        <v>5.6784824999999994</v>
      </c>
      <c r="AU10">
        <v>5.1335624999999991</v>
      </c>
      <c r="AV10" s="3">
        <f t="shared" si="6"/>
        <v>10</v>
      </c>
      <c r="AW10" s="3"/>
      <c r="AX10" s="11">
        <v>0.49</v>
      </c>
      <c r="AY10" s="11">
        <v>0.47</v>
      </c>
      <c r="AZ10" s="12">
        <f t="shared" si="7"/>
        <v>2.4169574624999997</v>
      </c>
      <c r="BA10" s="12">
        <f t="shared" si="8"/>
        <v>1.3850429999999998</v>
      </c>
      <c r="BB10" s="4">
        <f t="shared" si="5"/>
        <v>3</v>
      </c>
      <c r="BC10" t="s">
        <v>1027</v>
      </c>
    </row>
    <row r="11" spans="1:55" x14ac:dyDescent="0.25">
      <c r="A11" t="s">
        <v>646</v>
      </c>
      <c r="B11" t="s">
        <v>677</v>
      </c>
      <c r="C11" t="s">
        <v>678</v>
      </c>
      <c r="D11" s="5" t="s">
        <v>679</v>
      </c>
      <c r="E11" s="5" t="s">
        <v>680</v>
      </c>
      <c r="F11" s="5" t="s">
        <v>681</v>
      </c>
      <c r="G11" t="s">
        <v>94</v>
      </c>
      <c r="H11">
        <v>2.12</v>
      </c>
      <c r="I11" t="s">
        <v>417</v>
      </c>
      <c r="J11">
        <v>1.93</v>
      </c>
      <c r="K11" t="s">
        <v>420</v>
      </c>
      <c r="L11">
        <v>4.08</v>
      </c>
      <c r="M11" t="s">
        <v>682</v>
      </c>
      <c r="N11">
        <v>1.34</v>
      </c>
      <c r="O11">
        <v>5.9</v>
      </c>
      <c r="P11">
        <v>41.494</v>
      </c>
      <c r="Q11">
        <v>18.282</v>
      </c>
      <c r="R11">
        <v>5.1890000000000001</v>
      </c>
      <c r="S11">
        <v>256.41000000000003</v>
      </c>
      <c r="T11">
        <v>16.077000000000002</v>
      </c>
      <c r="U11">
        <v>113.636</v>
      </c>
      <c r="V11" t="s">
        <v>83</v>
      </c>
      <c r="W11" t="s">
        <v>28</v>
      </c>
      <c r="X11">
        <v>6</v>
      </c>
      <c r="Y11">
        <v>-4</v>
      </c>
      <c r="Z11" s="7">
        <v>1</v>
      </c>
      <c r="AA11" s="7">
        <v>-3</v>
      </c>
      <c r="AB11" s="8">
        <v>5.4443999999999999</v>
      </c>
      <c r="AC11" s="8">
        <v>3.2222</v>
      </c>
      <c r="AD11" s="9"/>
      <c r="AE11" s="9">
        <v>8.6667000000000005</v>
      </c>
      <c r="AF11" s="7">
        <v>8.3332999999999995</v>
      </c>
      <c r="AH11" s="1">
        <v>2.36</v>
      </c>
      <c r="AI11" s="1">
        <v>0.37</v>
      </c>
      <c r="AJ11" s="2">
        <f t="shared" si="0"/>
        <v>2.73</v>
      </c>
      <c r="AL11">
        <v>4.8440081249999993</v>
      </c>
      <c r="AM11">
        <v>1.9620150000000001</v>
      </c>
      <c r="AN11" s="4">
        <f t="shared" si="1"/>
        <v>6</v>
      </c>
      <c r="AP11">
        <v>1.118629375</v>
      </c>
      <c r="AQ11">
        <v>2.5355531250000003</v>
      </c>
      <c r="AR11" s="3">
        <f t="shared" si="2"/>
        <v>3</v>
      </c>
      <c r="AT11">
        <v>5.9163199999999998</v>
      </c>
      <c r="AU11">
        <v>2.2269999999999999</v>
      </c>
      <c r="AV11" s="3">
        <f t="shared" si="6"/>
        <v>8</v>
      </c>
      <c r="AW11" s="3"/>
      <c r="AX11" s="11">
        <v>0.57999999999999996</v>
      </c>
      <c r="AY11" s="11">
        <v>0.33</v>
      </c>
      <c r="AZ11" s="12">
        <f t="shared" si="7"/>
        <v>2.8095247124999996</v>
      </c>
      <c r="BA11" s="12">
        <f t="shared" si="8"/>
        <v>0.64746495000000004</v>
      </c>
      <c r="BB11" s="4">
        <f t="shared" si="5"/>
        <v>3</v>
      </c>
      <c r="BC11" t="s">
        <v>1027</v>
      </c>
    </row>
    <row r="12" spans="1:55" x14ac:dyDescent="0.25">
      <c r="A12" t="s">
        <v>646</v>
      </c>
      <c r="B12" t="s">
        <v>683</v>
      </c>
      <c r="C12" t="s">
        <v>684</v>
      </c>
      <c r="D12" s="5" t="s">
        <v>605</v>
      </c>
      <c r="E12" s="5" t="s">
        <v>452</v>
      </c>
      <c r="F12" s="5" t="s">
        <v>348</v>
      </c>
      <c r="G12" t="s">
        <v>92</v>
      </c>
      <c r="H12">
        <v>2.73</v>
      </c>
      <c r="I12" t="s">
        <v>93</v>
      </c>
      <c r="J12">
        <v>1.58</v>
      </c>
      <c r="K12" t="s">
        <v>274</v>
      </c>
      <c r="L12">
        <v>2.3199999999999998</v>
      </c>
      <c r="M12" t="s">
        <v>480</v>
      </c>
      <c r="N12">
        <v>1.76</v>
      </c>
      <c r="O12">
        <v>7.1989999999999998</v>
      </c>
      <c r="P12">
        <v>9.0660000000000007</v>
      </c>
      <c r="Q12">
        <v>7.5359999999999996</v>
      </c>
      <c r="R12">
        <v>11.962</v>
      </c>
      <c r="S12">
        <v>18.975000000000001</v>
      </c>
      <c r="T12">
        <v>12.516</v>
      </c>
      <c r="U12">
        <v>15.773</v>
      </c>
      <c r="V12" t="s">
        <v>34</v>
      </c>
      <c r="W12" t="s">
        <v>28</v>
      </c>
      <c r="X12">
        <v>6</v>
      </c>
      <c r="Y12">
        <v>5</v>
      </c>
      <c r="Z12" s="7">
        <v>3</v>
      </c>
      <c r="AA12" s="7">
        <v>0</v>
      </c>
      <c r="AB12" s="8">
        <v>3.6111</v>
      </c>
      <c r="AC12" s="8">
        <v>3.9443999999999999</v>
      </c>
      <c r="AD12" s="9"/>
      <c r="AE12" s="9">
        <v>9.3888999999999996</v>
      </c>
      <c r="AF12" s="7">
        <v>7.6111000000000004</v>
      </c>
      <c r="AH12" s="1">
        <v>1.2</v>
      </c>
      <c r="AI12" s="1">
        <v>0.97</v>
      </c>
      <c r="AJ12" s="2">
        <f t="shared" si="0"/>
        <v>2.17</v>
      </c>
      <c r="AL12">
        <v>4.5431531250000008</v>
      </c>
      <c r="AM12">
        <v>2.9363249999999996</v>
      </c>
      <c r="AN12" s="4">
        <f t="shared" si="1"/>
        <v>7</v>
      </c>
      <c r="AP12">
        <v>1.3623225000000001</v>
      </c>
      <c r="AQ12">
        <v>1.3958874999999999</v>
      </c>
      <c r="AR12" s="3">
        <f t="shared" si="2"/>
        <v>2</v>
      </c>
      <c r="AT12">
        <v>5.51783</v>
      </c>
      <c r="AU12">
        <v>5.9572250000000011</v>
      </c>
      <c r="AV12" s="3">
        <f t="shared" si="6"/>
        <v>11</v>
      </c>
      <c r="AW12" s="3"/>
      <c r="AX12" s="11">
        <v>0.52</v>
      </c>
      <c r="AY12" s="11">
        <v>0.46</v>
      </c>
      <c r="AZ12" s="12">
        <f t="shared" si="7"/>
        <v>2.3624396250000004</v>
      </c>
      <c r="BA12" s="12">
        <f t="shared" si="8"/>
        <v>1.3507094999999998</v>
      </c>
      <c r="BB12" s="4">
        <f t="shared" si="5"/>
        <v>3</v>
      </c>
      <c r="BC12" t="s">
        <v>1027</v>
      </c>
    </row>
    <row r="13" spans="1:55" x14ac:dyDescent="0.25">
      <c r="A13" t="s">
        <v>397</v>
      </c>
      <c r="B13" t="s">
        <v>553</v>
      </c>
      <c r="C13" t="s">
        <v>403</v>
      </c>
      <c r="D13" s="5" t="s">
        <v>685</v>
      </c>
      <c r="E13" s="5" t="s">
        <v>686</v>
      </c>
      <c r="F13" s="5" t="s">
        <v>633</v>
      </c>
      <c r="G13" t="s">
        <v>687</v>
      </c>
      <c r="H13">
        <v>6.7</v>
      </c>
      <c r="I13" t="s">
        <v>688</v>
      </c>
      <c r="J13">
        <v>1.18</v>
      </c>
      <c r="K13" t="s">
        <v>272</v>
      </c>
      <c r="L13">
        <v>4.84</v>
      </c>
      <c r="M13" t="s">
        <v>656</v>
      </c>
      <c r="N13">
        <v>1.26</v>
      </c>
      <c r="O13">
        <v>4.1950000000000003</v>
      </c>
      <c r="P13">
        <v>8.8109999999999999</v>
      </c>
      <c r="Q13">
        <v>9.7940000000000005</v>
      </c>
      <c r="R13">
        <v>9.3279999999999994</v>
      </c>
      <c r="S13">
        <v>41.152000000000001</v>
      </c>
      <c r="T13">
        <v>21.786000000000001</v>
      </c>
      <c r="U13">
        <v>45.661999999999999</v>
      </c>
      <c r="V13" t="s">
        <v>31</v>
      </c>
      <c r="W13" t="s">
        <v>30</v>
      </c>
      <c r="X13">
        <v>9</v>
      </c>
      <c r="Y13">
        <v>9</v>
      </c>
      <c r="Z13" s="7">
        <v>2</v>
      </c>
      <c r="AA13" s="7">
        <v>1</v>
      </c>
      <c r="AB13" s="8">
        <v>4.5293999999999999</v>
      </c>
      <c r="AC13" s="8">
        <v>4.3529</v>
      </c>
      <c r="AD13" s="9"/>
      <c r="AE13" s="9">
        <v>9.8234999999999992</v>
      </c>
      <c r="AF13" s="7">
        <v>9.4117999999999995</v>
      </c>
      <c r="AH13" s="1">
        <v>1</v>
      </c>
      <c r="AI13" s="1">
        <v>0.39</v>
      </c>
      <c r="AJ13" s="2">
        <f t="shared" si="0"/>
        <v>1.3900000000000001</v>
      </c>
      <c r="AL13">
        <v>3.6218559999999971</v>
      </c>
      <c r="AM13">
        <v>2.7563519999999997</v>
      </c>
      <c r="AN13" s="4">
        <f t="shared" si="1"/>
        <v>6</v>
      </c>
      <c r="AP13">
        <v>0.91520000000000012</v>
      </c>
      <c r="AQ13">
        <v>2.8513333333333373</v>
      </c>
      <c r="AR13" s="3">
        <f t="shared" si="2"/>
        <v>3</v>
      </c>
      <c r="AT13">
        <v>8.8923333333333403</v>
      </c>
      <c r="AU13">
        <v>3.4069359999999995</v>
      </c>
      <c r="AV13" s="3">
        <f t="shared" si="6"/>
        <v>12</v>
      </c>
      <c r="AW13" s="3"/>
      <c r="AX13" s="11">
        <v>0.62</v>
      </c>
      <c r="AY13" s="11">
        <v>0.48</v>
      </c>
      <c r="AZ13" s="12">
        <f t="shared" si="7"/>
        <v>2.245550719999998</v>
      </c>
      <c r="BA13" s="12">
        <f t="shared" si="8"/>
        <v>1.3230489599999997</v>
      </c>
      <c r="BB13" s="4">
        <f t="shared" si="5"/>
        <v>3</v>
      </c>
      <c r="BC13" t="s">
        <v>1027</v>
      </c>
    </row>
    <row r="14" spans="1:55" x14ac:dyDescent="0.25">
      <c r="A14" t="s">
        <v>302</v>
      </c>
      <c r="B14" t="s">
        <v>304</v>
      </c>
      <c r="C14" t="s">
        <v>689</v>
      </c>
      <c r="D14" s="5" t="s">
        <v>192</v>
      </c>
      <c r="E14" s="5" t="s">
        <v>355</v>
      </c>
      <c r="F14" s="5" t="s">
        <v>427</v>
      </c>
      <c r="G14" t="s">
        <v>690</v>
      </c>
      <c r="H14">
        <v>18.62</v>
      </c>
      <c r="I14" t="s">
        <v>691</v>
      </c>
      <c r="J14">
        <v>1.06</v>
      </c>
      <c r="K14" t="s">
        <v>692</v>
      </c>
      <c r="L14">
        <v>9.1999999999999993</v>
      </c>
      <c r="M14" t="s">
        <v>693</v>
      </c>
      <c r="N14">
        <v>1.1200000000000001</v>
      </c>
      <c r="O14">
        <v>4.2939999999999996</v>
      </c>
      <c r="P14">
        <v>7.7039999999999997</v>
      </c>
      <c r="Q14">
        <v>14.265000000000001</v>
      </c>
      <c r="R14">
        <v>15.898</v>
      </c>
      <c r="S14">
        <v>51.281999999999996</v>
      </c>
      <c r="T14">
        <v>52.631999999999998</v>
      </c>
      <c r="U14">
        <v>94.34</v>
      </c>
      <c r="V14" t="s">
        <v>31</v>
      </c>
      <c r="W14" t="s">
        <v>32</v>
      </c>
      <c r="X14">
        <v>-3</v>
      </c>
      <c r="Y14">
        <v>-2</v>
      </c>
      <c r="Z14" s="7">
        <v>-1</v>
      </c>
      <c r="AA14" s="7">
        <v>-4</v>
      </c>
      <c r="AB14" s="8">
        <v>5.8</v>
      </c>
      <c r="AC14" s="8">
        <v>6.1333000000000002</v>
      </c>
      <c r="AD14" s="9"/>
      <c r="AE14" s="9">
        <v>11.6</v>
      </c>
      <c r="AF14" s="7">
        <v>10</v>
      </c>
      <c r="AH14" s="1">
        <v>0.53</v>
      </c>
      <c r="AI14" s="1">
        <v>0.28999999999999998</v>
      </c>
      <c r="AJ14" s="2">
        <f t="shared" si="0"/>
        <v>0.82000000000000006</v>
      </c>
      <c r="AL14">
        <v>3.8887627118644028</v>
      </c>
      <c r="AM14">
        <v>2.767484745762713</v>
      </c>
      <c r="AN14" s="4">
        <f t="shared" si="1"/>
        <v>6</v>
      </c>
      <c r="AP14">
        <v>4.1258474576271134</v>
      </c>
      <c r="AQ14">
        <v>4.4015288135593247</v>
      </c>
      <c r="AR14" s="3">
        <f t="shared" si="2"/>
        <v>8</v>
      </c>
      <c r="AT14">
        <v>5.3408415254237287</v>
      </c>
      <c r="AU14">
        <v>6.6747661016949165</v>
      </c>
      <c r="AV14" s="3">
        <f t="shared" si="6"/>
        <v>12</v>
      </c>
      <c r="AW14" s="3"/>
      <c r="AX14" s="11">
        <v>0.25</v>
      </c>
      <c r="AY14" s="11">
        <v>0.32</v>
      </c>
      <c r="AZ14" s="12">
        <f t="shared" si="7"/>
        <v>0.9721906779661007</v>
      </c>
      <c r="BA14" s="12">
        <f t="shared" si="8"/>
        <v>0.88559511864406815</v>
      </c>
      <c r="BB14" s="4">
        <f t="shared" si="5"/>
        <v>1</v>
      </c>
      <c r="BC14" t="s">
        <v>1027</v>
      </c>
    </row>
    <row r="15" spans="1:55" x14ac:dyDescent="0.25">
      <c r="A15" t="s">
        <v>437</v>
      </c>
      <c r="B15" t="s">
        <v>447</v>
      </c>
      <c r="C15" t="s">
        <v>446</v>
      </c>
      <c r="D15" s="5" t="s">
        <v>694</v>
      </c>
      <c r="E15" s="5" t="s">
        <v>282</v>
      </c>
      <c r="F15" s="5" t="s">
        <v>695</v>
      </c>
      <c r="G15" t="s">
        <v>696</v>
      </c>
      <c r="H15">
        <v>1.28</v>
      </c>
      <c r="I15" t="s">
        <v>697</v>
      </c>
      <c r="J15">
        <v>6.02</v>
      </c>
      <c r="K15" t="s">
        <v>698</v>
      </c>
      <c r="L15">
        <v>1.53</v>
      </c>
      <c r="M15" t="s">
        <v>309</v>
      </c>
      <c r="N15">
        <v>3.4</v>
      </c>
      <c r="O15">
        <v>29.155000000000001</v>
      </c>
      <c r="P15">
        <v>75.757999999999996</v>
      </c>
      <c r="Q15">
        <v>23.041</v>
      </c>
      <c r="R15">
        <v>17.667999999999999</v>
      </c>
      <c r="S15">
        <v>120.482</v>
      </c>
      <c r="T15">
        <v>13.946999999999999</v>
      </c>
      <c r="U15">
        <v>36.363999999999997</v>
      </c>
      <c r="V15" t="s">
        <v>44</v>
      </c>
      <c r="W15" t="s">
        <v>28</v>
      </c>
      <c r="X15">
        <v>6</v>
      </c>
      <c r="Y15">
        <v>2</v>
      </c>
      <c r="Z15" s="7">
        <v>0</v>
      </c>
      <c r="AA15" s="7">
        <v>0</v>
      </c>
      <c r="AB15" s="8">
        <v>4.0999999999999996</v>
      </c>
      <c r="AC15" s="8">
        <v>4.4211</v>
      </c>
      <c r="AD15" s="9"/>
      <c r="AE15" s="9">
        <v>9.9499999999999993</v>
      </c>
      <c r="AF15" s="7">
        <v>11.263199999999999</v>
      </c>
      <c r="AH15" s="1">
        <v>3.25</v>
      </c>
      <c r="AI15" s="1">
        <v>1.27</v>
      </c>
      <c r="AJ15" s="2">
        <f t="shared" si="0"/>
        <v>4.5199999999999996</v>
      </c>
      <c r="AL15">
        <v>7.1604000000000019</v>
      </c>
      <c r="AM15">
        <v>4.0996876190476232</v>
      </c>
      <c r="AN15" s="4">
        <f t="shared" si="1"/>
        <v>11</v>
      </c>
      <c r="AP15">
        <v>0.81648000000000109</v>
      </c>
      <c r="AQ15">
        <v>2.9357714285714271</v>
      </c>
      <c r="AR15" s="3">
        <f t="shared" si="2"/>
        <v>3</v>
      </c>
      <c r="AT15">
        <v>5.1513466666666679</v>
      </c>
      <c r="AU15">
        <v>5.9353800000000012</v>
      </c>
      <c r="AV15" s="3">
        <f t="shared" si="6"/>
        <v>11</v>
      </c>
      <c r="AW15" s="3"/>
      <c r="AX15" s="11">
        <v>0.73</v>
      </c>
      <c r="AY15" s="11">
        <v>0.61</v>
      </c>
      <c r="AZ15" s="12">
        <f t="shared" si="7"/>
        <v>5.2270920000000016</v>
      </c>
      <c r="BA15" s="12">
        <f t="shared" si="8"/>
        <v>2.5008094476190501</v>
      </c>
      <c r="BB15" s="4">
        <f t="shared" si="5"/>
        <v>7</v>
      </c>
      <c r="BC15" t="s">
        <v>1027</v>
      </c>
    </row>
    <row r="16" spans="1:55" x14ac:dyDescent="0.25">
      <c r="A16" t="s">
        <v>283</v>
      </c>
      <c r="B16" t="s">
        <v>319</v>
      </c>
      <c r="C16" t="s">
        <v>287</v>
      </c>
      <c r="D16" s="5" t="s">
        <v>216</v>
      </c>
      <c r="E16" s="5" t="s">
        <v>479</v>
      </c>
      <c r="F16" s="5" t="s">
        <v>145</v>
      </c>
      <c r="G16" t="s">
        <v>654</v>
      </c>
      <c r="H16">
        <v>4.8</v>
      </c>
      <c r="I16" t="s">
        <v>699</v>
      </c>
      <c r="J16">
        <v>1.26</v>
      </c>
      <c r="K16" t="s">
        <v>158</v>
      </c>
      <c r="L16">
        <v>3.45</v>
      </c>
      <c r="M16" t="s">
        <v>700</v>
      </c>
      <c r="N16">
        <v>1.41</v>
      </c>
      <c r="O16">
        <v>7.0620000000000003</v>
      </c>
      <c r="P16">
        <v>5.3970000000000002</v>
      </c>
      <c r="Q16">
        <v>7.9489999999999998</v>
      </c>
      <c r="R16">
        <v>20.79</v>
      </c>
      <c r="S16">
        <v>12.135999999999999</v>
      </c>
      <c r="T16">
        <v>23.419</v>
      </c>
      <c r="U16">
        <v>17.888999999999999</v>
      </c>
      <c r="V16" t="s">
        <v>34</v>
      </c>
      <c r="W16" t="s">
        <v>30</v>
      </c>
      <c r="X16">
        <v>-2</v>
      </c>
      <c r="Y16">
        <v>1</v>
      </c>
      <c r="Z16" s="7">
        <v>1</v>
      </c>
      <c r="AA16" s="7">
        <v>1</v>
      </c>
      <c r="AB16" s="8">
        <v>5.25</v>
      </c>
      <c r="AC16" s="8">
        <v>4.8125</v>
      </c>
      <c r="AD16" s="9"/>
      <c r="AE16" s="9">
        <v>8.125</v>
      </c>
      <c r="AF16" s="7">
        <v>10.1875</v>
      </c>
      <c r="AH16" s="1">
        <v>0.66</v>
      </c>
      <c r="AI16" s="1">
        <v>0.89</v>
      </c>
      <c r="AJ16" s="2">
        <f t="shared" si="0"/>
        <v>1.55</v>
      </c>
      <c r="AL16">
        <v>3.9310800000000001</v>
      </c>
      <c r="AM16">
        <v>3.2712571428571406</v>
      </c>
      <c r="AN16" s="4">
        <f t="shared" si="1"/>
        <v>7</v>
      </c>
      <c r="AP16">
        <v>1.7972742857142849</v>
      </c>
      <c r="AQ16">
        <v>2.3509285714285739</v>
      </c>
      <c r="AR16" s="3">
        <f t="shared" si="2"/>
        <v>4</v>
      </c>
      <c r="AT16">
        <v>3.7599714285714305</v>
      </c>
      <c r="AU16">
        <v>3.0246399999999993</v>
      </c>
      <c r="AV16" s="3">
        <f t="shared" si="6"/>
        <v>6</v>
      </c>
      <c r="AW16" s="3"/>
      <c r="AX16" s="11">
        <v>0.33</v>
      </c>
      <c r="AY16" s="11">
        <v>0.32</v>
      </c>
      <c r="AZ16" s="12">
        <f t="shared" si="7"/>
        <v>1.2972564000000002</v>
      </c>
      <c r="BA16" s="12">
        <f t="shared" si="8"/>
        <v>1.0468022857142851</v>
      </c>
      <c r="BB16" s="4">
        <f t="shared" si="5"/>
        <v>2</v>
      </c>
      <c r="BC16" t="s">
        <v>1027</v>
      </c>
    </row>
    <row r="17" spans="1:55" x14ac:dyDescent="0.25">
      <c r="A17" t="s">
        <v>325</v>
      </c>
      <c r="B17" t="s">
        <v>500</v>
      </c>
      <c r="C17" t="s">
        <v>504</v>
      </c>
      <c r="D17" s="5" t="s">
        <v>701</v>
      </c>
      <c r="E17" s="5" t="s">
        <v>414</v>
      </c>
      <c r="F17" s="5" t="s">
        <v>81</v>
      </c>
      <c r="G17" t="s">
        <v>357</v>
      </c>
      <c r="H17">
        <v>5.67</v>
      </c>
      <c r="I17" t="s">
        <v>702</v>
      </c>
      <c r="J17">
        <v>1.21</v>
      </c>
      <c r="K17" t="s">
        <v>299</v>
      </c>
      <c r="L17">
        <v>3.8</v>
      </c>
      <c r="M17" t="s">
        <v>191</v>
      </c>
      <c r="N17">
        <v>1.36</v>
      </c>
      <c r="O17">
        <v>6.0640000000000001</v>
      </c>
      <c r="P17">
        <v>5.6790000000000003</v>
      </c>
      <c r="Q17">
        <v>8.1430000000000007</v>
      </c>
      <c r="R17">
        <v>17.390999999999998</v>
      </c>
      <c r="S17">
        <v>15.244</v>
      </c>
      <c r="T17">
        <v>23.364000000000001</v>
      </c>
      <c r="U17">
        <v>21.882000000000001</v>
      </c>
      <c r="V17" t="s">
        <v>34</v>
      </c>
      <c r="W17" t="s">
        <v>28</v>
      </c>
      <c r="X17">
        <v>0</v>
      </c>
      <c r="Y17">
        <v>-3</v>
      </c>
      <c r="Z17" s="7">
        <v>-2</v>
      </c>
      <c r="AA17" s="7">
        <v>1</v>
      </c>
      <c r="AB17" s="8">
        <v>4.9545000000000003</v>
      </c>
      <c r="AC17" s="8">
        <v>5.4545000000000003</v>
      </c>
      <c r="AD17" s="9"/>
      <c r="AE17" s="9">
        <v>9.7272999999999996</v>
      </c>
      <c r="AF17" s="7">
        <v>9</v>
      </c>
      <c r="AH17" s="1">
        <v>0.7</v>
      </c>
      <c r="AI17" s="1">
        <v>0.73</v>
      </c>
      <c r="AJ17" s="2">
        <f t="shared" si="0"/>
        <v>1.43</v>
      </c>
      <c r="AL17">
        <v>2.6739999999999973</v>
      </c>
      <c r="AM17">
        <v>2.166285714285717</v>
      </c>
      <c r="AN17" s="4">
        <f t="shared" si="1"/>
        <v>4</v>
      </c>
      <c r="AP17">
        <v>2.4685536796536796</v>
      </c>
      <c r="AQ17">
        <v>3.0710632034632064</v>
      </c>
      <c r="AR17" s="3">
        <f t="shared" si="2"/>
        <v>5</v>
      </c>
      <c r="AT17">
        <v>4.095584415584419</v>
      </c>
      <c r="AU17">
        <v>4.7754233766233778</v>
      </c>
      <c r="AV17" s="3">
        <f t="shared" si="6"/>
        <v>8</v>
      </c>
      <c r="AW17" s="3"/>
      <c r="AX17" s="11">
        <v>0.3</v>
      </c>
      <c r="AY17" s="11">
        <v>0.45</v>
      </c>
      <c r="AZ17" s="12">
        <f t="shared" si="7"/>
        <v>0.80219999999999914</v>
      </c>
      <c r="BA17" s="12">
        <f t="shared" si="8"/>
        <v>0.97482857142857271</v>
      </c>
      <c r="BB17" s="4">
        <f t="shared" si="5"/>
        <v>1</v>
      </c>
      <c r="BC17" t="s">
        <v>1027</v>
      </c>
    </row>
    <row r="18" spans="1:55" x14ac:dyDescent="0.25">
      <c r="A18" t="s">
        <v>508</v>
      </c>
      <c r="B18" t="s">
        <v>610</v>
      </c>
      <c r="C18" t="s">
        <v>703</v>
      </c>
      <c r="D18" s="5" t="s">
        <v>173</v>
      </c>
      <c r="E18" s="5" t="s">
        <v>49</v>
      </c>
      <c r="F18" s="5" t="s">
        <v>240</v>
      </c>
      <c r="G18" t="s">
        <v>107</v>
      </c>
      <c r="H18">
        <v>1.99</v>
      </c>
      <c r="I18" t="s">
        <v>194</v>
      </c>
      <c r="J18">
        <v>2.02</v>
      </c>
      <c r="K18" t="s">
        <v>417</v>
      </c>
      <c r="L18">
        <v>1.93</v>
      </c>
      <c r="M18" t="s">
        <v>171</v>
      </c>
      <c r="N18">
        <v>2.09</v>
      </c>
      <c r="O18">
        <v>8.8729999999999993</v>
      </c>
      <c r="P18">
        <v>14.305999999999999</v>
      </c>
      <c r="Q18">
        <v>8.6210000000000004</v>
      </c>
      <c r="R18">
        <v>10.683999999999999</v>
      </c>
      <c r="S18">
        <v>27.777999999999999</v>
      </c>
      <c r="T18">
        <v>10.384</v>
      </c>
      <c r="U18">
        <v>16.75</v>
      </c>
      <c r="V18" t="s">
        <v>27</v>
      </c>
      <c r="W18" t="s">
        <v>35</v>
      </c>
      <c r="X18">
        <v>-5</v>
      </c>
      <c r="Y18">
        <v>-3</v>
      </c>
      <c r="Z18" s="7">
        <v>-1</v>
      </c>
      <c r="AA18" s="7">
        <v>0</v>
      </c>
      <c r="AB18" s="8">
        <v>4.8823999999999996</v>
      </c>
      <c r="AC18" s="8">
        <v>4.6471</v>
      </c>
      <c r="AD18" s="9"/>
      <c r="AE18" s="9">
        <v>10.176500000000001</v>
      </c>
      <c r="AF18" s="7">
        <v>8.9412000000000003</v>
      </c>
      <c r="AH18" s="1">
        <v>1.62</v>
      </c>
      <c r="AI18" s="1">
        <v>0.64</v>
      </c>
      <c r="AJ18" s="2">
        <f t="shared" si="0"/>
        <v>2.2600000000000002</v>
      </c>
      <c r="AL18">
        <v>4.7832044776119389</v>
      </c>
      <c r="AM18">
        <v>3.6941641791044804</v>
      </c>
      <c r="AN18" s="4">
        <f t="shared" si="1"/>
        <v>8</v>
      </c>
      <c r="AP18">
        <v>3.2413291044776118</v>
      </c>
      <c r="AQ18">
        <v>2.0643582089552264</v>
      </c>
      <c r="AR18" s="3">
        <f t="shared" si="2"/>
        <v>5</v>
      </c>
      <c r="AT18">
        <v>5.5585343283582072</v>
      </c>
      <c r="AU18">
        <v>4.954714925373132</v>
      </c>
      <c r="AV18" s="3">
        <f t="shared" si="6"/>
        <v>10</v>
      </c>
      <c r="AW18" s="3"/>
      <c r="AX18" s="11">
        <v>0.71</v>
      </c>
      <c r="AY18" s="11">
        <v>0.34</v>
      </c>
      <c r="AZ18" s="12">
        <f t="shared" si="7"/>
        <v>3.3960751791044763</v>
      </c>
      <c r="BA18" s="12">
        <f t="shared" si="8"/>
        <v>1.2560158208955234</v>
      </c>
      <c r="BB18" s="4">
        <f t="shared" si="5"/>
        <v>4</v>
      </c>
      <c r="BC18" t="s">
        <v>1027</v>
      </c>
    </row>
    <row r="19" spans="1:55" x14ac:dyDescent="0.25">
      <c r="A19" t="s">
        <v>508</v>
      </c>
      <c r="B19" t="s">
        <v>614</v>
      </c>
      <c r="C19" t="s">
        <v>509</v>
      </c>
      <c r="D19" s="5" t="s">
        <v>411</v>
      </c>
      <c r="E19" s="5" t="s">
        <v>704</v>
      </c>
      <c r="F19" s="5" t="s">
        <v>649</v>
      </c>
      <c r="G19" t="s">
        <v>639</v>
      </c>
      <c r="H19">
        <v>2.09</v>
      </c>
      <c r="I19" t="s">
        <v>490</v>
      </c>
      <c r="J19">
        <v>1.94</v>
      </c>
      <c r="K19" t="s">
        <v>414</v>
      </c>
      <c r="L19">
        <v>2.66</v>
      </c>
      <c r="M19" t="s">
        <v>705</v>
      </c>
      <c r="N19">
        <v>1.62</v>
      </c>
      <c r="O19">
        <v>6.6580000000000004</v>
      </c>
      <c r="P19">
        <v>23.753</v>
      </c>
      <c r="Q19">
        <v>11.669</v>
      </c>
      <c r="R19">
        <v>6.54</v>
      </c>
      <c r="S19">
        <v>83.332999999999998</v>
      </c>
      <c r="T19">
        <v>11.455</v>
      </c>
      <c r="U19">
        <v>40.984000000000002</v>
      </c>
      <c r="V19" t="s">
        <v>27</v>
      </c>
      <c r="W19" t="s">
        <v>85</v>
      </c>
      <c r="X19">
        <v>14</v>
      </c>
      <c r="Y19">
        <v>-3</v>
      </c>
      <c r="Z19" s="7">
        <v>3</v>
      </c>
      <c r="AA19" s="7">
        <v>0</v>
      </c>
      <c r="AB19" s="8">
        <v>5.8823999999999996</v>
      </c>
      <c r="AC19" s="8">
        <v>4.7647000000000004</v>
      </c>
      <c r="AD19" s="9"/>
      <c r="AE19" s="9">
        <v>11.529400000000001</v>
      </c>
      <c r="AF19" s="7">
        <v>9.5294000000000008</v>
      </c>
      <c r="AH19" s="1">
        <v>2.0499999999999998</v>
      </c>
      <c r="AI19" s="1">
        <v>0.44</v>
      </c>
      <c r="AJ19" s="2">
        <f t="shared" si="0"/>
        <v>2.4899999999999998</v>
      </c>
      <c r="AL19">
        <v>9.0358925373134298</v>
      </c>
      <c r="AM19">
        <v>2.1998955223880614</v>
      </c>
      <c r="AN19" s="4">
        <f t="shared" si="1"/>
        <v>11</v>
      </c>
      <c r="AP19">
        <v>3.1106828358208958</v>
      </c>
      <c r="AQ19">
        <v>3.205826865671646</v>
      </c>
      <c r="AR19" s="3">
        <f t="shared" si="2"/>
        <v>6</v>
      </c>
      <c r="AT19">
        <v>11.675787313432833</v>
      </c>
      <c r="AU19">
        <v>4.363335074626864</v>
      </c>
      <c r="AV19" s="3">
        <f t="shared" si="6"/>
        <v>16</v>
      </c>
      <c r="AW19" s="3"/>
      <c r="AX19" s="11">
        <v>0.39</v>
      </c>
      <c r="AY19" s="11">
        <v>0.41</v>
      </c>
      <c r="AZ19" s="12">
        <f t="shared" si="7"/>
        <v>3.5239980895522378</v>
      </c>
      <c r="BA19" s="12">
        <f t="shared" si="8"/>
        <v>0.9019571641791051</v>
      </c>
      <c r="BB19" s="4">
        <f t="shared" si="5"/>
        <v>4</v>
      </c>
      <c r="BC19" t="s">
        <v>1027</v>
      </c>
    </row>
    <row r="20" spans="1:55" x14ac:dyDescent="0.25">
      <c r="A20" t="s">
        <v>289</v>
      </c>
      <c r="B20" t="s">
        <v>347</v>
      </c>
      <c r="C20" t="s">
        <v>290</v>
      </c>
      <c r="D20" s="5" t="s">
        <v>706</v>
      </c>
      <c r="E20" s="5" t="s">
        <v>707</v>
      </c>
      <c r="F20" s="5" t="s">
        <v>708</v>
      </c>
      <c r="G20" t="s">
        <v>163</v>
      </c>
      <c r="H20">
        <v>4.7699999999999996</v>
      </c>
      <c r="I20" t="s">
        <v>305</v>
      </c>
      <c r="J20">
        <v>1.27</v>
      </c>
      <c r="K20" t="s">
        <v>364</v>
      </c>
      <c r="L20">
        <v>5.78</v>
      </c>
      <c r="M20" t="s">
        <v>709</v>
      </c>
      <c r="N20">
        <v>1.21</v>
      </c>
      <c r="O20">
        <v>17.824999999999999</v>
      </c>
      <c r="P20">
        <v>3.7050000000000001</v>
      </c>
      <c r="Q20">
        <v>13.661</v>
      </c>
      <c r="R20">
        <v>131.57900000000001</v>
      </c>
      <c r="S20">
        <v>5.6820000000000004</v>
      </c>
      <c r="T20">
        <v>101.01</v>
      </c>
      <c r="U20">
        <v>20.963999999999999</v>
      </c>
      <c r="V20" t="s">
        <v>190</v>
      </c>
      <c r="W20" t="s">
        <v>39</v>
      </c>
      <c r="X20">
        <v>-8</v>
      </c>
      <c r="Y20">
        <v>-2</v>
      </c>
      <c r="Z20" s="7">
        <v>1</v>
      </c>
      <c r="AA20" s="7">
        <v>0</v>
      </c>
      <c r="AB20" s="8">
        <v>4.7895000000000003</v>
      </c>
      <c r="AC20" s="8">
        <v>5.0556000000000001</v>
      </c>
      <c r="AD20" s="9"/>
      <c r="AE20" s="9">
        <v>9.3683999999999994</v>
      </c>
      <c r="AF20" s="7">
        <v>10.8889</v>
      </c>
      <c r="AH20" s="1">
        <v>0.27</v>
      </c>
      <c r="AI20" s="1">
        <v>1.31</v>
      </c>
      <c r="AJ20" s="2">
        <f t="shared" si="0"/>
        <v>1.58</v>
      </c>
      <c r="AL20">
        <v>2.0393721518987324</v>
      </c>
      <c r="AM20">
        <v>2.9993316455696193</v>
      </c>
      <c r="AN20" s="4">
        <f t="shared" si="1"/>
        <v>5</v>
      </c>
      <c r="AP20">
        <v>2.2256202531645584</v>
      </c>
      <c r="AQ20">
        <v>2.8225126582278466</v>
      </c>
      <c r="AR20" s="3">
        <f t="shared" si="2"/>
        <v>5</v>
      </c>
      <c r="AT20">
        <v>4.1330126582278508</v>
      </c>
      <c r="AU20">
        <v>4.7531240506329162</v>
      </c>
      <c r="AV20" s="3">
        <f t="shared" si="6"/>
        <v>8</v>
      </c>
      <c r="AW20" s="3"/>
      <c r="AX20" s="11">
        <v>0.67</v>
      </c>
      <c r="AY20" s="11">
        <v>0.56000000000000005</v>
      </c>
      <c r="AZ20" s="12">
        <f t="shared" si="7"/>
        <v>1.3663793417721508</v>
      </c>
      <c r="BA20" s="12">
        <f t="shared" si="8"/>
        <v>1.6796257215189869</v>
      </c>
      <c r="BB20" s="4">
        <f t="shared" si="5"/>
        <v>3</v>
      </c>
      <c r="BC20" t="s">
        <v>1028</v>
      </c>
    </row>
    <row r="21" spans="1:55" x14ac:dyDescent="0.25">
      <c r="A21" t="s">
        <v>289</v>
      </c>
      <c r="B21" t="s">
        <v>337</v>
      </c>
      <c r="C21" t="s">
        <v>291</v>
      </c>
      <c r="D21" s="5" t="s">
        <v>252</v>
      </c>
      <c r="E21" s="5" t="s">
        <v>330</v>
      </c>
      <c r="F21" s="5" t="s">
        <v>417</v>
      </c>
      <c r="G21" t="s">
        <v>710</v>
      </c>
      <c r="H21">
        <v>2.81</v>
      </c>
      <c r="I21" t="s">
        <v>215</v>
      </c>
      <c r="J21">
        <v>1.55</v>
      </c>
      <c r="K21" t="s">
        <v>574</v>
      </c>
      <c r="L21">
        <v>2.5499999999999998</v>
      </c>
      <c r="M21" t="s">
        <v>608</v>
      </c>
      <c r="N21">
        <v>1.65</v>
      </c>
      <c r="O21">
        <v>11.198</v>
      </c>
      <c r="P21">
        <v>6.0679999999999996</v>
      </c>
      <c r="Q21">
        <v>8.1370000000000005</v>
      </c>
      <c r="R21">
        <v>30.03</v>
      </c>
      <c r="S21">
        <v>8.8109999999999999</v>
      </c>
      <c r="T21">
        <v>21.834</v>
      </c>
      <c r="U21">
        <v>11.82</v>
      </c>
      <c r="V21" t="s">
        <v>34</v>
      </c>
      <c r="W21" t="s">
        <v>30</v>
      </c>
      <c r="X21">
        <v>-1</v>
      </c>
      <c r="Y21">
        <v>3</v>
      </c>
      <c r="Z21" s="7">
        <v>-1</v>
      </c>
      <c r="AA21" s="7">
        <v>0</v>
      </c>
      <c r="AB21" s="8">
        <v>4.6841999999999997</v>
      </c>
      <c r="AC21" s="8">
        <v>4</v>
      </c>
      <c r="AD21" s="9"/>
      <c r="AE21" s="9">
        <v>10.9474</v>
      </c>
      <c r="AF21" s="7">
        <v>9</v>
      </c>
      <c r="AH21" s="1">
        <v>0.76</v>
      </c>
      <c r="AI21" s="1">
        <v>1.37</v>
      </c>
      <c r="AJ21" s="2">
        <f t="shared" si="0"/>
        <v>2.13</v>
      </c>
      <c r="AL21">
        <v>3.9401999999999968</v>
      </c>
      <c r="AM21">
        <v>4.7321772151898722</v>
      </c>
      <c r="AN21" s="4">
        <f t="shared" si="1"/>
        <v>8</v>
      </c>
      <c r="AP21">
        <v>3.1278987341772173</v>
      </c>
      <c r="AQ21">
        <v>2.2528354430379736</v>
      </c>
      <c r="AR21" s="3">
        <f t="shared" si="2"/>
        <v>5</v>
      </c>
      <c r="AT21">
        <v>5.2457468354430405</v>
      </c>
      <c r="AU21">
        <v>4.6385854430379787</v>
      </c>
      <c r="AV21" s="3">
        <f t="shared" si="6"/>
        <v>9</v>
      </c>
      <c r="AW21" s="3"/>
      <c r="AX21" s="11">
        <v>0.46</v>
      </c>
      <c r="AY21" s="11">
        <v>0.35</v>
      </c>
      <c r="AZ21" s="12">
        <f t="shared" si="7"/>
        <v>1.8124919999999987</v>
      </c>
      <c r="BA21" s="12">
        <f t="shared" si="8"/>
        <v>1.6562620253164553</v>
      </c>
      <c r="BB21" s="4">
        <f t="shared" si="5"/>
        <v>3</v>
      </c>
      <c r="BC21" t="s">
        <v>1028</v>
      </c>
    </row>
    <row r="22" spans="1:55" x14ac:dyDescent="0.25">
      <c r="A22" t="s">
        <v>289</v>
      </c>
      <c r="B22" t="s">
        <v>524</v>
      </c>
      <c r="C22" t="s">
        <v>346</v>
      </c>
      <c r="D22" s="5" t="s">
        <v>694</v>
      </c>
      <c r="E22" s="5" t="s">
        <v>439</v>
      </c>
      <c r="F22" s="5" t="s">
        <v>130</v>
      </c>
      <c r="G22" t="s">
        <v>246</v>
      </c>
      <c r="H22">
        <v>1.42</v>
      </c>
      <c r="I22" t="s">
        <v>100</v>
      </c>
      <c r="J22">
        <v>3.63</v>
      </c>
      <c r="K22" t="s">
        <v>711</v>
      </c>
      <c r="L22">
        <v>1.72</v>
      </c>
      <c r="M22" t="s">
        <v>336</v>
      </c>
      <c r="N22">
        <v>2.5299999999999998</v>
      </c>
      <c r="O22">
        <v>15.625</v>
      </c>
      <c r="P22">
        <v>42.372999999999998</v>
      </c>
      <c r="Q22">
        <v>15.407999999999999</v>
      </c>
      <c r="R22">
        <v>11.39</v>
      </c>
      <c r="S22">
        <v>83.332999999999998</v>
      </c>
      <c r="T22">
        <v>11.236000000000001</v>
      </c>
      <c r="U22">
        <v>30.395</v>
      </c>
      <c r="V22" t="s">
        <v>44</v>
      </c>
      <c r="W22" t="s">
        <v>85</v>
      </c>
      <c r="X22">
        <v>-1</v>
      </c>
      <c r="Y22">
        <v>-9</v>
      </c>
      <c r="Z22" s="7">
        <v>-2</v>
      </c>
      <c r="AA22" s="7">
        <v>-1</v>
      </c>
      <c r="AB22" s="8">
        <v>4.4443999999999999</v>
      </c>
      <c r="AC22" s="8">
        <v>4.5263</v>
      </c>
      <c r="AD22" s="9"/>
      <c r="AE22" s="9">
        <v>11.5556</v>
      </c>
      <c r="AF22" s="7">
        <v>10.526300000000001</v>
      </c>
      <c r="AH22" s="1">
        <v>2.73</v>
      </c>
      <c r="AI22" s="1">
        <v>1.02</v>
      </c>
      <c r="AJ22" s="2">
        <f t="shared" si="0"/>
        <v>3.75</v>
      </c>
      <c r="AL22">
        <v>5.2168227848101223</v>
      </c>
      <c r="AM22">
        <v>3.1044911392405052</v>
      </c>
      <c r="AN22" s="4">
        <f t="shared" si="1"/>
        <v>8</v>
      </c>
      <c r="AP22">
        <v>1.0775126582278489</v>
      </c>
      <c r="AQ22">
        <v>3.1232911392405054</v>
      </c>
      <c r="AR22" s="3">
        <f t="shared" si="2"/>
        <v>4</v>
      </c>
      <c r="AT22">
        <v>7.8589689873417763</v>
      </c>
      <c r="AU22">
        <v>5.029203164556967</v>
      </c>
      <c r="AV22" s="3">
        <f t="shared" si="6"/>
        <v>12</v>
      </c>
      <c r="AW22" s="3"/>
      <c r="AX22" s="11">
        <v>0.42</v>
      </c>
      <c r="AY22" s="11">
        <v>0.36</v>
      </c>
      <c r="AZ22" s="12">
        <f t="shared" si="7"/>
        <v>2.1910655696202515</v>
      </c>
      <c r="BA22" s="12">
        <f t="shared" si="8"/>
        <v>1.1176168101265818</v>
      </c>
      <c r="BB22" s="4">
        <f t="shared" si="5"/>
        <v>3</v>
      </c>
      <c r="BC22" t="s">
        <v>1028</v>
      </c>
    </row>
    <row r="23" spans="1:55" x14ac:dyDescent="0.25">
      <c r="A23" t="s">
        <v>289</v>
      </c>
      <c r="B23" t="s">
        <v>520</v>
      </c>
      <c r="C23" t="s">
        <v>523</v>
      </c>
      <c r="D23" s="5" t="s">
        <v>712</v>
      </c>
      <c r="E23" s="5" t="s">
        <v>440</v>
      </c>
      <c r="F23" s="5" t="s">
        <v>713</v>
      </c>
      <c r="G23" t="s">
        <v>714</v>
      </c>
      <c r="H23">
        <v>1.65</v>
      </c>
      <c r="I23" t="s">
        <v>414</v>
      </c>
      <c r="J23">
        <v>2.66</v>
      </c>
      <c r="K23" t="s">
        <v>574</v>
      </c>
      <c r="L23">
        <v>2.5499999999999998</v>
      </c>
      <c r="M23" t="s">
        <v>229</v>
      </c>
      <c r="N23">
        <v>1.7</v>
      </c>
      <c r="O23">
        <v>9.4250000000000007</v>
      </c>
      <c r="P23">
        <v>44.444000000000003</v>
      </c>
      <c r="Q23">
        <v>16.722000000000001</v>
      </c>
      <c r="R23">
        <v>7.0919999999999996</v>
      </c>
      <c r="S23">
        <v>158.72999999999999</v>
      </c>
      <c r="T23">
        <v>12.593999999999999</v>
      </c>
      <c r="U23">
        <v>59.524000000000001</v>
      </c>
      <c r="V23" t="s">
        <v>44</v>
      </c>
      <c r="W23" t="s">
        <v>85</v>
      </c>
      <c r="X23">
        <v>10</v>
      </c>
      <c r="Y23">
        <v>-4</v>
      </c>
      <c r="Z23" s="7">
        <v>2</v>
      </c>
      <c r="AA23" s="7">
        <v>2</v>
      </c>
      <c r="AB23" s="8">
        <v>4.0526</v>
      </c>
      <c r="AC23" s="8">
        <v>4.7895000000000003</v>
      </c>
      <c r="AD23" s="9"/>
      <c r="AE23" s="9">
        <v>10.9474</v>
      </c>
      <c r="AF23" s="7">
        <v>10.0526</v>
      </c>
      <c r="AH23" s="1">
        <v>2.62</v>
      </c>
      <c r="AI23" s="1">
        <v>0.56000000000000005</v>
      </c>
      <c r="AJ23" s="2">
        <f t="shared" si="0"/>
        <v>3.18</v>
      </c>
      <c r="AL23">
        <v>8.212906329113915</v>
      </c>
      <c r="AM23">
        <v>3.3300506329113917</v>
      </c>
      <c r="AN23" s="4">
        <f t="shared" si="1"/>
        <v>11</v>
      </c>
      <c r="AP23">
        <v>1.5037974683544315</v>
      </c>
      <c r="AQ23">
        <v>2.3124367088607585</v>
      </c>
      <c r="AR23" s="3">
        <f t="shared" si="2"/>
        <v>3</v>
      </c>
      <c r="AT23">
        <v>6.9937613924050668</v>
      </c>
      <c r="AU23">
        <v>5.051563291139245</v>
      </c>
      <c r="AV23" s="3">
        <f t="shared" si="6"/>
        <v>12</v>
      </c>
      <c r="AW23" s="3"/>
      <c r="AX23" s="11">
        <v>0.71</v>
      </c>
      <c r="AY23" s="11">
        <v>0.45</v>
      </c>
      <c r="AZ23" s="12">
        <f t="shared" si="7"/>
        <v>5.8311634936708794</v>
      </c>
      <c r="BA23" s="12">
        <f t="shared" si="8"/>
        <v>1.4985227848101264</v>
      </c>
      <c r="BB23" s="4">
        <f t="shared" si="5"/>
        <v>7</v>
      </c>
      <c r="BC23" t="s">
        <v>1028</v>
      </c>
    </row>
    <row r="24" spans="1:55" x14ac:dyDescent="0.25">
      <c r="A24" t="s">
        <v>635</v>
      </c>
      <c r="B24" t="s">
        <v>715</v>
      </c>
      <c r="C24" t="s">
        <v>716</v>
      </c>
      <c r="D24" s="5" t="s">
        <v>92</v>
      </c>
      <c r="E24" s="5" t="s">
        <v>80</v>
      </c>
      <c r="F24" s="5" t="s">
        <v>117</v>
      </c>
      <c r="G24" t="s">
        <v>717</v>
      </c>
      <c r="H24">
        <v>4.7300000000000004</v>
      </c>
      <c r="I24" t="s">
        <v>718</v>
      </c>
      <c r="J24">
        <v>1.27</v>
      </c>
      <c r="K24" t="s">
        <v>396</v>
      </c>
      <c r="L24">
        <v>3.38</v>
      </c>
      <c r="M24" t="s">
        <v>344</v>
      </c>
      <c r="N24">
        <v>1.42</v>
      </c>
      <c r="O24">
        <v>5.6180000000000003</v>
      </c>
      <c r="P24">
        <v>6.7889999999999997</v>
      </c>
      <c r="Q24">
        <v>7.843</v>
      </c>
      <c r="R24">
        <v>12.987</v>
      </c>
      <c r="S24">
        <v>18.939</v>
      </c>
      <c r="T24">
        <v>18.149000000000001</v>
      </c>
      <c r="U24">
        <v>21.93</v>
      </c>
      <c r="V24" t="s">
        <v>34</v>
      </c>
      <c r="W24" t="s">
        <v>85</v>
      </c>
      <c r="X24">
        <v>7</v>
      </c>
      <c r="Y24">
        <v>4</v>
      </c>
      <c r="Z24" s="7">
        <v>3</v>
      </c>
      <c r="AA24" s="7">
        <v>1</v>
      </c>
      <c r="AB24" s="8">
        <v>3.8235000000000001</v>
      </c>
      <c r="AC24" s="8">
        <v>3.2940999999999998</v>
      </c>
      <c r="AD24" s="9"/>
      <c r="AE24" s="9">
        <v>10.117599999999999</v>
      </c>
      <c r="AF24" s="7">
        <v>9.0587999999999997</v>
      </c>
      <c r="AH24" s="1">
        <v>0.88</v>
      </c>
      <c r="AI24" s="1">
        <v>0.88</v>
      </c>
      <c r="AJ24" s="2">
        <f t="shared" si="0"/>
        <v>1.76</v>
      </c>
      <c r="AL24">
        <v>2.7020470588235286</v>
      </c>
      <c r="AM24">
        <v>4.8753568627450985</v>
      </c>
      <c r="AN24" s="4">
        <f t="shared" si="1"/>
        <v>7</v>
      </c>
      <c r="AP24">
        <v>2.683182352941182</v>
      </c>
      <c r="AQ24">
        <v>0.7076111111111113</v>
      </c>
      <c r="AR24" s="3">
        <f t="shared" si="2"/>
        <v>3</v>
      </c>
      <c r="AT24">
        <v>2.98870588235294</v>
      </c>
      <c r="AU24">
        <v>7.2384888888888961</v>
      </c>
      <c r="AV24" s="3">
        <f t="shared" si="6"/>
        <v>10</v>
      </c>
      <c r="AW24" s="3"/>
      <c r="AX24" s="11">
        <v>0.42</v>
      </c>
      <c r="AY24" s="11">
        <v>0.78</v>
      </c>
      <c r="AZ24" s="12">
        <f t="shared" si="7"/>
        <v>1.134859764705882</v>
      </c>
      <c r="BA24" s="12">
        <f t="shared" si="8"/>
        <v>3.8027783529411772</v>
      </c>
      <c r="BB24" s="4">
        <f t="shared" si="5"/>
        <v>4</v>
      </c>
      <c r="BC24" t="s">
        <v>1028</v>
      </c>
    </row>
    <row r="25" spans="1:55" x14ac:dyDescent="0.25">
      <c r="A25" t="s">
        <v>635</v>
      </c>
      <c r="B25" t="s">
        <v>719</v>
      </c>
      <c r="C25" t="s">
        <v>720</v>
      </c>
      <c r="D25" s="5" t="s">
        <v>363</v>
      </c>
      <c r="E25" s="5" t="s">
        <v>254</v>
      </c>
      <c r="F25" s="5" t="s">
        <v>192</v>
      </c>
      <c r="G25" t="s">
        <v>711</v>
      </c>
      <c r="H25">
        <v>1.72</v>
      </c>
      <c r="I25" t="s">
        <v>41</v>
      </c>
      <c r="J25">
        <v>2.4</v>
      </c>
      <c r="K25" t="s">
        <v>714</v>
      </c>
      <c r="L25">
        <v>1.65</v>
      </c>
      <c r="M25" t="s">
        <v>268</v>
      </c>
      <c r="N25">
        <v>2.54</v>
      </c>
      <c r="O25">
        <v>12.755000000000001</v>
      </c>
      <c r="P25">
        <v>14.749000000000001</v>
      </c>
      <c r="Q25">
        <v>9.0739999999999998</v>
      </c>
      <c r="R25">
        <v>15.699</v>
      </c>
      <c r="S25">
        <v>20.963999999999999</v>
      </c>
      <c r="T25">
        <v>11.161</v>
      </c>
      <c r="U25">
        <v>12.887</v>
      </c>
      <c r="V25" t="s">
        <v>27</v>
      </c>
      <c r="W25" t="s">
        <v>85</v>
      </c>
      <c r="X25">
        <v>6</v>
      </c>
      <c r="Y25">
        <v>3</v>
      </c>
      <c r="Z25" s="7">
        <v>3</v>
      </c>
      <c r="AA25" s="7">
        <v>-2</v>
      </c>
      <c r="AB25" s="8">
        <v>3.8824000000000001</v>
      </c>
      <c r="AC25" s="8">
        <v>2.2940999999999998</v>
      </c>
      <c r="AD25" s="9"/>
      <c r="AE25" s="9">
        <v>10.0588</v>
      </c>
      <c r="AF25" s="7">
        <v>10.588200000000001</v>
      </c>
      <c r="AH25" s="1">
        <v>1.58</v>
      </c>
      <c r="AI25" s="1">
        <v>1.43</v>
      </c>
      <c r="AJ25" s="2">
        <f t="shared" si="0"/>
        <v>3.01</v>
      </c>
      <c r="AL25">
        <v>6.3548143790849654</v>
      </c>
      <c r="AM25">
        <v>4.0168470588235303</v>
      </c>
      <c r="AN25" s="4">
        <f t="shared" si="1"/>
        <v>10</v>
      </c>
      <c r="AP25">
        <v>1.432941176470591</v>
      </c>
      <c r="AQ25">
        <v>1.3008000000000004</v>
      </c>
      <c r="AR25" s="3">
        <f t="shared" si="2"/>
        <v>2</v>
      </c>
      <c r="AT25">
        <v>5.6109803921568595</v>
      </c>
      <c r="AU25">
        <v>4.2772888888888927</v>
      </c>
      <c r="AV25" s="3">
        <f t="shared" si="6"/>
        <v>9</v>
      </c>
      <c r="AW25" s="3"/>
      <c r="AX25" s="11">
        <v>0.52</v>
      </c>
      <c r="AY25" s="11">
        <v>0.46</v>
      </c>
      <c r="AZ25" s="12">
        <f t="shared" si="7"/>
        <v>3.3045034771241819</v>
      </c>
      <c r="BA25" s="12">
        <f t="shared" si="8"/>
        <v>1.8477496470588239</v>
      </c>
      <c r="BB25" s="4">
        <f t="shared" si="5"/>
        <v>5</v>
      </c>
      <c r="BC25" t="s">
        <v>1028</v>
      </c>
    </row>
    <row r="26" spans="1:55" x14ac:dyDescent="0.25">
      <c r="A26" t="s">
        <v>635</v>
      </c>
      <c r="B26" t="s">
        <v>721</v>
      </c>
      <c r="C26" t="s">
        <v>722</v>
      </c>
      <c r="D26" s="5" t="s">
        <v>47</v>
      </c>
      <c r="E26" s="5" t="s">
        <v>723</v>
      </c>
      <c r="F26" s="5" t="s">
        <v>378</v>
      </c>
      <c r="G26" t="s">
        <v>724</v>
      </c>
      <c r="H26">
        <v>3.86</v>
      </c>
      <c r="I26" t="s">
        <v>725</v>
      </c>
      <c r="J26">
        <v>1.35</v>
      </c>
      <c r="K26" t="s">
        <v>267</v>
      </c>
      <c r="L26">
        <v>3</v>
      </c>
      <c r="M26" t="s">
        <v>167</v>
      </c>
      <c r="N26">
        <v>1.5</v>
      </c>
      <c r="O26">
        <v>5.6310000000000002</v>
      </c>
      <c r="P26">
        <v>7.9939999999999998</v>
      </c>
      <c r="Q26">
        <v>7.74</v>
      </c>
      <c r="R26">
        <v>10.893000000000001</v>
      </c>
      <c r="S26">
        <v>21.978000000000002</v>
      </c>
      <c r="T26">
        <v>14.97</v>
      </c>
      <c r="U26">
        <v>21.277000000000001</v>
      </c>
      <c r="V26" t="s">
        <v>34</v>
      </c>
      <c r="W26" t="s">
        <v>161</v>
      </c>
      <c r="X26">
        <v>-9</v>
      </c>
      <c r="Y26">
        <v>-10</v>
      </c>
      <c r="Z26" s="7">
        <v>-3</v>
      </c>
      <c r="AA26" s="7">
        <v>-1</v>
      </c>
      <c r="AB26" s="8">
        <v>4.5</v>
      </c>
      <c r="AC26" s="8">
        <v>3.2778</v>
      </c>
      <c r="AD26" s="9"/>
      <c r="AE26" s="9">
        <v>11.277799999999999</v>
      </c>
      <c r="AF26" s="7">
        <v>9.7777999999999992</v>
      </c>
      <c r="AH26" s="1">
        <v>0.99</v>
      </c>
      <c r="AI26" s="1">
        <v>0.55000000000000004</v>
      </c>
      <c r="AJ26" s="2">
        <f t="shared" si="0"/>
        <v>1.54</v>
      </c>
      <c r="AL26">
        <v>3.6185830065359461</v>
      </c>
      <c r="AM26">
        <v>2.9805176470588237</v>
      </c>
      <c r="AN26" s="4">
        <f t="shared" si="1"/>
        <v>6</v>
      </c>
      <c r="AP26">
        <v>2.4948529411764757</v>
      </c>
      <c r="AQ26">
        <v>2.3844457516339879</v>
      </c>
      <c r="AR26" s="3">
        <f t="shared" si="2"/>
        <v>4</v>
      </c>
      <c r="AT26">
        <v>5.7781647058823511</v>
      </c>
      <c r="AU26">
        <v>4.5764000000000049</v>
      </c>
      <c r="AV26" s="3">
        <f t="shared" si="6"/>
        <v>10</v>
      </c>
      <c r="AW26" s="3"/>
      <c r="AX26" s="11">
        <v>0.28999999999999998</v>
      </c>
      <c r="AY26" s="11">
        <v>0.31</v>
      </c>
      <c r="AZ26" s="12">
        <f t="shared" si="7"/>
        <v>1.0493890718954244</v>
      </c>
      <c r="BA26" s="12">
        <f t="shared" si="8"/>
        <v>0.92396047058823538</v>
      </c>
      <c r="BB26" s="4">
        <f t="shared" si="5"/>
        <v>1</v>
      </c>
      <c r="BC26" t="s">
        <v>1028</v>
      </c>
    </row>
    <row r="27" spans="1:55" x14ac:dyDescent="0.25">
      <c r="A27" t="s">
        <v>635</v>
      </c>
      <c r="B27" t="s">
        <v>726</v>
      </c>
      <c r="C27" t="s">
        <v>727</v>
      </c>
      <c r="D27" s="5" t="s">
        <v>267</v>
      </c>
      <c r="E27" s="5" t="s">
        <v>163</v>
      </c>
      <c r="F27" s="5" t="s">
        <v>728</v>
      </c>
      <c r="G27" t="s">
        <v>567</v>
      </c>
      <c r="H27">
        <v>1.38</v>
      </c>
      <c r="I27" t="s">
        <v>360</v>
      </c>
      <c r="J27">
        <v>3.76</v>
      </c>
      <c r="K27" t="s">
        <v>411</v>
      </c>
      <c r="L27">
        <v>1.4</v>
      </c>
      <c r="M27" t="s">
        <v>184</v>
      </c>
      <c r="N27">
        <v>3.61</v>
      </c>
      <c r="O27">
        <v>25.907</v>
      </c>
      <c r="P27">
        <v>22.026</v>
      </c>
      <c r="Q27">
        <v>12.563000000000001</v>
      </c>
      <c r="R27">
        <v>29.498999999999999</v>
      </c>
      <c r="S27">
        <v>21.367999999999999</v>
      </c>
      <c r="T27">
        <v>14.305999999999999</v>
      </c>
      <c r="U27">
        <v>12.18</v>
      </c>
      <c r="V27" t="s">
        <v>40</v>
      </c>
      <c r="W27" t="s">
        <v>37</v>
      </c>
      <c r="X27">
        <v>-6</v>
      </c>
      <c r="Y27">
        <v>-2</v>
      </c>
      <c r="Z27" s="7">
        <v>1</v>
      </c>
      <c r="AA27" s="7">
        <v>-1</v>
      </c>
      <c r="AB27" s="8">
        <v>4.1666999999999996</v>
      </c>
      <c r="AC27" s="8">
        <v>2.8332999999999999</v>
      </c>
      <c r="AD27" s="9"/>
      <c r="AE27" s="9">
        <v>9.7777999999999992</v>
      </c>
      <c r="AF27" s="7">
        <v>9.8332999999999995</v>
      </c>
      <c r="AH27" s="1">
        <v>1.71</v>
      </c>
      <c r="AI27" s="1">
        <v>2.09</v>
      </c>
      <c r="AJ27" s="2">
        <f t="shared" si="0"/>
        <v>3.8</v>
      </c>
      <c r="AL27">
        <v>4.9760470588235277</v>
      </c>
      <c r="AM27">
        <v>5.1902117647058832</v>
      </c>
      <c r="AN27" s="4">
        <f t="shared" si="1"/>
        <v>10</v>
      </c>
      <c r="AP27">
        <v>2.0049235294117689</v>
      </c>
      <c r="AQ27">
        <v>1.5090980392156865</v>
      </c>
      <c r="AR27" s="3">
        <f t="shared" si="2"/>
        <v>3</v>
      </c>
      <c r="AT27">
        <v>3.8418039215686268</v>
      </c>
      <c r="AU27">
        <v>4.008088888888893</v>
      </c>
      <c r="AV27" s="3">
        <f t="shared" si="6"/>
        <v>7</v>
      </c>
      <c r="AW27" s="3"/>
      <c r="AX27" s="11">
        <v>0.32</v>
      </c>
      <c r="AY27" s="11">
        <v>0.51</v>
      </c>
      <c r="AZ27" s="12">
        <f t="shared" si="7"/>
        <v>1.592335058823529</v>
      </c>
      <c r="BA27" s="12">
        <f t="shared" si="8"/>
        <v>2.6470080000000005</v>
      </c>
      <c r="BB27" s="4">
        <f t="shared" si="5"/>
        <v>4</v>
      </c>
      <c r="BC27" t="s">
        <v>1028</v>
      </c>
    </row>
    <row r="28" spans="1:55" x14ac:dyDescent="0.25">
      <c r="A28" t="s">
        <v>635</v>
      </c>
      <c r="B28" t="s">
        <v>729</v>
      </c>
      <c r="C28" t="s">
        <v>730</v>
      </c>
      <c r="D28" s="5" t="s">
        <v>731</v>
      </c>
      <c r="E28" s="5" t="s">
        <v>370</v>
      </c>
      <c r="F28" s="5" t="s">
        <v>150</v>
      </c>
      <c r="G28" t="s">
        <v>732</v>
      </c>
      <c r="H28">
        <v>6.95</v>
      </c>
      <c r="I28" t="s">
        <v>733</v>
      </c>
      <c r="J28">
        <v>1.17</v>
      </c>
      <c r="K28" t="s">
        <v>103</v>
      </c>
      <c r="L28">
        <v>4.78</v>
      </c>
      <c r="M28" t="s">
        <v>305</v>
      </c>
      <c r="N28">
        <v>1.27</v>
      </c>
      <c r="O28">
        <v>8.0909999999999993</v>
      </c>
      <c r="P28">
        <v>4.3419999999999996</v>
      </c>
      <c r="Q28">
        <v>9.5239999999999991</v>
      </c>
      <c r="R28">
        <v>35.460999999999999</v>
      </c>
      <c r="S28">
        <v>10.234999999999999</v>
      </c>
      <c r="T28">
        <v>41.841000000000001</v>
      </c>
      <c r="U28">
        <v>22.422000000000001</v>
      </c>
      <c r="V28" t="s">
        <v>190</v>
      </c>
      <c r="W28" t="s">
        <v>37</v>
      </c>
      <c r="X28">
        <v>-3</v>
      </c>
      <c r="Y28">
        <v>-8</v>
      </c>
      <c r="Z28" s="7">
        <v>0</v>
      </c>
      <c r="AA28" s="7">
        <v>0</v>
      </c>
      <c r="AB28" s="8">
        <v>4</v>
      </c>
      <c r="AC28" s="8">
        <v>3.1111</v>
      </c>
      <c r="AD28" s="9"/>
      <c r="AE28" s="9">
        <v>10.1111</v>
      </c>
      <c r="AF28" s="7">
        <v>9.9443999999999999</v>
      </c>
      <c r="AH28" s="1">
        <v>0.42</v>
      </c>
      <c r="AI28" s="1">
        <v>0.65</v>
      </c>
      <c r="AJ28" s="2">
        <f t="shared" si="0"/>
        <v>1.07</v>
      </c>
      <c r="AL28">
        <v>2.5801725490196072</v>
      </c>
      <c r="AM28">
        <v>4.0148078431372562</v>
      </c>
      <c r="AN28" s="4">
        <f t="shared" si="1"/>
        <v>6</v>
      </c>
      <c r="AP28">
        <v>2.7584117647058881</v>
      </c>
      <c r="AQ28">
        <v>1.0689444444444447</v>
      </c>
      <c r="AR28" s="3">
        <f t="shared" si="2"/>
        <v>3</v>
      </c>
      <c r="AT28">
        <v>5.5308235294117631</v>
      </c>
      <c r="AU28">
        <v>10.088401960784322</v>
      </c>
      <c r="AV28" s="3">
        <f t="shared" si="6"/>
        <v>15</v>
      </c>
      <c r="AW28" s="3"/>
      <c r="AX28" s="11">
        <v>0.23</v>
      </c>
      <c r="AY28" s="11">
        <v>0.27</v>
      </c>
      <c r="AZ28" s="12">
        <f t="shared" si="7"/>
        <v>0.59343968627450971</v>
      </c>
      <c r="BA28" s="12">
        <f t="shared" si="8"/>
        <v>1.0839981176470592</v>
      </c>
      <c r="BB28" s="4">
        <f t="shared" si="5"/>
        <v>1</v>
      </c>
      <c r="BC28" t="s">
        <v>1028</v>
      </c>
    </row>
    <row r="29" spans="1:55" x14ac:dyDescent="0.25">
      <c r="A29" t="s">
        <v>635</v>
      </c>
      <c r="B29" t="s">
        <v>734</v>
      </c>
      <c r="C29" t="s">
        <v>735</v>
      </c>
      <c r="D29" s="5" t="s">
        <v>736</v>
      </c>
      <c r="E29" s="5" t="s">
        <v>737</v>
      </c>
      <c r="F29" s="5" t="s">
        <v>738</v>
      </c>
      <c r="G29" t="s">
        <v>596</v>
      </c>
      <c r="H29">
        <v>1.32</v>
      </c>
      <c r="I29" t="s">
        <v>739</v>
      </c>
      <c r="J29">
        <v>7.38</v>
      </c>
      <c r="K29" t="s">
        <v>740</v>
      </c>
      <c r="L29">
        <v>1.92</v>
      </c>
      <c r="M29" t="s">
        <v>741</v>
      </c>
      <c r="N29">
        <v>2.7</v>
      </c>
      <c r="O29">
        <v>33.003</v>
      </c>
      <c r="P29">
        <v>144.928</v>
      </c>
      <c r="Q29">
        <v>36.363999999999997</v>
      </c>
      <c r="R29">
        <v>16.667000000000002</v>
      </c>
      <c r="S29">
        <v>312.5</v>
      </c>
      <c r="T29">
        <v>18.315000000000001</v>
      </c>
      <c r="U29">
        <v>80</v>
      </c>
      <c r="V29" t="s">
        <v>742</v>
      </c>
      <c r="W29" t="s">
        <v>161</v>
      </c>
      <c r="X29">
        <v>5</v>
      </c>
      <c r="Y29">
        <v>-6</v>
      </c>
      <c r="Z29" s="7">
        <v>2</v>
      </c>
      <c r="AA29" s="7">
        <v>-3</v>
      </c>
      <c r="AB29" s="8">
        <v>3</v>
      </c>
      <c r="AC29" s="8">
        <v>3</v>
      </c>
      <c r="AD29" s="9"/>
      <c r="AE29" s="9">
        <v>10.5556</v>
      </c>
      <c r="AF29" s="7">
        <v>10.722200000000001</v>
      </c>
      <c r="AH29" s="1">
        <v>3.89</v>
      </c>
      <c r="AI29" s="1">
        <v>1.04</v>
      </c>
      <c r="AJ29" s="2">
        <f t="shared" si="0"/>
        <v>4.93</v>
      </c>
      <c r="AL29">
        <v>5.6121725490196051</v>
      </c>
      <c r="AM29">
        <v>5.03604705882353</v>
      </c>
      <c r="AN29" s="4">
        <f t="shared" si="1"/>
        <v>10</v>
      </c>
      <c r="AP29">
        <v>1.0857941176470611</v>
      </c>
      <c r="AQ29">
        <v>1.6709895424836607</v>
      </c>
      <c r="AR29" s="3">
        <f t="shared" si="2"/>
        <v>2</v>
      </c>
      <c r="AT29">
        <v>6.4154117647058797</v>
      </c>
      <c r="AU29">
        <v>2.9084156862745116</v>
      </c>
      <c r="AV29" s="3">
        <f t="shared" si="6"/>
        <v>9</v>
      </c>
      <c r="AW29" s="3"/>
      <c r="AX29" s="11">
        <v>0.57999999999999996</v>
      </c>
      <c r="AY29" s="11">
        <v>0.42</v>
      </c>
      <c r="AZ29" s="12">
        <f t="shared" si="7"/>
        <v>3.2550600784313706</v>
      </c>
      <c r="BA29" s="12">
        <f t="shared" si="8"/>
        <v>2.1151397647058827</v>
      </c>
      <c r="BB29" s="4">
        <f t="shared" si="5"/>
        <v>5</v>
      </c>
      <c r="BC29" t="s">
        <v>1028</v>
      </c>
    </row>
    <row r="30" spans="1:55" x14ac:dyDescent="0.25">
      <c r="A30" t="s">
        <v>743</v>
      </c>
      <c r="B30" t="s">
        <v>744</v>
      </c>
      <c r="C30" t="s">
        <v>745</v>
      </c>
      <c r="D30" s="5" t="s">
        <v>640</v>
      </c>
      <c r="E30" s="5" t="s">
        <v>595</v>
      </c>
      <c r="F30" s="5" t="s">
        <v>276</v>
      </c>
      <c r="G30" t="s">
        <v>126</v>
      </c>
      <c r="H30">
        <v>2.04</v>
      </c>
      <c r="I30" t="s">
        <v>253</v>
      </c>
      <c r="J30">
        <v>1.97</v>
      </c>
      <c r="K30" t="s">
        <v>109</v>
      </c>
      <c r="L30">
        <v>2</v>
      </c>
      <c r="M30" t="s">
        <v>746</v>
      </c>
      <c r="N30">
        <v>2.0099999999999998</v>
      </c>
      <c r="O30">
        <v>8.34</v>
      </c>
      <c r="P30">
        <v>14.599</v>
      </c>
      <c r="Q30">
        <v>8.6880000000000006</v>
      </c>
      <c r="R30">
        <v>9.9209999999999994</v>
      </c>
      <c r="S30">
        <v>30.488</v>
      </c>
      <c r="T30">
        <v>10.340999999999999</v>
      </c>
      <c r="U30">
        <v>18.116</v>
      </c>
      <c r="V30" t="s">
        <v>27</v>
      </c>
      <c r="W30" t="s">
        <v>39</v>
      </c>
      <c r="X30">
        <v>-10</v>
      </c>
      <c r="Y30">
        <v>-5</v>
      </c>
      <c r="Z30" s="7">
        <v>-3</v>
      </c>
      <c r="AA30" s="7">
        <v>1</v>
      </c>
      <c r="AB30" s="8">
        <v>3.7307999999999999</v>
      </c>
      <c r="AC30" s="8">
        <v>4.2691999999999997</v>
      </c>
      <c r="AD30" s="9"/>
      <c r="AE30" s="9">
        <v>10.1538</v>
      </c>
      <c r="AF30" s="7">
        <v>9.4230999999999998</v>
      </c>
      <c r="AH30" s="1">
        <v>1.68</v>
      </c>
      <c r="AI30" s="1">
        <v>0.96</v>
      </c>
      <c r="AJ30" s="2">
        <f t="shared" si="0"/>
        <v>2.6399999999999997</v>
      </c>
      <c r="AL30">
        <v>4.9178978873239476</v>
      </c>
      <c r="AM30">
        <v>3.4049616197183084</v>
      </c>
      <c r="AN30" s="4">
        <f t="shared" si="1"/>
        <v>8</v>
      </c>
      <c r="AP30">
        <v>2.1866408450704182</v>
      </c>
      <c r="AQ30">
        <v>2.1603690140845111</v>
      </c>
      <c r="AR30" s="3">
        <f t="shared" si="2"/>
        <v>4</v>
      </c>
      <c r="AT30">
        <v>5.2914894366197158</v>
      </c>
      <c r="AU30">
        <v>3.5660514084507038</v>
      </c>
      <c r="AV30" s="3">
        <f t="shared" si="6"/>
        <v>8</v>
      </c>
      <c r="AW30" s="3"/>
      <c r="AX30" s="11">
        <v>0.64</v>
      </c>
      <c r="AY30" s="11">
        <v>0.56999999999999995</v>
      </c>
      <c r="AZ30" s="12">
        <f t="shared" si="7"/>
        <v>3.1474546478873267</v>
      </c>
      <c r="BA30" s="12">
        <f t="shared" si="8"/>
        <v>1.9408281232394355</v>
      </c>
      <c r="BB30" s="4">
        <f t="shared" si="5"/>
        <v>5</v>
      </c>
      <c r="BC30" t="s">
        <v>1028</v>
      </c>
    </row>
    <row r="31" spans="1:55" x14ac:dyDescent="0.25">
      <c r="A31" t="s">
        <v>743</v>
      </c>
      <c r="B31" t="s">
        <v>747</v>
      </c>
      <c r="C31" t="s">
        <v>748</v>
      </c>
      <c r="D31" s="5" t="s">
        <v>310</v>
      </c>
      <c r="E31" s="5" t="s">
        <v>454</v>
      </c>
      <c r="F31" s="5" t="s">
        <v>95</v>
      </c>
      <c r="G31" t="s">
        <v>254</v>
      </c>
      <c r="H31">
        <v>4.17</v>
      </c>
      <c r="I31" t="s">
        <v>365</v>
      </c>
      <c r="J31">
        <v>1.32</v>
      </c>
      <c r="K31" t="s">
        <v>323</v>
      </c>
      <c r="L31">
        <v>3.09</v>
      </c>
      <c r="M31" t="s">
        <v>749</v>
      </c>
      <c r="N31">
        <v>1.48</v>
      </c>
      <c r="O31">
        <v>6.024</v>
      </c>
      <c r="P31">
        <v>6.859</v>
      </c>
      <c r="Q31">
        <v>7.6219999999999999</v>
      </c>
      <c r="R31">
        <v>13.387</v>
      </c>
      <c r="S31">
        <v>17.361000000000001</v>
      </c>
      <c r="T31">
        <v>16.949000000000002</v>
      </c>
      <c r="U31">
        <v>19.305</v>
      </c>
      <c r="V31" t="s">
        <v>34</v>
      </c>
      <c r="W31" t="s">
        <v>37</v>
      </c>
      <c r="X31">
        <v>-1</v>
      </c>
      <c r="Y31">
        <v>-6</v>
      </c>
      <c r="Z31" s="7">
        <v>0</v>
      </c>
      <c r="AA31" s="7">
        <v>-2</v>
      </c>
      <c r="AB31" s="8">
        <v>3.8077000000000001</v>
      </c>
      <c r="AC31" s="8">
        <v>4.0385</v>
      </c>
      <c r="AD31" s="9"/>
      <c r="AE31" s="9">
        <v>11.038500000000001</v>
      </c>
      <c r="AF31" s="7">
        <v>10.115399999999999</v>
      </c>
      <c r="AH31" s="1">
        <v>0.9</v>
      </c>
      <c r="AI31" s="1">
        <v>0.79</v>
      </c>
      <c r="AJ31" s="2">
        <f t="shared" si="0"/>
        <v>1.69</v>
      </c>
      <c r="AL31">
        <v>3.1955746478873266</v>
      </c>
      <c r="AM31">
        <v>2.9596690140845059</v>
      </c>
      <c r="AN31" s="4">
        <f t="shared" si="1"/>
        <v>6</v>
      </c>
      <c r="AP31">
        <v>2.0058528169014047</v>
      </c>
      <c r="AQ31">
        <v>2.2733408450704271</v>
      </c>
      <c r="AR31" s="3">
        <f t="shared" si="2"/>
        <v>4</v>
      </c>
      <c r="AT31">
        <v>5.0099239436619696</v>
      </c>
      <c r="AU31">
        <v>5.3517834507042252</v>
      </c>
      <c r="AV31" s="3">
        <f t="shared" si="6"/>
        <v>10</v>
      </c>
      <c r="AW31" s="3"/>
      <c r="AX31" s="11">
        <v>0.65</v>
      </c>
      <c r="AY31" s="11">
        <v>0.52</v>
      </c>
      <c r="AZ31" s="12">
        <f t="shared" si="7"/>
        <v>2.0771235211267625</v>
      </c>
      <c r="BA31" s="12">
        <f t="shared" si="8"/>
        <v>1.5390278873239431</v>
      </c>
      <c r="BB31" s="4">
        <f t="shared" si="5"/>
        <v>3</v>
      </c>
      <c r="BC31" t="s">
        <v>1028</v>
      </c>
    </row>
    <row r="32" spans="1:55" x14ac:dyDescent="0.25">
      <c r="A32" t="s">
        <v>743</v>
      </c>
      <c r="B32" t="s">
        <v>750</v>
      </c>
      <c r="C32" t="s">
        <v>751</v>
      </c>
      <c r="D32" s="5" t="s">
        <v>694</v>
      </c>
      <c r="E32" s="5" t="s">
        <v>492</v>
      </c>
      <c r="F32" s="5" t="s">
        <v>536</v>
      </c>
      <c r="G32" t="s">
        <v>379</v>
      </c>
      <c r="H32">
        <v>1.74</v>
      </c>
      <c r="I32" t="s">
        <v>395</v>
      </c>
      <c r="J32">
        <v>2.41</v>
      </c>
      <c r="K32" t="s">
        <v>472</v>
      </c>
      <c r="L32">
        <v>2.14</v>
      </c>
      <c r="M32" t="s">
        <v>110</v>
      </c>
      <c r="N32">
        <v>1.91</v>
      </c>
      <c r="O32">
        <v>9.1069999999999993</v>
      </c>
      <c r="P32">
        <v>28.010999999999999</v>
      </c>
      <c r="Q32">
        <v>12.21</v>
      </c>
      <c r="R32">
        <v>7.9370000000000003</v>
      </c>
      <c r="S32">
        <v>75.188000000000002</v>
      </c>
      <c r="T32">
        <v>10.65</v>
      </c>
      <c r="U32">
        <v>32.786999999999999</v>
      </c>
      <c r="V32" t="s">
        <v>27</v>
      </c>
      <c r="W32" t="s">
        <v>85</v>
      </c>
      <c r="X32">
        <v>13</v>
      </c>
      <c r="Y32">
        <v>-2</v>
      </c>
      <c r="Z32" s="7">
        <v>1</v>
      </c>
      <c r="AA32" s="7">
        <v>0</v>
      </c>
      <c r="AB32" s="8">
        <v>3.9230999999999998</v>
      </c>
      <c r="AC32" s="8">
        <v>4.04</v>
      </c>
      <c r="AD32" s="9"/>
      <c r="AE32" s="9">
        <v>9.9230999999999998</v>
      </c>
      <c r="AF32" s="7">
        <v>10.08</v>
      </c>
      <c r="AH32" s="1">
        <v>2.29</v>
      </c>
      <c r="AI32" s="1">
        <v>0.75</v>
      </c>
      <c r="AJ32" s="2">
        <f t="shared" si="0"/>
        <v>3.04</v>
      </c>
      <c r="AL32">
        <v>4.7171154929577499</v>
      </c>
      <c r="AM32">
        <v>4.2093070422535206</v>
      </c>
      <c r="AN32" s="4">
        <f t="shared" si="1"/>
        <v>8</v>
      </c>
      <c r="AP32">
        <v>1.8780211267605595</v>
      </c>
      <c r="AQ32">
        <v>2.198605633802821</v>
      </c>
      <c r="AR32" s="3">
        <f t="shared" si="2"/>
        <v>4</v>
      </c>
      <c r="AT32">
        <v>7.9443732394366169</v>
      </c>
      <c r="AU32">
        <v>3.4122411971830982</v>
      </c>
      <c r="AV32" s="3">
        <f t="shared" si="6"/>
        <v>11</v>
      </c>
      <c r="AW32" s="3"/>
      <c r="AX32" s="11">
        <v>0.75</v>
      </c>
      <c r="AY32" s="11">
        <v>0.33</v>
      </c>
      <c r="AZ32" s="12">
        <f t="shared" si="7"/>
        <v>3.5378366197183126</v>
      </c>
      <c r="BA32" s="12">
        <f t="shared" si="8"/>
        <v>1.3890713239436618</v>
      </c>
      <c r="BB32" s="4">
        <f t="shared" si="5"/>
        <v>4</v>
      </c>
      <c r="BC32" t="s">
        <v>1028</v>
      </c>
    </row>
    <row r="33" spans="1:55" x14ac:dyDescent="0.25">
      <c r="A33" t="s">
        <v>743</v>
      </c>
      <c r="B33" t="s">
        <v>752</v>
      </c>
      <c r="C33" t="s">
        <v>753</v>
      </c>
      <c r="D33" s="5" t="s">
        <v>754</v>
      </c>
      <c r="E33" s="5" t="s">
        <v>81</v>
      </c>
      <c r="F33" s="5" t="s">
        <v>154</v>
      </c>
      <c r="G33" t="s">
        <v>213</v>
      </c>
      <c r="H33">
        <v>3.64</v>
      </c>
      <c r="I33" t="s">
        <v>755</v>
      </c>
      <c r="J33">
        <v>1.38</v>
      </c>
      <c r="K33" t="s">
        <v>362</v>
      </c>
      <c r="L33">
        <v>2.8</v>
      </c>
      <c r="M33" t="s">
        <v>557</v>
      </c>
      <c r="N33">
        <v>1.56</v>
      </c>
      <c r="O33">
        <v>6.944</v>
      </c>
      <c r="P33">
        <v>6.6360000000000001</v>
      </c>
      <c r="Q33">
        <v>7.4569999999999999</v>
      </c>
      <c r="R33">
        <v>15.601000000000001</v>
      </c>
      <c r="S33">
        <v>14.244999999999999</v>
      </c>
      <c r="T33">
        <v>16.75</v>
      </c>
      <c r="U33">
        <v>16</v>
      </c>
      <c r="V33" t="s">
        <v>34</v>
      </c>
      <c r="W33" t="s">
        <v>37</v>
      </c>
      <c r="X33">
        <v>-2</v>
      </c>
      <c r="Y33">
        <v>-9</v>
      </c>
      <c r="Z33" s="7">
        <v>-1</v>
      </c>
      <c r="AA33" s="7">
        <v>-3</v>
      </c>
      <c r="AB33" s="8">
        <v>4.1923000000000004</v>
      </c>
      <c r="AC33" s="8">
        <v>3.5769000000000002</v>
      </c>
      <c r="AD33" s="9"/>
      <c r="AE33" s="9">
        <v>9.6153999999999993</v>
      </c>
      <c r="AF33" s="7">
        <v>9.0769000000000002</v>
      </c>
      <c r="AH33" s="1">
        <v>0.89</v>
      </c>
      <c r="AI33" s="1">
        <v>0.93</v>
      </c>
      <c r="AJ33" s="2">
        <f t="shared" si="0"/>
        <v>1.82</v>
      </c>
      <c r="AL33">
        <v>3.3040140845070449</v>
      </c>
      <c r="AM33">
        <v>2.014386971830985</v>
      </c>
      <c r="AN33" s="4">
        <f t="shared" si="1"/>
        <v>5</v>
      </c>
      <c r="AP33">
        <v>1.3160176056338002</v>
      </c>
      <c r="AQ33">
        <v>1.618973239436623</v>
      </c>
      <c r="AR33" s="3">
        <f t="shared" si="2"/>
        <v>2</v>
      </c>
      <c r="AT33">
        <v>6.5245521126760542</v>
      </c>
      <c r="AU33">
        <v>3.7347464788732396</v>
      </c>
      <c r="AV33" s="3">
        <f t="shared" si="6"/>
        <v>10</v>
      </c>
      <c r="AW33" s="3"/>
      <c r="AX33" s="11">
        <v>0.35</v>
      </c>
      <c r="AY33" s="11">
        <v>0.55000000000000004</v>
      </c>
      <c r="AZ33" s="12">
        <f t="shared" si="7"/>
        <v>1.1564049295774657</v>
      </c>
      <c r="BA33" s="12">
        <f t="shared" si="8"/>
        <v>1.1079128345070419</v>
      </c>
      <c r="BB33" s="4">
        <f t="shared" si="5"/>
        <v>2</v>
      </c>
      <c r="BC33" t="s">
        <v>1028</v>
      </c>
    </row>
    <row r="34" spans="1:55" x14ac:dyDescent="0.25">
      <c r="A34" t="s">
        <v>743</v>
      </c>
      <c r="B34" t="s">
        <v>756</v>
      </c>
      <c r="C34" t="s">
        <v>757</v>
      </c>
      <c r="D34" s="5" t="s">
        <v>143</v>
      </c>
      <c r="E34" s="5" t="s">
        <v>90</v>
      </c>
      <c r="F34" s="5" t="s">
        <v>758</v>
      </c>
      <c r="G34" t="s">
        <v>490</v>
      </c>
      <c r="H34">
        <v>1.93</v>
      </c>
      <c r="I34" t="s">
        <v>759</v>
      </c>
      <c r="J34">
        <v>2.08</v>
      </c>
      <c r="K34" t="s">
        <v>207</v>
      </c>
      <c r="L34">
        <v>1.8</v>
      </c>
      <c r="M34" t="s">
        <v>760</v>
      </c>
      <c r="N34">
        <v>2.25</v>
      </c>
      <c r="O34">
        <v>12.422000000000001</v>
      </c>
      <c r="P34">
        <v>10.515000000000001</v>
      </c>
      <c r="Q34">
        <v>8.3330000000000002</v>
      </c>
      <c r="R34">
        <v>19.684999999999999</v>
      </c>
      <c r="S34">
        <v>14.124000000000001</v>
      </c>
      <c r="T34">
        <v>13.21</v>
      </c>
      <c r="U34">
        <v>11.186</v>
      </c>
      <c r="V34" t="s">
        <v>34</v>
      </c>
      <c r="W34" t="s">
        <v>37</v>
      </c>
      <c r="X34">
        <v>3</v>
      </c>
      <c r="Y34">
        <v>-1</v>
      </c>
      <c r="Z34" s="7">
        <v>3</v>
      </c>
      <c r="AA34" s="7">
        <v>-1</v>
      </c>
      <c r="AB34" s="8">
        <v>3.4230999999999998</v>
      </c>
      <c r="AC34" s="8">
        <v>3.68</v>
      </c>
      <c r="AD34" s="9"/>
      <c r="AE34" s="9">
        <v>10.384600000000001</v>
      </c>
      <c r="AF34" s="7">
        <v>9.0399999999999991</v>
      </c>
      <c r="AH34" s="1">
        <v>1.26</v>
      </c>
      <c r="AI34" s="1">
        <v>1.49</v>
      </c>
      <c r="AJ34" s="2">
        <f t="shared" si="0"/>
        <v>2.75</v>
      </c>
      <c r="AL34">
        <v>3.3074028169014107</v>
      </c>
      <c r="AM34">
        <v>4.9998943661971813</v>
      </c>
      <c r="AN34" s="4">
        <f t="shared" si="1"/>
        <v>8</v>
      </c>
      <c r="AP34">
        <v>1.0002084507042235</v>
      </c>
      <c r="AQ34">
        <v>1.479061971830989</v>
      </c>
      <c r="AR34" s="3">
        <f t="shared" si="2"/>
        <v>2</v>
      </c>
      <c r="AT34">
        <v>6.9106338028168999</v>
      </c>
      <c r="AU34">
        <v>4.1555820422535215</v>
      </c>
      <c r="AV34" s="3">
        <f t="shared" si="6"/>
        <v>11</v>
      </c>
      <c r="AW34" s="3"/>
      <c r="AX34" s="11">
        <v>0.65</v>
      </c>
      <c r="AY34" s="11">
        <v>0.39</v>
      </c>
      <c r="AZ34" s="12">
        <f t="shared" si="7"/>
        <v>2.1498118309859171</v>
      </c>
      <c r="BA34" s="12">
        <f t="shared" si="8"/>
        <v>1.9499588028169008</v>
      </c>
      <c r="BB34" s="4">
        <f t="shared" si="5"/>
        <v>4</v>
      </c>
      <c r="BC34" t="s">
        <v>1028</v>
      </c>
    </row>
    <row r="35" spans="1:55" x14ac:dyDescent="0.25">
      <c r="A35" t="s">
        <v>743</v>
      </c>
      <c r="B35" t="s">
        <v>761</v>
      </c>
      <c r="C35" t="s">
        <v>762</v>
      </c>
      <c r="D35" s="5" t="s">
        <v>763</v>
      </c>
      <c r="E35" s="5" t="s">
        <v>396</v>
      </c>
      <c r="F35" s="5" t="s">
        <v>669</v>
      </c>
      <c r="G35" t="s">
        <v>251</v>
      </c>
      <c r="H35">
        <v>2.77</v>
      </c>
      <c r="I35" t="s">
        <v>177</v>
      </c>
      <c r="J35">
        <v>1.57</v>
      </c>
      <c r="K35" t="s">
        <v>274</v>
      </c>
      <c r="L35">
        <v>2.3199999999999998</v>
      </c>
      <c r="M35" t="s">
        <v>480</v>
      </c>
      <c r="N35">
        <v>1.76</v>
      </c>
      <c r="O35">
        <v>8.2780000000000005</v>
      </c>
      <c r="P35">
        <v>7.6449999999999996</v>
      </c>
      <c r="Q35">
        <v>7.4349999999999996</v>
      </c>
      <c r="R35">
        <v>16.103000000000002</v>
      </c>
      <c r="S35">
        <v>13.736000000000001</v>
      </c>
      <c r="T35">
        <v>14.472</v>
      </c>
      <c r="U35">
        <v>13.369</v>
      </c>
      <c r="V35" t="s">
        <v>34</v>
      </c>
      <c r="W35" t="s">
        <v>30</v>
      </c>
      <c r="X35">
        <v>2</v>
      </c>
      <c r="Y35">
        <v>8</v>
      </c>
      <c r="Z35" s="7">
        <v>1</v>
      </c>
      <c r="AA35" s="7">
        <v>1</v>
      </c>
      <c r="AB35" s="8">
        <v>3.52</v>
      </c>
      <c r="AC35" s="8">
        <v>3.3845999999999998</v>
      </c>
      <c r="AD35" s="9"/>
      <c r="AE35" s="9">
        <v>11.44</v>
      </c>
      <c r="AF35" s="7">
        <v>10.807700000000001</v>
      </c>
      <c r="AH35" s="1">
        <v>1.03</v>
      </c>
      <c r="AI35" s="1">
        <v>1.1100000000000001</v>
      </c>
      <c r="AJ35" s="2">
        <f t="shared" si="0"/>
        <v>2.14</v>
      </c>
      <c r="AL35">
        <v>3.515809859154932</v>
      </c>
      <c r="AM35">
        <v>3.3750964788732385</v>
      </c>
      <c r="AN35" s="4">
        <f t="shared" si="1"/>
        <v>6</v>
      </c>
      <c r="AP35">
        <v>1.1415422535211246</v>
      </c>
      <c r="AQ35">
        <v>1.4994838028169042</v>
      </c>
      <c r="AR35" s="3">
        <f t="shared" si="2"/>
        <v>2</v>
      </c>
      <c r="AT35">
        <v>7.0408507042253499</v>
      </c>
      <c r="AU35">
        <v>5.1068598591549295</v>
      </c>
      <c r="AV35" s="3">
        <f t="shared" si="6"/>
        <v>12</v>
      </c>
      <c r="AW35" s="3"/>
      <c r="AX35" s="11">
        <v>0.49</v>
      </c>
      <c r="AY35" s="11">
        <v>0.41</v>
      </c>
      <c r="AZ35" s="12">
        <f t="shared" si="7"/>
        <v>1.7227468309859166</v>
      </c>
      <c r="BA35" s="12">
        <f t="shared" si="8"/>
        <v>1.3837895563380278</v>
      </c>
      <c r="BB35" s="4">
        <f t="shared" si="5"/>
        <v>3</v>
      </c>
      <c r="BC35" t="s">
        <v>1028</v>
      </c>
    </row>
    <row r="36" spans="1:55" x14ac:dyDescent="0.25">
      <c r="A36" t="s">
        <v>743</v>
      </c>
      <c r="B36" t="s">
        <v>764</v>
      </c>
      <c r="C36" t="s">
        <v>765</v>
      </c>
      <c r="D36" s="5" t="s">
        <v>224</v>
      </c>
      <c r="E36" s="5" t="s">
        <v>675</v>
      </c>
      <c r="F36" s="5" t="s">
        <v>766</v>
      </c>
      <c r="G36" t="s">
        <v>767</v>
      </c>
      <c r="H36">
        <v>2.1800000000000002</v>
      </c>
      <c r="I36" t="s">
        <v>155</v>
      </c>
      <c r="J36">
        <v>1.86</v>
      </c>
      <c r="K36" t="s">
        <v>42</v>
      </c>
      <c r="L36">
        <v>2.12</v>
      </c>
      <c r="M36" t="s">
        <v>768</v>
      </c>
      <c r="N36">
        <v>1.9</v>
      </c>
      <c r="O36">
        <v>7.5819999999999999</v>
      </c>
      <c r="P36">
        <v>14.103999999999999</v>
      </c>
      <c r="Q36">
        <v>8.6059999999999999</v>
      </c>
      <c r="R36">
        <v>9.2509999999999994</v>
      </c>
      <c r="S36">
        <v>32.051000000000002</v>
      </c>
      <c r="T36">
        <v>10.504</v>
      </c>
      <c r="U36">
        <v>19.530999999999999</v>
      </c>
      <c r="V36" t="s">
        <v>27</v>
      </c>
      <c r="W36" t="s">
        <v>85</v>
      </c>
      <c r="X36">
        <v>6</v>
      </c>
      <c r="Y36">
        <v>4</v>
      </c>
      <c r="Z36" s="7">
        <v>2</v>
      </c>
      <c r="AA36" s="7">
        <v>3</v>
      </c>
      <c r="AB36" s="8">
        <v>4.1154000000000002</v>
      </c>
      <c r="AC36" s="8">
        <v>3.2</v>
      </c>
      <c r="AD36" s="9"/>
      <c r="AE36" s="9">
        <v>9.8077000000000005</v>
      </c>
      <c r="AF36" s="7">
        <v>8.48</v>
      </c>
      <c r="AH36" s="1">
        <v>1.64</v>
      </c>
      <c r="AI36" s="1">
        <v>0.88</v>
      </c>
      <c r="AJ36" s="2">
        <f t="shared" si="0"/>
        <v>2.52</v>
      </c>
      <c r="AL36">
        <v>4.1511971830985948</v>
      </c>
      <c r="AM36">
        <v>3.5546228873239425</v>
      </c>
      <c r="AN36" s="4">
        <f t="shared" si="1"/>
        <v>7</v>
      </c>
      <c r="AP36">
        <v>2.0056774647887283</v>
      </c>
      <c r="AQ36">
        <v>1.8829362676056376</v>
      </c>
      <c r="AR36" s="3">
        <f t="shared" si="2"/>
        <v>3</v>
      </c>
      <c r="AT36">
        <v>4.2474697183098584</v>
      </c>
      <c r="AU36">
        <v>4.6215232394366197</v>
      </c>
      <c r="AV36" s="3">
        <f t="shared" si="6"/>
        <v>8</v>
      </c>
      <c r="AW36" s="3"/>
      <c r="AX36" s="11">
        <v>0.66</v>
      </c>
      <c r="AY36" s="11">
        <v>0.42</v>
      </c>
      <c r="AZ36" s="12">
        <f t="shared" si="7"/>
        <v>2.7397901408450727</v>
      </c>
      <c r="BA36" s="12">
        <f t="shared" si="8"/>
        <v>1.4929416126760557</v>
      </c>
      <c r="BB36" s="4">
        <f t="shared" si="5"/>
        <v>4</v>
      </c>
      <c r="BC36" t="s">
        <v>1028</v>
      </c>
    </row>
    <row r="37" spans="1:55" x14ac:dyDescent="0.25">
      <c r="A37" t="s">
        <v>743</v>
      </c>
      <c r="B37" t="s">
        <v>769</v>
      </c>
      <c r="C37" t="s">
        <v>770</v>
      </c>
      <c r="D37" s="5" t="s">
        <v>591</v>
      </c>
      <c r="E37" s="5" t="s">
        <v>519</v>
      </c>
      <c r="F37" s="5" t="s">
        <v>771</v>
      </c>
      <c r="G37" t="s">
        <v>766</v>
      </c>
      <c r="H37">
        <v>4.97</v>
      </c>
      <c r="I37" t="s">
        <v>300</v>
      </c>
      <c r="J37">
        <v>1.25</v>
      </c>
      <c r="K37" t="s">
        <v>772</v>
      </c>
      <c r="L37">
        <v>3.88</v>
      </c>
      <c r="M37" t="s">
        <v>773</v>
      </c>
      <c r="N37">
        <v>1.35</v>
      </c>
      <c r="O37">
        <v>9.0909999999999993</v>
      </c>
      <c r="P37">
        <v>4.548</v>
      </c>
      <c r="Q37">
        <v>8.8420000000000005</v>
      </c>
      <c r="R37">
        <v>35.335999999999999</v>
      </c>
      <c r="S37">
        <v>8.85</v>
      </c>
      <c r="T37">
        <v>34.363999999999997</v>
      </c>
      <c r="U37">
        <v>17.212</v>
      </c>
      <c r="V37" t="s">
        <v>34</v>
      </c>
      <c r="W37" t="s">
        <v>28</v>
      </c>
      <c r="X37">
        <v>-2</v>
      </c>
      <c r="Y37">
        <v>-4</v>
      </c>
      <c r="Z37" s="7">
        <v>1</v>
      </c>
      <c r="AA37" s="7">
        <v>-1</v>
      </c>
      <c r="AB37" s="8">
        <v>4.2691999999999997</v>
      </c>
      <c r="AC37" s="8">
        <v>4.0385</v>
      </c>
      <c r="AD37" s="9"/>
      <c r="AE37" s="9">
        <v>9.4230999999999998</v>
      </c>
      <c r="AF37" s="7">
        <v>10.7692</v>
      </c>
      <c r="AH37" s="1">
        <v>0.51</v>
      </c>
      <c r="AI37" s="1">
        <v>1.03</v>
      </c>
      <c r="AJ37" s="2">
        <f t="shared" si="0"/>
        <v>1.54</v>
      </c>
      <c r="AL37">
        <v>3.8207957746478902</v>
      </c>
      <c r="AM37">
        <v>4.4747376760563364</v>
      </c>
      <c r="AN37" s="4">
        <f t="shared" si="1"/>
        <v>8</v>
      </c>
      <c r="AP37">
        <v>2.1091352112676014</v>
      </c>
      <c r="AQ37">
        <v>2.3897887323943712</v>
      </c>
      <c r="AR37" s="3">
        <f t="shared" si="2"/>
        <v>4</v>
      </c>
      <c r="AT37">
        <v>3.3250999999999982</v>
      </c>
      <c r="AU37">
        <v>7.7933514084507038</v>
      </c>
      <c r="AV37" s="3">
        <f t="shared" si="6"/>
        <v>11</v>
      </c>
      <c r="AW37" s="3"/>
      <c r="AX37" s="11">
        <v>0.36</v>
      </c>
      <c r="AY37" s="11">
        <v>0.36</v>
      </c>
      <c r="AZ37" s="12">
        <f t="shared" si="7"/>
        <v>1.3754864788732404</v>
      </c>
      <c r="BA37" s="12">
        <f t="shared" si="8"/>
        <v>1.6109055633802811</v>
      </c>
      <c r="BB37" s="4">
        <f t="shared" si="5"/>
        <v>2</v>
      </c>
      <c r="BC37" t="s">
        <v>1028</v>
      </c>
    </row>
    <row r="38" spans="1:55" x14ac:dyDescent="0.25">
      <c r="A38" t="s">
        <v>743</v>
      </c>
      <c r="B38" t="s">
        <v>774</v>
      </c>
      <c r="C38" t="s">
        <v>775</v>
      </c>
      <c r="D38" s="5" t="s">
        <v>280</v>
      </c>
      <c r="E38" s="5" t="s">
        <v>638</v>
      </c>
      <c r="F38" s="5" t="s">
        <v>595</v>
      </c>
      <c r="G38" t="s">
        <v>776</v>
      </c>
      <c r="H38">
        <v>2.95</v>
      </c>
      <c r="I38" t="s">
        <v>91</v>
      </c>
      <c r="J38">
        <v>1.51</v>
      </c>
      <c r="K38" t="s">
        <v>663</v>
      </c>
      <c r="L38">
        <v>2.5299999999999998</v>
      </c>
      <c r="M38" t="s">
        <v>178</v>
      </c>
      <c r="N38">
        <v>1.66</v>
      </c>
      <c r="O38">
        <v>6.2889999999999997</v>
      </c>
      <c r="P38">
        <v>9.6340000000000003</v>
      </c>
      <c r="Q38">
        <v>7.74</v>
      </c>
      <c r="R38">
        <v>10.101000000000001</v>
      </c>
      <c r="S38">
        <v>23.696999999999999</v>
      </c>
      <c r="T38">
        <v>12.422000000000001</v>
      </c>
      <c r="U38">
        <v>19.047999999999998</v>
      </c>
      <c r="V38" t="s">
        <v>34</v>
      </c>
      <c r="W38" t="s">
        <v>37</v>
      </c>
      <c r="X38">
        <v>1</v>
      </c>
      <c r="Y38">
        <v>-7</v>
      </c>
      <c r="Z38" s="7">
        <v>-1</v>
      </c>
      <c r="AA38" s="7">
        <v>0</v>
      </c>
      <c r="AB38" s="8">
        <v>3.8077000000000001</v>
      </c>
      <c r="AC38" s="8">
        <v>3.9230999999999998</v>
      </c>
      <c r="AD38" s="9"/>
      <c r="AE38" s="9">
        <v>9.5385000000000009</v>
      </c>
      <c r="AF38" s="7">
        <v>10.115399999999999</v>
      </c>
      <c r="AH38" s="1">
        <v>1.25</v>
      </c>
      <c r="AI38" s="1">
        <v>0.81</v>
      </c>
      <c r="AJ38" s="2">
        <f t="shared" si="0"/>
        <v>2.06</v>
      </c>
      <c r="AL38">
        <v>3.0219021126760586</v>
      </c>
      <c r="AM38">
        <v>2.7996052816901402</v>
      </c>
      <c r="AN38" s="4">
        <f t="shared" si="1"/>
        <v>5</v>
      </c>
      <c r="AP38">
        <v>2.9117218309859103</v>
      </c>
      <c r="AQ38">
        <v>1.5590112676056369</v>
      </c>
      <c r="AR38" s="3">
        <f t="shared" si="2"/>
        <v>4</v>
      </c>
      <c r="AT38">
        <v>4.0984056338028152</v>
      </c>
      <c r="AU38">
        <v>4.6923390845070418</v>
      </c>
      <c r="AV38" s="3">
        <f t="shared" si="6"/>
        <v>8</v>
      </c>
      <c r="AW38" s="3"/>
      <c r="AX38" s="11">
        <v>0.51</v>
      </c>
      <c r="AY38" s="11">
        <v>0.36</v>
      </c>
      <c r="AZ38" s="12">
        <f t="shared" si="7"/>
        <v>1.5411700774647898</v>
      </c>
      <c r="BA38" s="12">
        <f t="shared" si="8"/>
        <v>1.0078579014084506</v>
      </c>
      <c r="BB38" s="4">
        <f t="shared" si="5"/>
        <v>2</v>
      </c>
      <c r="BC38" t="s">
        <v>1028</v>
      </c>
    </row>
    <row r="39" spans="1:55" x14ac:dyDescent="0.25">
      <c r="A39" t="s">
        <v>743</v>
      </c>
      <c r="B39" t="s">
        <v>777</v>
      </c>
      <c r="C39" t="s">
        <v>778</v>
      </c>
      <c r="D39" s="5" t="s">
        <v>367</v>
      </c>
      <c r="E39" s="5" t="s">
        <v>272</v>
      </c>
      <c r="F39" s="5" t="s">
        <v>779</v>
      </c>
      <c r="G39" t="s">
        <v>265</v>
      </c>
      <c r="H39">
        <v>1.7</v>
      </c>
      <c r="I39" t="s">
        <v>99</v>
      </c>
      <c r="J39">
        <v>2.46</v>
      </c>
      <c r="K39" t="s">
        <v>780</v>
      </c>
      <c r="L39">
        <v>1.81</v>
      </c>
      <c r="M39" t="s">
        <v>781</v>
      </c>
      <c r="N39">
        <v>2.2599999999999998</v>
      </c>
      <c r="O39">
        <v>10.504</v>
      </c>
      <c r="P39">
        <v>21.231000000000002</v>
      </c>
      <c r="Q39">
        <v>10.331</v>
      </c>
      <c r="R39">
        <v>10.215</v>
      </c>
      <c r="S39">
        <v>41.841000000000001</v>
      </c>
      <c r="T39">
        <v>10.050000000000001</v>
      </c>
      <c r="U39">
        <v>20.324999999999999</v>
      </c>
      <c r="V39" t="s">
        <v>27</v>
      </c>
      <c r="W39" t="s">
        <v>37</v>
      </c>
      <c r="X39">
        <v>6</v>
      </c>
      <c r="Y39">
        <v>-3</v>
      </c>
      <c r="Z39" s="7">
        <v>0</v>
      </c>
      <c r="AA39" s="7">
        <v>-1</v>
      </c>
      <c r="AB39" s="8">
        <v>4.0385</v>
      </c>
      <c r="AC39" s="8">
        <v>4.3461999999999996</v>
      </c>
      <c r="AD39" s="9"/>
      <c r="AE39" s="9">
        <v>11.461499999999999</v>
      </c>
      <c r="AF39" s="7">
        <v>11.115399999999999</v>
      </c>
      <c r="AH39" s="1">
        <v>2.06</v>
      </c>
      <c r="AI39" s="1">
        <v>1.02</v>
      </c>
      <c r="AJ39" s="2">
        <f t="shared" si="0"/>
        <v>3.08</v>
      </c>
      <c r="AL39">
        <v>6.0518524647887366</v>
      </c>
      <c r="AM39">
        <v>2.7482640845070407</v>
      </c>
      <c r="AN39" s="4">
        <f t="shared" si="1"/>
        <v>8</v>
      </c>
      <c r="AP39">
        <v>2.1989154929577421</v>
      </c>
      <c r="AQ39">
        <v>2.146247535211272</v>
      </c>
      <c r="AR39" s="3">
        <f t="shared" si="2"/>
        <v>4</v>
      </c>
      <c r="AT39">
        <v>8.6531415492957713</v>
      </c>
      <c r="AU39">
        <v>4.3734422535211266</v>
      </c>
      <c r="AV39" s="3">
        <f t="shared" si="6"/>
        <v>13</v>
      </c>
      <c r="AW39" s="3"/>
      <c r="AX39" s="11">
        <v>0.47</v>
      </c>
      <c r="AY39" s="11">
        <v>0.35</v>
      </c>
      <c r="AZ39" s="12">
        <f t="shared" si="7"/>
        <v>2.844370658450706</v>
      </c>
      <c r="BA39" s="12">
        <f t="shared" si="8"/>
        <v>0.96189242957746424</v>
      </c>
      <c r="BB39" s="4">
        <f t="shared" si="5"/>
        <v>3</v>
      </c>
      <c r="BC39" t="s">
        <v>1028</v>
      </c>
    </row>
    <row r="40" spans="1:55" x14ac:dyDescent="0.25">
      <c r="A40" t="s">
        <v>743</v>
      </c>
      <c r="B40" t="s">
        <v>782</v>
      </c>
      <c r="C40" t="s">
        <v>783</v>
      </c>
      <c r="D40" s="5" t="s">
        <v>472</v>
      </c>
      <c r="E40" s="5" t="s">
        <v>354</v>
      </c>
      <c r="F40" s="5" t="s">
        <v>784</v>
      </c>
      <c r="G40" t="s">
        <v>417</v>
      </c>
      <c r="H40">
        <v>1.93</v>
      </c>
      <c r="I40" t="s">
        <v>138</v>
      </c>
      <c r="J40">
        <v>2.08</v>
      </c>
      <c r="K40" t="s">
        <v>381</v>
      </c>
      <c r="L40">
        <v>1.82</v>
      </c>
      <c r="M40" t="s">
        <v>728</v>
      </c>
      <c r="N40">
        <v>2.2200000000000002</v>
      </c>
      <c r="O40">
        <v>9.9499999999999993</v>
      </c>
      <c r="P40">
        <v>13.404999999999999</v>
      </c>
      <c r="Q40">
        <v>8.4749999999999996</v>
      </c>
      <c r="R40">
        <v>12.579000000000001</v>
      </c>
      <c r="S40">
        <v>22.831</v>
      </c>
      <c r="T40">
        <v>10.718</v>
      </c>
      <c r="U40">
        <v>14.43</v>
      </c>
      <c r="V40" t="s">
        <v>27</v>
      </c>
      <c r="W40" t="s">
        <v>85</v>
      </c>
      <c r="X40">
        <v>6</v>
      </c>
      <c r="Y40">
        <v>1</v>
      </c>
      <c r="Z40" s="7">
        <v>0</v>
      </c>
      <c r="AA40" s="7">
        <v>-1</v>
      </c>
      <c r="AB40" s="8">
        <v>4.6923000000000004</v>
      </c>
      <c r="AC40" s="8">
        <v>4.4230999999999998</v>
      </c>
      <c r="AD40" s="9"/>
      <c r="AE40" s="9">
        <v>9.9614999999999991</v>
      </c>
      <c r="AF40" s="7">
        <v>10.4231</v>
      </c>
      <c r="AH40" s="1">
        <v>1.58</v>
      </c>
      <c r="AI40" s="1">
        <v>1.17</v>
      </c>
      <c r="AJ40" s="2">
        <f t="shared" si="0"/>
        <v>2.75</v>
      </c>
      <c r="AL40">
        <v>4.6595070422535247</v>
      </c>
      <c r="AM40">
        <v>4.4153429577464767</v>
      </c>
      <c r="AN40" s="4">
        <f t="shared" si="1"/>
        <v>9</v>
      </c>
      <c r="AP40">
        <v>2.0989647887323901</v>
      </c>
      <c r="AQ40">
        <v>2.8731778169014137</v>
      </c>
      <c r="AR40" s="3">
        <f t="shared" si="2"/>
        <v>4</v>
      </c>
      <c r="AT40">
        <v>4.1360999999999981</v>
      </c>
      <c r="AU40">
        <v>6.8659795774647883</v>
      </c>
      <c r="AV40" s="3">
        <f t="shared" si="6"/>
        <v>11</v>
      </c>
      <c r="AW40" s="3"/>
      <c r="AX40" s="11">
        <v>0.56999999999999995</v>
      </c>
      <c r="AY40" s="11">
        <v>0.41</v>
      </c>
      <c r="AZ40" s="12">
        <f t="shared" si="7"/>
        <v>2.655919014084509</v>
      </c>
      <c r="BA40" s="12">
        <f t="shared" si="8"/>
        <v>1.8102906126760554</v>
      </c>
      <c r="BB40" s="4">
        <f t="shared" si="5"/>
        <v>4</v>
      </c>
      <c r="BC40" t="s">
        <v>1028</v>
      </c>
    </row>
    <row r="41" spans="1:55" x14ac:dyDescent="0.25">
      <c r="A41" t="s">
        <v>743</v>
      </c>
      <c r="B41" t="s">
        <v>785</v>
      </c>
      <c r="C41" t="s">
        <v>786</v>
      </c>
      <c r="D41" s="5" t="s">
        <v>787</v>
      </c>
      <c r="E41" s="5" t="s">
        <v>788</v>
      </c>
      <c r="F41" s="5" t="s">
        <v>45</v>
      </c>
      <c r="G41" t="s">
        <v>789</v>
      </c>
      <c r="H41">
        <v>2.15</v>
      </c>
      <c r="I41" t="s">
        <v>790</v>
      </c>
      <c r="J41">
        <v>1.88</v>
      </c>
      <c r="K41" t="s">
        <v>172</v>
      </c>
      <c r="L41">
        <v>2.0499999999999998</v>
      </c>
      <c r="M41" t="s">
        <v>791</v>
      </c>
      <c r="N41">
        <v>1.96</v>
      </c>
      <c r="O41">
        <v>7.9809999999999999</v>
      </c>
      <c r="P41">
        <v>13.441000000000001</v>
      </c>
      <c r="Q41">
        <v>8.4179999999999993</v>
      </c>
      <c r="R41">
        <v>10</v>
      </c>
      <c r="S41">
        <v>28.329000000000001</v>
      </c>
      <c r="T41">
        <v>10.537000000000001</v>
      </c>
      <c r="U41">
        <v>17.73</v>
      </c>
      <c r="V41" t="s">
        <v>27</v>
      </c>
      <c r="W41" t="s">
        <v>37</v>
      </c>
      <c r="X41">
        <v>-3</v>
      </c>
      <c r="Y41">
        <v>-2</v>
      </c>
      <c r="Z41" s="7">
        <v>1</v>
      </c>
      <c r="AA41" s="7">
        <v>0</v>
      </c>
      <c r="AB41" s="8">
        <v>4.3076999999999996</v>
      </c>
      <c r="AC41" s="8">
        <v>3.8077000000000001</v>
      </c>
      <c r="AD41" s="9"/>
      <c r="AE41" s="9">
        <v>10.6538</v>
      </c>
      <c r="AF41" s="7">
        <v>10.807700000000001</v>
      </c>
      <c r="AH41" s="1">
        <v>1.6</v>
      </c>
      <c r="AI41" s="1">
        <v>0.95</v>
      </c>
      <c r="AJ41" s="2">
        <f t="shared" si="0"/>
        <v>2.5499999999999998</v>
      </c>
      <c r="AL41">
        <v>5.2101760563380317</v>
      </c>
      <c r="AM41">
        <v>3.1193971830985907</v>
      </c>
      <c r="AN41" s="4">
        <f t="shared" si="1"/>
        <v>8</v>
      </c>
      <c r="AP41">
        <v>2.278876056338023</v>
      </c>
      <c r="AQ41">
        <v>3.0880415492957805</v>
      </c>
      <c r="AR41" s="3">
        <f t="shared" si="2"/>
        <v>5</v>
      </c>
      <c r="AT41">
        <v>5.3091943661971808</v>
      </c>
      <c r="AU41">
        <v>5.8330605633802817</v>
      </c>
      <c r="AV41" s="3">
        <f t="shared" si="6"/>
        <v>11</v>
      </c>
      <c r="AW41" s="3"/>
      <c r="AX41" s="11">
        <v>0.47</v>
      </c>
      <c r="AY41" s="11">
        <v>0.48</v>
      </c>
      <c r="AZ41" s="12">
        <f t="shared" si="7"/>
        <v>2.4487827464788747</v>
      </c>
      <c r="BA41" s="12">
        <f t="shared" si="8"/>
        <v>1.4973106478873235</v>
      </c>
      <c r="BB41" s="4">
        <f t="shared" si="5"/>
        <v>3</v>
      </c>
      <c r="BC41" t="s">
        <v>1028</v>
      </c>
    </row>
    <row r="42" spans="1:55" x14ac:dyDescent="0.25">
      <c r="A42" t="s">
        <v>51</v>
      </c>
      <c r="B42" t="s">
        <v>792</v>
      </c>
      <c r="C42" t="s">
        <v>54</v>
      </c>
      <c r="D42" s="5" t="s">
        <v>241</v>
      </c>
      <c r="E42" s="5" t="s">
        <v>188</v>
      </c>
      <c r="F42" s="5" t="s">
        <v>224</v>
      </c>
      <c r="G42" t="s">
        <v>205</v>
      </c>
      <c r="H42">
        <v>1.39</v>
      </c>
      <c r="I42" t="s">
        <v>389</v>
      </c>
      <c r="J42">
        <v>3.66</v>
      </c>
      <c r="K42" t="s">
        <v>342</v>
      </c>
      <c r="L42">
        <v>1.46</v>
      </c>
      <c r="M42" t="s">
        <v>793</v>
      </c>
      <c r="N42">
        <v>3.29</v>
      </c>
      <c r="O42">
        <v>29.498999999999999</v>
      </c>
      <c r="P42">
        <v>18.975000000000001</v>
      </c>
      <c r="Q42">
        <v>12.837</v>
      </c>
      <c r="R42">
        <v>40</v>
      </c>
      <c r="S42">
        <v>16.501999999999999</v>
      </c>
      <c r="T42">
        <v>17.390999999999998</v>
      </c>
      <c r="U42">
        <v>11.173</v>
      </c>
      <c r="V42" t="s">
        <v>29</v>
      </c>
      <c r="W42" t="s">
        <v>32</v>
      </c>
      <c r="X42">
        <v>-6</v>
      </c>
      <c r="Y42">
        <v>2</v>
      </c>
      <c r="Z42" s="7">
        <v>-4</v>
      </c>
      <c r="AA42" s="7">
        <v>1</v>
      </c>
      <c r="AB42" s="8">
        <v>4.3913000000000002</v>
      </c>
      <c r="AC42" s="8">
        <v>4</v>
      </c>
      <c r="AD42" s="9"/>
      <c r="AE42" s="9">
        <v>11.478300000000001</v>
      </c>
      <c r="AF42" s="7">
        <v>11.192299999999999</v>
      </c>
      <c r="AH42" s="1">
        <v>1.52</v>
      </c>
      <c r="AI42" s="1">
        <v>2.25</v>
      </c>
      <c r="AJ42" s="2">
        <f t="shared" si="0"/>
        <v>3.77</v>
      </c>
      <c r="AL42">
        <v>4.0525333333333311</v>
      </c>
      <c r="AM42">
        <v>3.8596499999999949</v>
      </c>
      <c r="AN42" s="4">
        <f t="shared" si="1"/>
        <v>7</v>
      </c>
      <c r="AP42">
        <v>2.320155303030305</v>
      </c>
      <c r="AQ42">
        <v>2.0646818181818225</v>
      </c>
      <c r="AR42" s="3">
        <f t="shared" si="2"/>
        <v>4</v>
      </c>
      <c r="AT42">
        <v>5.4191454545454505</v>
      </c>
      <c r="AU42">
        <v>5.2450912878787861</v>
      </c>
      <c r="AV42" s="3">
        <f t="shared" si="6"/>
        <v>10</v>
      </c>
      <c r="AW42" s="3"/>
      <c r="AX42" s="11">
        <v>0.32</v>
      </c>
      <c r="AY42" s="11">
        <v>0.67</v>
      </c>
      <c r="AZ42" s="12">
        <f t="shared" si="7"/>
        <v>1.2968106666666659</v>
      </c>
      <c r="BA42" s="12">
        <f t="shared" si="8"/>
        <v>2.5859654999999968</v>
      </c>
      <c r="BB42" s="4">
        <f t="shared" si="5"/>
        <v>3</v>
      </c>
      <c r="BC42" t="s">
        <v>1028</v>
      </c>
    </row>
    <row r="43" spans="1:55" x14ac:dyDescent="0.25">
      <c r="A43" t="s">
        <v>51</v>
      </c>
      <c r="B43" t="s">
        <v>52</v>
      </c>
      <c r="C43" t="s">
        <v>794</v>
      </c>
      <c r="D43" s="5" t="s">
        <v>382</v>
      </c>
      <c r="E43" s="5" t="s">
        <v>795</v>
      </c>
      <c r="F43" s="5" t="s">
        <v>548</v>
      </c>
      <c r="G43" t="s">
        <v>104</v>
      </c>
      <c r="H43">
        <v>4.1100000000000003</v>
      </c>
      <c r="I43" t="s">
        <v>796</v>
      </c>
      <c r="J43">
        <v>1.32</v>
      </c>
      <c r="K43" t="s">
        <v>124</v>
      </c>
      <c r="L43">
        <v>3.23</v>
      </c>
      <c r="M43" t="s">
        <v>529</v>
      </c>
      <c r="N43">
        <v>1.45</v>
      </c>
      <c r="O43">
        <v>5.1760000000000002</v>
      </c>
      <c r="P43">
        <v>8.5470000000000006</v>
      </c>
      <c r="Q43">
        <v>8.0579999999999998</v>
      </c>
      <c r="R43">
        <v>9.7560000000000002</v>
      </c>
      <c r="S43">
        <v>26.667000000000002</v>
      </c>
      <c r="T43">
        <v>15.198</v>
      </c>
      <c r="U43">
        <v>25.126000000000001</v>
      </c>
      <c r="V43" t="s">
        <v>34</v>
      </c>
      <c r="W43" t="s">
        <v>37</v>
      </c>
      <c r="X43">
        <v>4</v>
      </c>
      <c r="Y43">
        <v>-6</v>
      </c>
      <c r="Z43" s="7">
        <v>0</v>
      </c>
      <c r="AA43" s="7">
        <v>-2</v>
      </c>
      <c r="AB43" s="8">
        <v>3.88</v>
      </c>
      <c r="AC43" s="8">
        <v>3.9544999999999999</v>
      </c>
      <c r="AD43" s="9"/>
      <c r="AE43" s="9">
        <v>10.16</v>
      </c>
      <c r="AF43" s="7">
        <v>9.9544999999999995</v>
      </c>
      <c r="AH43" s="1">
        <v>1.1499999999999999</v>
      </c>
      <c r="AI43" s="1">
        <v>0.69</v>
      </c>
      <c r="AJ43" s="2">
        <f t="shared" si="0"/>
        <v>1.8399999999999999</v>
      </c>
      <c r="AL43">
        <v>3.3511333333333311</v>
      </c>
      <c r="AM43">
        <v>2.6142522727272692</v>
      </c>
      <c r="AN43" s="4">
        <f t="shared" si="1"/>
        <v>5</v>
      </c>
      <c r="AP43">
        <v>2.5154261363636388</v>
      </c>
      <c r="AQ43">
        <v>1.7239090909090946</v>
      </c>
      <c r="AR43" s="3">
        <f t="shared" si="2"/>
        <v>4</v>
      </c>
      <c r="AT43">
        <v>5.4756920454545419</v>
      </c>
      <c r="AU43">
        <v>5.0917651515151494</v>
      </c>
      <c r="AV43" s="3">
        <f t="shared" si="6"/>
        <v>10</v>
      </c>
      <c r="AW43" s="3"/>
      <c r="AX43" s="11">
        <v>0.56000000000000005</v>
      </c>
      <c r="AY43" s="11">
        <v>0.5</v>
      </c>
      <c r="AZ43" s="12">
        <f t="shared" si="7"/>
        <v>1.8766346666666656</v>
      </c>
      <c r="BA43" s="12">
        <f t="shared" si="8"/>
        <v>1.3071261363636346</v>
      </c>
      <c r="BB43" s="4">
        <f t="shared" si="5"/>
        <v>3</v>
      </c>
      <c r="BC43" t="s">
        <v>1028</v>
      </c>
    </row>
    <row r="44" spans="1:55" x14ac:dyDescent="0.25">
      <c r="A44" t="s">
        <v>51</v>
      </c>
      <c r="B44" t="s">
        <v>797</v>
      </c>
      <c r="C44" t="s">
        <v>798</v>
      </c>
      <c r="D44" s="5" t="s">
        <v>237</v>
      </c>
      <c r="E44" s="5" t="s">
        <v>528</v>
      </c>
      <c r="F44" s="5" t="s">
        <v>146</v>
      </c>
      <c r="G44" t="s">
        <v>799</v>
      </c>
      <c r="H44">
        <v>2.72</v>
      </c>
      <c r="I44" t="s">
        <v>800</v>
      </c>
      <c r="J44">
        <v>1.58</v>
      </c>
      <c r="K44" t="s">
        <v>512</v>
      </c>
      <c r="L44">
        <v>2.34</v>
      </c>
      <c r="M44" t="s">
        <v>223</v>
      </c>
      <c r="N44">
        <v>1.75</v>
      </c>
      <c r="O44">
        <v>9.5419999999999998</v>
      </c>
      <c r="P44">
        <v>6.9690000000000003</v>
      </c>
      <c r="Q44">
        <v>7.6219999999999999</v>
      </c>
      <c r="R44">
        <v>20.876999999999999</v>
      </c>
      <c r="S44">
        <v>11.135999999999999</v>
      </c>
      <c r="T44">
        <v>16.667000000000002</v>
      </c>
      <c r="U44">
        <v>12.18</v>
      </c>
      <c r="V44" t="s">
        <v>34</v>
      </c>
      <c r="W44" t="s">
        <v>37</v>
      </c>
      <c r="X44">
        <v>-3</v>
      </c>
      <c r="Y44">
        <v>-3</v>
      </c>
      <c r="Z44" s="7">
        <v>-5</v>
      </c>
      <c r="AA44" s="7">
        <v>-3</v>
      </c>
      <c r="AB44" s="8">
        <v>2.48</v>
      </c>
      <c r="AC44" s="8">
        <v>3.6667000000000001</v>
      </c>
      <c r="AD44" s="9"/>
      <c r="AE44" s="9">
        <v>11.32</v>
      </c>
      <c r="AF44" s="7">
        <v>10.958299999999999</v>
      </c>
      <c r="AH44" s="1">
        <v>0.91</v>
      </c>
      <c r="AI44" s="1">
        <v>1.25</v>
      </c>
      <c r="AJ44" s="2">
        <f t="shared" si="0"/>
        <v>2.16</v>
      </c>
      <c r="AL44">
        <v>3.9958545454545429</v>
      </c>
      <c r="AM44">
        <v>2.251462499999997</v>
      </c>
      <c r="AN44" s="4">
        <f t="shared" si="1"/>
        <v>6</v>
      </c>
      <c r="AP44">
        <v>1.2595227272727283</v>
      </c>
      <c r="AQ44">
        <v>1.3118636363636391</v>
      </c>
      <c r="AR44" s="3">
        <f t="shared" si="2"/>
        <v>2</v>
      </c>
      <c r="AT44">
        <v>7.8792136363636303</v>
      </c>
      <c r="AU44">
        <v>3.6406598484848471</v>
      </c>
      <c r="AV44" s="3">
        <f t="shared" si="6"/>
        <v>11</v>
      </c>
      <c r="AW44" s="3"/>
      <c r="AX44" s="11">
        <v>0.52</v>
      </c>
      <c r="AY44" s="11">
        <v>0.56000000000000005</v>
      </c>
      <c r="AZ44" s="12">
        <f t="shared" si="7"/>
        <v>2.0778443636363622</v>
      </c>
      <c r="BA44" s="12">
        <f t="shared" si="8"/>
        <v>1.2608189999999984</v>
      </c>
      <c r="BB44" s="4">
        <f t="shared" si="5"/>
        <v>3</v>
      </c>
      <c r="BC44" t="s">
        <v>1028</v>
      </c>
    </row>
    <row r="45" spans="1:55" x14ac:dyDescent="0.25">
      <c r="A45" t="s">
        <v>51</v>
      </c>
      <c r="B45" t="s">
        <v>56</v>
      </c>
      <c r="C45" t="s">
        <v>61</v>
      </c>
      <c r="D45" s="5" t="s">
        <v>801</v>
      </c>
      <c r="E45" s="5" t="s">
        <v>235</v>
      </c>
      <c r="F45" s="5" t="s">
        <v>257</v>
      </c>
      <c r="G45" t="s">
        <v>196</v>
      </c>
      <c r="H45">
        <v>3.25</v>
      </c>
      <c r="I45" t="s">
        <v>802</v>
      </c>
      <c r="J45">
        <v>1.44</v>
      </c>
      <c r="K45" t="s">
        <v>145</v>
      </c>
      <c r="L45">
        <v>2.61</v>
      </c>
      <c r="M45" t="s">
        <v>803</v>
      </c>
      <c r="N45">
        <v>1.62</v>
      </c>
      <c r="O45">
        <v>6.64</v>
      </c>
      <c r="P45">
        <v>7.8120000000000003</v>
      </c>
      <c r="Q45">
        <v>7.4459999999999997</v>
      </c>
      <c r="R45">
        <v>12.641999999999999</v>
      </c>
      <c r="S45">
        <v>17.513000000000002</v>
      </c>
      <c r="T45">
        <v>14.183999999999999</v>
      </c>
      <c r="U45">
        <v>16.693999999999999</v>
      </c>
      <c r="V45" t="s">
        <v>34</v>
      </c>
      <c r="W45" t="s">
        <v>39</v>
      </c>
      <c r="X45">
        <v>-7</v>
      </c>
      <c r="Y45">
        <v>6</v>
      </c>
      <c r="Z45" s="7">
        <v>-1</v>
      </c>
      <c r="AA45" s="7">
        <v>1</v>
      </c>
      <c r="AB45" s="8">
        <v>3.84</v>
      </c>
      <c r="AC45" s="8">
        <v>3.44</v>
      </c>
      <c r="AD45" s="9"/>
      <c r="AE45" s="9">
        <v>9.52</v>
      </c>
      <c r="AF45" s="7">
        <v>10.84</v>
      </c>
      <c r="AH45" s="1">
        <v>1.04</v>
      </c>
      <c r="AI45" s="1">
        <v>0.84</v>
      </c>
      <c r="AJ45" s="2">
        <f t="shared" si="0"/>
        <v>1.88</v>
      </c>
      <c r="AL45">
        <v>4.1534924242424216</v>
      </c>
      <c r="AM45">
        <v>2.6366333333333296</v>
      </c>
      <c r="AN45" s="4">
        <f t="shared" si="1"/>
        <v>6</v>
      </c>
      <c r="AP45">
        <v>1.2295340909090919</v>
      </c>
      <c r="AQ45">
        <v>3.3676363636363709</v>
      </c>
      <c r="AR45" s="3">
        <f t="shared" si="2"/>
        <v>4</v>
      </c>
      <c r="AT45">
        <v>5.8487829545454506</v>
      </c>
      <c r="AU45">
        <v>2.9872325757575746</v>
      </c>
      <c r="AV45" s="3">
        <f t="shared" si="6"/>
        <v>8</v>
      </c>
      <c r="AW45" s="3"/>
      <c r="AX45" s="11">
        <v>0.41</v>
      </c>
      <c r="AY45" s="11">
        <v>0.42</v>
      </c>
      <c r="AZ45" s="12">
        <f t="shared" si="7"/>
        <v>1.7029318939393927</v>
      </c>
      <c r="BA45" s="12">
        <f t="shared" si="8"/>
        <v>1.1073859999999984</v>
      </c>
      <c r="BB45" s="4">
        <f t="shared" si="5"/>
        <v>2</v>
      </c>
      <c r="BC45" t="s">
        <v>1028</v>
      </c>
    </row>
    <row r="46" spans="1:55" x14ac:dyDescent="0.25">
      <c r="A46" t="s">
        <v>51</v>
      </c>
      <c r="B46" t="s">
        <v>62</v>
      </c>
      <c r="C46" t="s">
        <v>804</v>
      </c>
      <c r="D46" s="5" t="s">
        <v>248</v>
      </c>
      <c r="E46" s="5" t="s">
        <v>184</v>
      </c>
      <c r="F46" s="5" t="s">
        <v>685</v>
      </c>
      <c r="G46" t="s">
        <v>82</v>
      </c>
      <c r="H46">
        <v>2.4700000000000002</v>
      </c>
      <c r="I46" t="s">
        <v>805</v>
      </c>
      <c r="J46">
        <v>1.68</v>
      </c>
      <c r="K46" t="s">
        <v>247</v>
      </c>
      <c r="L46">
        <v>2.19</v>
      </c>
      <c r="M46" t="s">
        <v>485</v>
      </c>
      <c r="N46">
        <v>1.84</v>
      </c>
      <c r="O46">
        <v>10.428000000000001</v>
      </c>
      <c r="P46">
        <v>7.4790000000000001</v>
      </c>
      <c r="Q46">
        <v>7.758</v>
      </c>
      <c r="R46">
        <v>21.645</v>
      </c>
      <c r="S46">
        <v>11.135999999999999</v>
      </c>
      <c r="T46">
        <v>16.103000000000002</v>
      </c>
      <c r="U46">
        <v>11.547000000000001</v>
      </c>
      <c r="V46" t="s">
        <v>34</v>
      </c>
      <c r="W46" t="s">
        <v>35</v>
      </c>
      <c r="X46">
        <v>-1</v>
      </c>
      <c r="Y46">
        <v>3</v>
      </c>
      <c r="Z46" s="7">
        <v>1</v>
      </c>
      <c r="AA46" s="7">
        <v>-3</v>
      </c>
      <c r="AB46" s="8">
        <v>2.8</v>
      </c>
      <c r="AC46" s="8">
        <v>3.7826</v>
      </c>
      <c r="AD46" s="9"/>
      <c r="AE46" s="9">
        <v>10</v>
      </c>
      <c r="AF46" s="7">
        <v>9.9565000000000001</v>
      </c>
      <c r="AH46" s="1">
        <v>0.96</v>
      </c>
      <c r="AI46" s="1">
        <v>1.37</v>
      </c>
      <c r="AJ46" s="2">
        <f t="shared" si="0"/>
        <v>2.33</v>
      </c>
      <c r="AL46">
        <v>3.0035329545454523</v>
      </c>
      <c r="AM46">
        <v>3.7120071969696919</v>
      </c>
      <c r="AN46" s="4">
        <f t="shared" si="1"/>
        <v>6</v>
      </c>
      <c r="AP46">
        <v>1.5978428030303045</v>
      </c>
      <c r="AQ46">
        <v>1.7209393939393975</v>
      </c>
      <c r="AR46" s="3">
        <f t="shared" si="2"/>
        <v>3</v>
      </c>
      <c r="AT46">
        <v>4.2602318181818148</v>
      </c>
      <c r="AU46">
        <v>4.7760374999999984</v>
      </c>
      <c r="AV46" s="3">
        <f t="shared" si="6"/>
        <v>9</v>
      </c>
      <c r="AW46" s="3"/>
      <c r="AX46" s="11">
        <v>0.57999999999999996</v>
      </c>
      <c r="AY46" s="11">
        <v>0.53</v>
      </c>
      <c r="AZ46" s="12">
        <f t="shared" si="7"/>
        <v>1.7420491136363623</v>
      </c>
      <c r="BA46" s="12">
        <f t="shared" si="8"/>
        <v>1.9673638143939369</v>
      </c>
      <c r="BB46" s="4">
        <f t="shared" si="5"/>
        <v>3</v>
      </c>
      <c r="BC46" t="s">
        <v>1028</v>
      </c>
    </row>
    <row r="47" spans="1:55" x14ac:dyDescent="0.25">
      <c r="A47" t="s">
        <v>51</v>
      </c>
      <c r="B47" t="s">
        <v>53</v>
      </c>
      <c r="C47" t="s">
        <v>806</v>
      </c>
      <c r="D47" s="5" t="s">
        <v>210</v>
      </c>
      <c r="E47" s="5" t="s">
        <v>525</v>
      </c>
      <c r="F47" s="5" t="s">
        <v>146</v>
      </c>
      <c r="G47" t="s">
        <v>807</v>
      </c>
      <c r="H47">
        <v>7.29</v>
      </c>
      <c r="I47" t="s">
        <v>808</v>
      </c>
      <c r="J47">
        <v>1.1599999999999999</v>
      </c>
      <c r="K47" t="s">
        <v>809</v>
      </c>
      <c r="L47">
        <v>5.08</v>
      </c>
      <c r="M47" t="s">
        <v>810</v>
      </c>
      <c r="N47">
        <v>1.25</v>
      </c>
      <c r="O47">
        <v>8.5470000000000006</v>
      </c>
      <c r="P47">
        <v>4.181</v>
      </c>
      <c r="Q47">
        <v>9.98</v>
      </c>
      <c r="R47">
        <v>40.816000000000003</v>
      </c>
      <c r="S47">
        <v>9.766</v>
      </c>
      <c r="T47">
        <v>47.619</v>
      </c>
      <c r="U47">
        <v>23.31</v>
      </c>
      <c r="V47" t="s">
        <v>190</v>
      </c>
      <c r="W47" t="s">
        <v>30</v>
      </c>
      <c r="X47">
        <v>-2</v>
      </c>
      <c r="Y47">
        <v>9</v>
      </c>
      <c r="Z47" s="7">
        <v>-1</v>
      </c>
      <c r="AA47" s="7">
        <v>4</v>
      </c>
      <c r="AB47" s="8">
        <v>3.5417000000000001</v>
      </c>
      <c r="AC47" s="8">
        <v>3.7082999999999999</v>
      </c>
      <c r="AD47" s="9"/>
      <c r="AE47" s="9">
        <v>9.1667000000000005</v>
      </c>
      <c r="AF47" s="7">
        <v>10.666700000000001</v>
      </c>
      <c r="AH47" s="1">
        <v>0.42</v>
      </c>
      <c r="AI47" s="1">
        <v>0.85</v>
      </c>
      <c r="AJ47" s="2">
        <f t="shared" si="0"/>
        <v>1.27</v>
      </c>
      <c r="AL47">
        <v>2.830396969696968</v>
      </c>
      <c r="AM47">
        <v>4.4574409090909031</v>
      </c>
      <c r="AN47" s="4">
        <f t="shared" si="1"/>
        <v>7</v>
      </c>
      <c r="AP47">
        <v>1.4477272727272739</v>
      </c>
      <c r="AQ47">
        <v>1.8735075757575796</v>
      </c>
      <c r="AR47" s="3">
        <f t="shared" si="2"/>
        <v>3</v>
      </c>
      <c r="AT47">
        <v>4.1972727272727237</v>
      </c>
      <c r="AU47">
        <v>5.0822121212121196</v>
      </c>
      <c r="AV47" s="3">
        <f t="shared" si="6"/>
        <v>9</v>
      </c>
      <c r="AW47" s="3"/>
      <c r="AX47" s="11">
        <v>0.35</v>
      </c>
      <c r="AY47" s="11">
        <v>0.42</v>
      </c>
      <c r="AZ47" s="12">
        <f t="shared" si="7"/>
        <v>0.99063893939393877</v>
      </c>
      <c r="BA47" s="12">
        <f t="shared" si="8"/>
        <v>1.8721251818181792</v>
      </c>
      <c r="BB47" s="4">
        <f t="shared" si="5"/>
        <v>2</v>
      </c>
      <c r="BC47" t="s">
        <v>1028</v>
      </c>
    </row>
    <row r="48" spans="1:55" x14ac:dyDescent="0.25">
      <c r="A48" t="s">
        <v>51</v>
      </c>
      <c r="B48" t="s">
        <v>811</v>
      </c>
      <c r="C48" t="s">
        <v>812</v>
      </c>
      <c r="D48" s="5" t="s">
        <v>813</v>
      </c>
      <c r="E48" s="5" t="s">
        <v>814</v>
      </c>
      <c r="F48" s="5" t="s">
        <v>433</v>
      </c>
      <c r="G48" t="s">
        <v>79</v>
      </c>
      <c r="H48">
        <v>1.54</v>
      </c>
      <c r="I48" t="s">
        <v>587</v>
      </c>
      <c r="J48">
        <v>2.94</v>
      </c>
      <c r="K48" t="s">
        <v>815</v>
      </c>
      <c r="L48">
        <v>1.71</v>
      </c>
      <c r="M48" t="s">
        <v>625</v>
      </c>
      <c r="N48">
        <v>2.4700000000000002</v>
      </c>
      <c r="O48">
        <v>12.788</v>
      </c>
      <c r="P48">
        <v>28.09</v>
      </c>
      <c r="Q48">
        <v>12.034000000000001</v>
      </c>
      <c r="R48">
        <v>10.965</v>
      </c>
      <c r="S48">
        <v>52.91</v>
      </c>
      <c r="T48">
        <v>10.32</v>
      </c>
      <c r="U48">
        <v>22.675999999999998</v>
      </c>
      <c r="V48" t="s">
        <v>27</v>
      </c>
      <c r="W48" t="s">
        <v>28</v>
      </c>
      <c r="X48">
        <v>0</v>
      </c>
      <c r="Y48">
        <v>-6</v>
      </c>
      <c r="Z48" s="7">
        <v>1</v>
      </c>
      <c r="AA48" s="7">
        <v>-2</v>
      </c>
      <c r="AB48" s="8">
        <v>3.2</v>
      </c>
      <c r="AC48" s="8">
        <v>4.16</v>
      </c>
      <c r="AD48" s="9"/>
      <c r="AE48" s="9">
        <v>11.8</v>
      </c>
      <c r="AF48" s="7">
        <v>10.92</v>
      </c>
      <c r="AH48" s="1">
        <v>2.33</v>
      </c>
      <c r="AI48" s="1">
        <v>1.06</v>
      </c>
      <c r="AJ48" s="2">
        <f t="shared" si="0"/>
        <v>3.39</v>
      </c>
      <c r="AL48">
        <v>5.5403515151515128</v>
      </c>
      <c r="AM48">
        <v>3.8650647727272678</v>
      </c>
      <c r="AN48" s="4">
        <f t="shared" si="1"/>
        <v>9</v>
      </c>
      <c r="AP48">
        <v>1.9513295454545472</v>
      </c>
      <c r="AQ48">
        <v>2.3152500000000051</v>
      </c>
      <c r="AR48" s="3">
        <f t="shared" si="2"/>
        <v>4</v>
      </c>
      <c r="AT48">
        <v>6.7249636363636318</v>
      </c>
      <c r="AU48">
        <v>4.3900950757575741</v>
      </c>
      <c r="AV48" s="3">
        <f t="shared" si="6"/>
        <v>11</v>
      </c>
      <c r="AW48" s="3"/>
      <c r="AX48" s="11">
        <v>0.63</v>
      </c>
      <c r="AY48" s="11">
        <v>0.34</v>
      </c>
      <c r="AZ48" s="12">
        <f t="shared" si="7"/>
        <v>3.4904214545454533</v>
      </c>
      <c r="BA48" s="12">
        <f t="shared" si="8"/>
        <v>1.3141220227272712</v>
      </c>
      <c r="BB48" s="4">
        <f t="shared" si="5"/>
        <v>4</v>
      </c>
      <c r="BC48" t="s">
        <v>1028</v>
      </c>
    </row>
    <row r="49" spans="1:55" x14ac:dyDescent="0.25">
      <c r="A49" t="s">
        <v>51</v>
      </c>
      <c r="B49" t="s">
        <v>816</v>
      </c>
      <c r="C49" t="s">
        <v>817</v>
      </c>
      <c r="D49" s="5" t="s">
        <v>701</v>
      </c>
      <c r="E49" s="5" t="s">
        <v>339</v>
      </c>
      <c r="F49" s="5" t="s">
        <v>540</v>
      </c>
      <c r="G49" t="s">
        <v>366</v>
      </c>
      <c r="H49">
        <v>4.5199999999999996</v>
      </c>
      <c r="I49" t="s">
        <v>736</v>
      </c>
      <c r="J49">
        <v>1.28</v>
      </c>
      <c r="K49" t="s">
        <v>196</v>
      </c>
      <c r="L49">
        <v>3.26</v>
      </c>
      <c r="M49" t="s">
        <v>802</v>
      </c>
      <c r="N49">
        <v>1.44</v>
      </c>
      <c r="O49">
        <v>6.6230000000000002</v>
      </c>
      <c r="P49">
        <v>5.8890000000000002</v>
      </c>
      <c r="Q49">
        <v>7.734</v>
      </c>
      <c r="R49">
        <v>17.390999999999998</v>
      </c>
      <c r="S49">
        <v>13.755000000000001</v>
      </c>
      <c r="T49">
        <v>20.324999999999999</v>
      </c>
      <c r="U49">
        <v>18.050999999999998</v>
      </c>
      <c r="V49" t="s">
        <v>34</v>
      </c>
      <c r="W49" t="s">
        <v>161</v>
      </c>
      <c r="X49">
        <v>1</v>
      </c>
      <c r="Y49">
        <v>-2</v>
      </c>
      <c r="Z49" s="7">
        <v>3</v>
      </c>
      <c r="AA49" s="7">
        <v>-1</v>
      </c>
      <c r="AB49" s="8">
        <v>4.4583000000000004</v>
      </c>
      <c r="AC49" s="8">
        <v>4.6666999999999996</v>
      </c>
      <c r="AD49" s="9"/>
      <c r="AE49" s="9">
        <v>10.916700000000001</v>
      </c>
      <c r="AF49" s="7">
        <v>10.083299999999999</v>
      </c>
      <c r="AH49" s="1">
        <v>0.76</v>
      </c>
      <c r="AI49" s="1">
        <v>0.85</v>
      </c>
      <c r="AJ49" s="2">
        <f t="shared" si="0"/>
        <v>1.6099999999999999</v>
      </c>
      <c r="AL49">
        <v>3.413125757575755</v>
      </c>
      <c r="AM49">
        <v>3.9567549242424183</v>
      </c>
      <c r="AN49" s="4">
        <f t="shared" si="1"/>
        <v>7</v>
      </c>
      <c r="AP49">
        <v>3.8261363636363672</v>
      </c>
      <c r="AQ49">
        <v>2.6500833333333387</v>
      </c>
      <c r="AR49" s="3">
        <f t="shared" si="2"/>
        <v>6</v>
      </c>
      <c r="AT49">
        <v>6.299989772727268</v>
      </c>
      <c r="AU49">
        <v>3.7677151515151501</v>
      </c>
      <c r="AV49" s="3">
        <f t="shared" si="6"/>
        <v>10</v>
      </c>
      <c r="AW49" s="3"/>
      <c r="AX49" s="11">
        <v>0.46</v>
      </c>
      <c r="AY49" s="11">
        <v>0.35</v>
      </c>
      <c r="AZ49" s="12">
        <f t="shared" si="7"/>
        <v>1.5700378484848474</v>
      </c>
      <c r="BA49" s="12">
        <f t="shared" si="8"/>
        <v>1.3848642234848463</v>
      </c>
      <c r="BB49" s="4">
        <f t="shared" si="5"/>
        <v>2</v>
      </c>
      <c r="BC49" t="s">
        <v>1028</v>
      </c>
    </row>
    <row r="50" spans="1:55" x14ac:dyDescent="0.25">
      <c r="A50" t="s">
        <v>51</v>
      </c>
      <c r="B50" t="s">
        <v>818</v>
      </c>
      <c r="C50" t="s">
        <v>57</v>
      </c>
      <c r="D50" s="5" t="s">
        <v>768</v>
      </c>
      <c r="E50" s="5" t="s">
        <v>202</v>
      </c>
      <c r="F50" s="5" t="s">
        <v>372</v>
      </c>
      <c r="G50" t="s">
        <v>740</v>
      </c>
      <c r="H50">
        <v>1.91</v>
      </c>
      <c r="I50" t="s">
        <v>771</v>
      </c>
      <c r="J50">
        <v>2.1</v>
      </c>
      <c r="K50" t="s">
        <v>819</v>
      </c>
      <c r="L50">
        <v>1.87</v>
      </c>
      <c r="M50" t="s">
        <v>280</v>
      </c>
      <c r="N50">
        <v>2.15</v>
      </c>
      <c r="O50">
        <v>9.32</v>
      </c>
      <c r="P50">
        <v>15.221</v>
      </c>
      <c r="Q50">
        <v>8.8420000000000005</v>
      </c>
      <c r="R50">
        <v>10.823</v>
      </c>
      <c r="S50">
        <v>28.902000000000001</v>
      </c>
      <c r="T50">
        <v>10.276999999999999</v>
      </c>
      <c r="U50">
        <v>16.779</v>
      </c>
      <c r="V50" t="s">
        <v>27</v>
      </c>
      <c r="W50" t="s">
        <v>30</v>
      </c>
      <c r="X50">
        <v>3</v>
      </c>
      <c r="Y50">
        <v>5</v>
      </c>
      <c r="Z50" s="7">
        <v>0</v>
      </c>
      <c r="AA50" s="7">
        <v>0</v>
      </c>
      <c r="AB50" s="8">
        <v>3.48</v>
      </c>
      <c r="AC50" s="8">
        <v>2.9615</v>
      </c>
      <c r="AD50" s="9"/>
      <c r="AE50" s="9">
        <v>10.84</v>
      </c>
      <c r="AF50" s="7">
        <v>10.307700000000001</v>
      </c>
      <c r="AH50" s="1">
        <v>1.86</v>
      </c>
      <c r="AI50" s="1">
        <v>1.1399999999999999</v>
      </c>
      <c r="AJ50" s="2">
        <f t="shared" si="0"/>
        <v>3</v>
      </c>
      <c r="AL50">
        <v>7.3646999999999956</v>
      </c>
      <c r="AM50">
        <v>2.3824999999999967</v>
      </c>
      <c r="AN50" s="4">
        <f t="shared" si="1"/>
        <v>9</v>
      </c>
      <c r="AP50">
        <v>1.0945852272727281</v>
      </c>
      <c r="AQ50">
        <v>1.5618750000000032</v>
      </c>
      <c r="AR50" s="3">
        <f t="shared" si="2"/>
        <v>2</v>
      </c>
      <c r="AT50">
        <v>7.7981829545454477</v>
      </c>
      <c r="AU50">
        <v>3.1897568181818174</v>
      </c>
      <c r="AV50" s="3">
        <f t="shared" si="6"/>
        <v>10</v>
      </c>
      <c r="AW50" s="3"/>
      <c r="AX50" s="11">
        <v>0.46</v>
      </c>
      <c r="AY50" s="11">
        <v>0.53</v>
      </c>
      <c r="AZ50" s="12">
        <f t="shared" si="7"/>
        <v>3.3877619999999982</v>
      </c>
      <c r="BA50" s="12">
        <f t="shared" si="8"/>
        <v>1.2627249999999983</v>
      </c>
      <c r="BB50" s="4">
        <f t="shared" si="5"/>
        <v>4</v>
      </c>
      <c r="BC50" t="s">
        <v>1028</v>
      </c>
    </row>
    <row r="51" spans="1:55" x14ac:dyDescent="0.25">
      <c r="A51" t="s">
        <v>51</v>
      </c>
      <c r="B51" t="s">
        <v>820</v>
      </c>
      <c r="C51" t="s">
        <v>60</v>
      </c>
      <c r="D51" s="5" t="s">
        <v>317</v>
      </c>
      <c r="E51" s="5" t="s">
        <v>184</v>
      </c>
      <c r="F51" s="5" t="s">
        <v>781</v>
      </c>
      <c r="G51" t="s">
        <v>228</v>
      </c>
      <c r="H51">
        <v>2.44</v>
      </c>
      <c r="I51" t="s">
        <v>229</v>
      </c>
      <c r="J51">
        <v>1.7</v>
      </c>
      <c r="K51" t="s">
        <v>280</v>
      </c>
      <c r="L51">
        <v>2.16</v>
      </c>
      <c r="M51" t="s">
        <v>68</v>
      </c>
      <c r="N51">
        <v>1.87</v>
      </c>
      <c r="O51">
        <v>10.256</v>
      </c>
      <c r="P51">
        <v>7.7039999999999997</v>
      </c>
      <c r="Q51">
        <v>7.7220000000000004</v>
      </c>
      <c r="R51">
        <v>20.576000000000001</v>
      </c>
      <c r="S51">
        <v>11.601000000000001</v>
      </c>
      <c r="T51">
        <v>15.48</v>
      </c>
      <c r="U51">
        <v>11.628</v>
      </c>
      <c r="V51" t="s">
        <v>34</v>
      </c>
      <c r="W51" t="s">
        <v>37</v>
      </c>
      <c r="X51">
        <v>-2</v>
      </c>
      <c r="Y51">
        <v>-6</v>
      </c>
      <c r="Z51" s="7">
        <v>-2</v>
      </c>
      <c r="AA51" s="7">
        <v>-1</v>
      </c>
      <c r="AB51" s="8">
        <v>3.2082999999999999</v>
      </c>
      <c r="AC51" s="8">
        <v>3.5832999999999999</v>
      </c>
      <c r="AD51" s="9"/>
      <c r="AE51" s="9">
        <v>9.125</v>
      </c>
      <c r="AF51" s="7">
        <v>10.041700000000001</v>
      </c>
      <c r="AH51" s="1">
        <v>0.98</v>
      </c>
      <c r="AI51" s="1">
        <v>1.31</v>
      </c>
      <c r="AJ51" s="2">
        <f t="shared" si="0"/>
        <v>2.29</v>
      </c>
      <c r="AL51">
        <v>4.4811666666666632</v>
      </c>
      <c r="AM51">
        <v>2.8965424242424205</v>
      </c>
      <c r="AN51" s="4">
        <f t="shared" si="1"/>
        <v>7</v>
      </c>
      <c r="AP51">
        <v>1.5345909090909104</v>
      </c>
      <c r="AQ51">
        <v>1.433250000000003</v>
      </c>
      <c r="AR51" s="3">
        <f t="shared" si="2"/>
        <v>2</v>
      </c>
      <c r="AT51">
        <v>5.5963636363636313</v>
      </c>
      <c r="AU51">
        <v>3.4046999999999987</v>
      </c>
      <c r="AV51" s="3">
        <f t="shared" si="6"/>
        <v>9</v>
      </c>
      <c r="AW51" s="3"/>
      <c r="AX51" s="11">
        <v>0.32</v>
      </c>
      <c r="AY51" s="11">
        <v>0.51</v>
      </c>
      <c r="AZ51" s="12">
        <f t="shared" si="7"/>
        <v>1.4339733333333322</v>
      </c>
      <c r="BA51" s="12">
        <f t="shared" si="8"/>
        <v>1.4772366363636344</v>
      </c>
      <c r="BB51" s="4">
        <f t="shared" si="5"/>
        <v>2</v>
      </c>
      <c r="BC51" t="s">
        <v>1028</v>
      </c>
    </row>
    <row r="52" spans="1:55" x14ac:dyDescent="0.25">
      <c r="A52" t="s">
        <v>51</v>
      </c>
      <c r="B52" t="s">
        <v>821</v>
      </c>
      <c r="C52" t="s">
        <v>822</v>
      </c>
      <c r="D52" s="5" t="s">
        <v>182</v>
      </c>
      <c r="E52" s="5" t="s">
        <v>323</v>
      </c>
      <c r="F52" s="5" t="s">
        <v>685</v>
      </c>
      <c r="G52" t="s">
        <v>201</v>
      </c>
      <c r="H52">
        <v>3.91</v>
      </c>
      <c r="I52" t="s">
        <v>823</v>
      </c>
      <c r="J52">
        <v>1.34</v>
      </c>
      <c r="K52" t="s">
        <v>143</v>
      </c>
      <c r="L52">
        <v>3.11</v>
      </c>
      <c r="M52" t="s">
        <v>390</v>
      </c>
      <c r="N52">
        <v>1.47</v>
      </c>
      <c r="O52">
        <v>8.673</v>
      </c>
      <c r="P52">
        <v>5.2939999999999996</v>
      </c>
      <c r="Q52">
        <v>7.9809999999999999</v>
      </c>
      <c r="R52">
        <v>26.178000000000001</v>
      </c>
      <c r="S52">
        <v>9.7469999999999999</v>
      </c>
      <c r="T52">
        <v>24.096</v>
      </c>
      <c r="U52">
        <v>14.683999999999999</v>
      </c>
      <c r="V52" t="s">
        <v>34</v>
      </c>
      <c r="W52" t="s">
        <v>28</v>
      </c>
      <c r="X52">
        <v>6</v>
      </c>
      <c r="Y52">
        <v>8</v>
      </c>
      <c r="Z52" s="7">
        <v>3</v>
      </c>
      <c r="AA52" s="7">
        <v>5</v>
      </c>
      <c r="AB52" s="8">
        <v>3</v>
      </c>
      <c r="AC52" s="8">
        <v>3.28</v>
      </c>
      <c r="AD52" s="9"/>
      <c r="AE52" s="9">
        <v>12.28</v>
      </c>
      <c r="AF52" s="7">
        <v>9.16</v>
      </c>
      <c r="AH52" s="1">
        <v>0.66</v>
      </c>
      <c r="AI52" s="1">
        <v>1.08</v>
      </c>
      <c r="AJ52" s="2">
        <f t="shared" si="0"/>
        <v>1.7400000000000002</v>
      </c>
      <c r="AL52">
        <v>4.6999113636363603</v>
      </c>
      <c r="AM52">
        <v>4.9512681818181763</v>
      </c>
      <c r="AN52" s="4">
        <f t="shared" si="1"/>
        <v>9</v>
      </c>
      <c r="AP52">
        <v>1.8393030303030318</v>
      </c>
      <c r="AQ52">
        <v>1.2561818181818207</v>
      </c>
      <c r="AR52" s="3">
        <f t="shared" si="2"/>
        <v>3</v>
      </c>
      <c r="AT52">
        <v>5.8761818181818128</v>
      </c>
      <c r="AU52">
        <v>6.3150306818181781</v>
      </c>
      <c r="AV52" s="3">
        <f t="shared" si="6"/>
        <v>12</v>
      </c>
      <c r="AW52" s="3"/>
      <c r="AX52" s="11">
        <v>0.38</v>
      </c>
      <c r="AY52" s="11">
        <v>0.59</v>
      </c>
      <c r="AZ52" s="12">
        <f t="shared" si="7"/>
        <v>1.7859663181818168</v>
      </c>
      <c r="BA52" s="12">
        <f t="shared" si="8"/>
        <v>2.921248227272724</v>
      </c>
      <c r="BB52" s="4">
        <f t="shared" si="5"/>
        <v>4</v>
      </c>
      <c r="BC52" t="s">
        <v>1028</v>
      </c>
    </row>
    <row r="53" spans="1:55" x14ac:dyDescent="0.25">
      <c r="A53" t="s">
        <v>43</v>
      </c>
      <c r="B53" t="s">
        <v>73</v>
      </c>
      <c r="C53" t="s">
        <v>824</v>
      </c>
      <c r="D53" s="5" t="s">
        <v>267</v>
      </c>
      <c r="E53" s="5" t="s">
        <v>467</v>
      </c>
      <c r="F53" s="5" t="s">
        <v>825</v>
      </c>
      <c r="G53" t="s">
        <v>250</v>
      </c>
      <c r="H53">
        <v>2.5099999999999998</v>
      </c>
      <c r="I53" t="s">
        <v>826</v>
      </c>
      <c r="J53">
        <v>1.67</v>
      </c>
      <c r="K53" t="s">
        <v>428</v>
      </c>
      <c r="L53">
        <v>2.16</v>
      </c>
      <c r="M53" t="s">
        <v>195</v>
      </c>
      <c r="N53">
        <v>1.86</v>
      </c>
      <c r="O53">
        <v>8.9849999999999994</v>
      </c>
      <c r="P53">
        <v>8.2370000000000001</v>
      </c>
      <c r="Q53">
        <v>7.5410000000000004</v>
      </c>
      <c r="R53">
        <v>16.446999999999999</v>
      </c>
      <c r="S53">
        <v>13.831</v>
      </c>
      <c r="T53">
        <v>13.792999999999999</v>
      </c>
      <c r="U53">
        <v>12.657999999999999</v>
      </c>
      <c r="V53" t="s">
        <v>34</v>
      </c>
      <c r="W53" t="s">
        <v>28</v>
      </c>
      <c r="X53">
        <v>1</v>
      </c>
      <c r="Y53">
        <v>-5</v>
      </c>
      <c r="Z53" s="7">
        <v>0</v>
      </c>
      <c r="AA53" s="7">
        <v>-1</v>
      </c>
      <c r="AB53" s="8">
        <v>4.72</v>
      </c>
      <c r="AC53" s="8">
        <v>3</v>
      </c>
      <c r="AD53" s="9"/>
      <c r="AE53" s="9">
        <v>9.9600000000000009</v>
      </c>
      <c r="AF53" s="7">
        <v>11.041700000000001</v>
      </c>
      <c r="AH53" s="1">
        <v>1.0900000000000001</v>
      </c>
      <c r="AI53" s="1">
        <v>1.2</v>
      </c>
      <c r="AJ53" s="2">
        <f t="shared" si="0"/>
        <v>2.29</v>
      </c>
      <c r="AL53">
        <v>3.0237683397683379</v>
      </c>
      <c r="AM53">
        <v>4.2178378378378358</v>
      </c>
      <c r="AN53" s="4">
        <f t="shared" si="1"/>
        <v>7</v>
      </c>
      <c r="AP53">
        <v>1.5179706563706512</v>
      </c>
      <c r="AQ53">
        <v>2.906254826254822</v>
      </c>
      <c r="AR53" s="3">
        <f t="shared" si="2"/>
        <v>4</v>
      </c>
      <c r="AT53">
        <v>5.02130115830116</v>
      </c>
      <c r="AU53">
        <v>5.6014888030888086</v>
      </c>
      <c r="AV53" s="3">
        <f t="shared" si="6"/>
        <v>10</v>
      </c>
      <c r="AW53" s="3"/>
      <c r="AX53" s="11">
        <v>0.47</v>
      </c>
      <c r="AY53" s="11">
        <v>0.48</v>
      </c>
      <c r="AZ53" s="12">
        <f t="shared" si="7"/>
        <v>1.4211711196911188</v>
      </c>
      <c r="BA53" s="12">
        <f t="shared" si="8"/>
        <v>2.024562162162161</v>
      </c>
      <c r="BB53" s="4">
        <f t="shared" si="5"/>
        <v>3</v>
      </c>
      <c r="BC53" t="s">
        <v>1028</v>
      </c>
    </row>
    <row r="54" spans="1:55" x14ac:dyDescent="0.25">
      <c r="A54" t="s">
        <v>43</v>
      </c>
      <c r="B54" t="s">
        <v>827</v>
      </c>
      <c r="C54" t="s">
        <v>66</v>
      </c>
      <c r="D54" s="5" t="s">
        <v>245</v>
      </c>
      <c r="E54" s="5" t="s">
        <v>166</v>
      </c>
      <c r="F54" s="5" t="s">
        <v>330</v>
      </c>
      <c r="G54" t="s">
        <v>448</v>
      </c>
      <c r="H54">
        <v>3.37</v>
      </c>
      <c r="I54" t="s">
        <v>449</v>
      </c>
      <c r="J54">
        <v>1.42</v>
      </c>
      <c r="K54" t="s">
        <v>741</v>
      </c>
      <c r="L54">
        <v>2.7</v>
      </c>
      <c r="M54" t="s">
        <v>406</v>
      </c>
      <c r="N54">
        <v>1.59</v>
      </c>
      <c r="O54">
        <v>6.2460000000000004</v>
      </c>
      <c r="P54">
        <v>8.0839999999999996</v>
      </c>
      <c r="Q54">
        <v>7.53</v>
      </c>
      <c r="R54">
        <v>11.641</v>
      </c>
      <c r="S54">
        <v>19.492999999999999</v>
      </c>
      <c r="T54">
        <v>14.025</v>
      </c>
      <c r="U54">
        <v>18.149000000000001</v>
      </c>
      <c r="V54" t="s">
        <v>34</v>
      </c>
      <c r="W54" t="s">
        <v>28</v>
      </c>
      <c r="X54">
        <v>5</v>
      </c>
      <c r="Y54">
        <v>0</v>
      </c>
      <c r="Z54" s="7">
        <v>-1</v>
      </c>
      <c r="AA54" s="7">
        <v>0</v>
      </c>
      <c r="AB54" s="8">
        <v>3.0417000000000001</v>
      </c>
      <c r="AC54" s="8">
        <v>3.28</v>
      </c>
      <c r="AD54" s="9"/>
      <c r="AE54" s="9">
        <v>10.041700000000001</v>
      </c>
      <c r="AF54" s="7">
        <v>8.6</v>
      </c>
      <c r="AH54" s="1">
        <v>1.07</v>
      </c>
      <c r="AI54" s="1">
        <v>0.85</v>
      </c>
      <c r="AJ54" s="2">
        <f t="shared" si="0"/>
        <v>1.92</v>
      </c>
      <c r="AL54">
        <v>3.1644463320463303</v>
      </c>
      <c r="AM54">
        <v>2.7646332046332032</v>
      </c>
      <c r="AN54" s="4">
        <f t="shared" si="1"/>
        <v>5</v>
      </c>
      <c r="AP54">
        <v>1.1681235521235482</v>
      </c>
      <c r="AQ54">
        <v>2.3111467181467149</v>
      </c>
      <c r="AR54" s="3">
        <f t="shared" si="2"/>
        <v>3</v>
      </c>
      <c r="AT54">
        <v>7.00002316602317</v>
      </c>
      <c r="AU54">
        <v>3.0145667953667981</v>
      </c>
      <c r="AV54" s="3">
        <f t="shared" si="6"/>
        <v>10</v>
      </c>
      <c r="AW54" s="3"/>
      <c r="AX54" s="11">
        <v>0.64</v>
      </c>
      <c r="AY54" s="11">
        <v>0.36</v>
      </c>
      <c r="AZ54" s="12">
        <f t="shared" si="7"/>
        <v>2.0252456525096516</v>
      </c>
      <c r="BA54" s="12">
        <f t="shared" si="8"/>
        <v>0.99526795366795306</v>
      </c>
      <c r="BB54" s="4">
        <f t="shared" si="5"/>
        <v>3</v>
      </c>
      <c r="BC54" t="s">
        <v>1028</v>
      </c>
    </row>
    <row r="55" spans="1:55" x14ac:dyDescent="0.25">
      <c r="A55" t="s">
        <v>43</v>
      </c>
      <c r="B55" t="s">
        <v>828</v>
      </c>
      <c r="C55" t="s">
        <v>67</v>
      </c>
      <c r="D55" s="5" t="s">
        <v>781</v>
      </c>
      <c r="E55" s="5" t="s">
        <v>216</v>
      </c>
      <c r="F55" s="5" t="s">
        <v>309</v>
      </c>
      <c r="G55" t="s">
        <v>239</v>
      </c>
      <c r="H55">
        <v>2.13</v>
      </c>
      <c r="I55" t="s">
        <v>768</v>
      </c>
      <c r="J55">
        <v>1.89</v>
      </c>
      <c r="K55" t="s">
        <v>829</v>
      </c>
      <c r="L55">
        <v>1.95</v>
      </c>
      <c r="M55" t="s">
        <v>676</v>
      </c>
      <c r="N55">
        <v>2.06</v>
      </c>
      <c r="O55">
        <v>8.9930000000000003</v>
      </c>
      <c r="P55">
        <v>11.534000000000001</v>
      </c>
      <c r="Q55">
        <v>8.0190000000000001</v>
      </c>
      <c r="R55">
        <v>12.516</v>
      </c>
      <c r="S55">
        <v>20.576000000000001</v>
      </c>
      <c r="T55">
        <v>11.148</v>
      </c>
      <c r="U55">
        <v>14.286</v>
      </c>
      <c r="V55" t="s">
        <v>34</v>
      </c>
      <c r="W55" t="s">
        <v>32</v>
      </c>
      <c r="X55">
        <v>-3</v>
      </c>
      <c r="Y55">
        <v>-3</v>
      </c>
      <c r="Z55" s="7">
        <v>0</v>
      </c>
      <c r="AA55" s="7">
        <v>-1</v>
      </c>
      <c r="AB55" s="8">
        <v>2.625</v>
      </c>
      <c r="AC55" s="8">
        <v>2.68</v>
      </c>
      <c r="AD55" s="9"/>
      <c r="AE55" s="9">
        <v>9.4167000000000005</v>
      </c>
      <c r="AF55" s="7">
        <v>9.2799999999999994</v>
      </c>
      <c r="AH55" s="1">
        <v>1.48</v>
      </c>
      <c r="AI55" s="1">
        <v>1.23</v>
      </c>
      <c r="AJ55" s="2">
        <f t="shared" si="0"/>
        <v>2.71</v>
      </c>
      <c r="AL55">
        <v>3.5331196911196887</v>
      </c>
      <c r="AM55">
        <v>2.8414285714285699</v>
      </c>
      <c r="AN55" s="4">
        <f t="shared" si="1"/>
        <v>6</v>
      </c>
      <c r="AP55">
        <v>1.1283011583011544</v>
      </c>
      <c r="AQ55">
        <v>1.0797335907335892</v>
      </c>
      <c r="AR55" s="3">
        <f t="shared" si="2"/>
        <v>2</v>
      </c>
      <c r="AT55">
        <v>3.1570679536679553</v>
      </c>
      <c r="AU55">
        <v>4.5282100386100419</v>
      </c>
      <c r="AV55" s="3">
        <f t="shared" si="6"/>
        <v>7</v>
      </c>
      <c r="AW55" s="3"/>
      <c r="AX55" s="11">
        <v>0.6</v>
      </c>
      <c r="AY55" s="11">
        <v>0.59</v>
      </c>
      <c r="AZ55" s="12">
        <f t="shared" si="7"/>
        <v>2.119871814671813</v>
      </c>
      <c r="BA55" s="12">
        <f t="shared" si="8"/>
        <v>1.6764428571428562</v>
      </c>
      <c r="BB55" s="4">
        <f t="shared" si="5"/>
        <v>3</v>
      </c>
      <c r="BC55" t="s">
        <v>1028</v>
      </c>
    </row>
    <row r="56" spans="1:55" x14ac:dyDescent="0.25">
      <c r="A56" t="s">
        <v>43</v>
      </c>
      <c r="B56" t="s">
        <v>830</v>
      </c>
      <c r="C56" t="s">
        <v>831</v>
      </c>
      <c r="D56" s="5" t="s">
        <v>243</v>
      </c>
      <c r="E56" s="5" t="s">
        <v>754</v>
      </c>
      <c r="F56" s="5" t="s">
        <v>676</v>
      </c>
      <c r="G56" t="s">
        <v>432</v>
      </c>
      <c r="H56">
        <v>4.22</v>
      </c>
      <c r="I56" t="s">
        <v>832</v>
      </c>
      <c r="J56">
        <v>1.31</v>
      </c>
      <c r="K56" t="s">
        <v>452</v>
      </c>
      <c r="L56">
        <v>3.43</v>
      </c>
      <c r="M56" t="s">
        <v>453</v>
      </c>
      <c r="N56">
        <v>1.41</v>
      </c>
      <c r="O56">
        <v>9.3629999999999995</v>
      </c>
      <c r="P56">
        <v>4.843</v>
      </c>
      <c r="Q56">
        <v>8.4600000000000009</v>
      </c>
      <c r="R56">
        <v>32.68</v>
      </c>
      <c r="S56">
        <v>8.7569999999999997</v>
      </c>
      <c r="T56">
        <v>29.585999999999999</v>
      </c>
      <c r="U56">
        <v>15.291</v>
      </c>
      <c r="V56" t="s">
        <v>34</v>
      </c>
      <c r="W56" t="s">
        <v>39</v>
      </c>
      <c r="X56">
        <v>-8</v>
      </c>
      <c r="Y56">
        <v>-5</v>
      </c>
      <c r="Z56" s="7">
        <v>-1</v>
      </c>
      <c r="AA56" s="7">
        <v>0</v>
      </c>
      <c r="AB56" s="8">
        <v>3.3043</v>
      </c>
      <c r="AC56" s="8">
        <v>2.9167000000000001</v>
      </c>
      <c r="AD56" s="9"/>
      <c r="AE56" s="9">
        <v>8.7391000000000005</v>
      </c>
      <c r="AF56" s="7">
        <v>9.0417000000000005</v>
      </c>
      <c r="AH56" s="1">
        <v>0.56999999999999995</v>
      </c>
      <c r="AI56" s="1">
        <v>1.1200000000000001</v>
      </c>
      <c r="AJ56" s="2">
        <f t="shared" si="0"/>
        <v>1.69</v>
      </c>
      <c r="AL56">
        <v>4.2494455598455572</v>
      </c>
      <c r="AM56">
        <v>2.7455984555984538</v>
      </c>
      <c r="AN56" s="4">
        <f t="shared" si="1"/>
        <v>6</v>
      </c>
      <c r="AP56">
        <v>1.0781544401544365</v>
      </c>
      <c r="AQ56">
        <v>2.1070347490347459</v>
      </c>
      <c r="AR56" s="3">
        <f t="shared" si="2"/>
        <v>3</v>
      </c>
      <c r="AT56">
        <v>5.646023166023169</v>
      </c>
      <c r="AU56">
        <v>3.6948509652509687</v>
      </c>
      <c r="AV56" s="3">
        <f t="shared" si="6"/>
        <v>9</v>
      </c>
      <c r="AW56" s="3"/>
      <c r="AX56" s="11">
        <v>0.16</v>
      </c>
      <c r="AY56" s="11">
        <v>0.55000000000000004</v>
      </c>
      <c r="AZ56" s="12">
        <f t="shared" si="7"/>
        <v>0.67991128957528912</v>
      </c>
      <c r="BA56" s="12">
        <f t="shared" si="8"/>
        <v>1.5100791505791498</v>
      </c>
      <c r="BB56" s="4">
        <f t="shared" si="5"/>
        <v>2</v>
      </c>
      <c r="BC56" t="s">
        <v>1028</v>
      </c>
    </row>
    <row r="57" spans="1:55" x14ac:dyDescent="0.25">
      <c r="A57" t="s">
        <v>43</v>
      </c>
      <c r="B57" t="s">
        <v>63</v>
      </c>
      <c r="C57" t="s">
        <v>833</v>
      </c>
      <c r="D57" s="5" t="s">
        <v>834</v>
      </c>
      <c r="E57" s="5" t="s">
        <v>724</v>
      </c>
      <c r="F57" s="5" t="s">
        <v>230</v>
      </c>
      <c r="G57" t="s">
        <v>138</v>
      </c>
      <c r="H57">
        <v>2.08</v>
      </c>
      <c r="I57" t="s">
        <v>417</v>
      </c>
      <c r="J57">
        <v>1.93</v>
      </c>
      <c r="K57" t="s">
        <v>417</v>
      </c>
      <c r="L57">
        <v>1.93</v>
      </c>
      <c r="M57" t="s">
        <v>138</v>
      </c>
      <c r="N57">
        <v>2.08</v>
      </c>
      <c r="O57">
        <v>12.034000000000001</v>
      </c>
      <c r="P57">
        <v>9.0579999999999998</v>
      </c>
      <c r="Q57">
        <v>8.1229999999999993</v>
      </c>
      <c r="R57">
        <v>21.597999999999999</v>
      </c>
      <c r="S57">
        <v>12.225</v>
      </c>
      <c r="T57">
        <v>14.577</v>
      </c>
      <c r="U57">
        <v>10.965</v>
      </c>
      <c r="V57" t="s">
        <v>34</v>
      </c>
      <c r="W57" t="s">
        <v>35</v>
      </c>
      <c r="X57">
        <v>4</v>
      </c>
      <c r="Y57">
        <v>8</v>
      </c>
      <c r="Z57" s="7">
        <v>-2</v>
      </c>
      <c r="AA57" s="7">
        <v>1</v>
      </c>
      <c r="AB57" s="8">
        <v>3.2082999999999999</v>
      </c>
      <c r="AC57" s="8">
        <v>3.25</v>
      </c>
      <c r="AD57" s="9"/>
      <c r="AE57" s="9">
        <v>10.125</v>
      </c>
      <c r="AF57" s="7">
        <v>8.875</v>
      </c>
      <c r="AH57" s="1">
        <v>1.1399999999999999</v>
      </c>
      <c r="AI57" s="1">
        <v>1.38</v>
      </c>
      <c r="AJ57" s="2">
        <f t="shared" si="0"/>
        <v>2.5199999999999996</v>
      </c>
      <c r="AL57">
        <v>3.4490362934362917</v>
      </c>
      <c r="AM57">
        <v>5.5791505791505767</v>
      </c>
      <c r="AN57" s="4">
        <f t="shared" si="1"/>
        <v>9</v>
      </c>
      <c r="AP57">
        <v>1.489357528957524</v>
      </c>
      <c r="AQ57">
        <v>0.95277220077219937</v>
      </c>
      <c r="AR57" s="3">
        <f t="shared" si="2"/>
        <v>2</v>
      </c>
      <c r="AT57">
        <v>3.8581158301158323</v>
      </c>
      <c r="AU57">
        <v>6.3677405405405461</v>
      </c>
      <c r="AV57" s="3">
        <f t="shared" si="6"/>
        <v>10</v>
      </c>
      <c r="AW57" s="3"/>
      <c r="AX57" s="11">
        <v>0.5</v>
      </c>
      <c r="AY57" s="11">
        <v>0.51</v>
      </c>
      <c r="AZ57" s="12">
        <f t="shared" si="7"/>
        <v>1.7245181467181459</v>
      </c>
      <c r="BA57" s="12">
        <f t="shared" si="8"/>
        <v>2.845366795366794</v>
      </c>
      <c r="BB57" s="4">
        <f t="shared" si="5"/>
        <v>4</v>
      </c>
      <c r="BC57" t="s">
        <v>1028</v>
      </c>
    </row>
    <row r="58" spans="1:55" x14ac:dyDescent="0.25">
      <c r="A58" t="s">
        <v>43</v>
      </c>
      <c r="B58" t="s">
        <v>120</v>
      </c>
      <c r="C58" t="s">
        <v>114</v>
      </c>
      <c r="D58" s="5" t="s">
        <v>835</v>
      </c>
      <c r="E58" s="5" t="s">
        <v>591</v>
      </c>
      <c r="F58" s="5" t="s">
        <v>836</v>
      </c>
      <c r="G58" t="s">
        <v>837</v>
      </c>
      <c r="H58">
        <v>2.62</v>
      </c>
      <c r="I58" t="s">
        <v>384</v>
      </c>
      <c r="J58">
        <v>1.63</v>
      </c>
      <c r="K58" t="s">
        <v>128</v>
      </c>
      <c r="L58">
        <v>4.4000000000000004</v>
      </c>
      <c r="M58" t="s">
        <v>602</v>
      </c>
      <c r="N58">
        <v>1.3</v>
      </c>
      <c r="O58">
        <v>4.8470000000000004</v>
      </c>
      <c r="P58">
        <v>29.762</v>
      </c>
      <c r="Q58">
        <v>15.528</v>
      </c>
      <c r="R58">
        <v>5.056</v>
      </c>
      <c r="S58">
        <v>192.30799999999999</v>
      </c>
      <c r="T58">
        <v>16.207000000000001</v>
      </c>
      <c r="U58">
        <v>100</v>
      </c>
      <c r="V58" t="s">
        <v>83</v>
      </c>
      <c r="W58" t="s">
        <v>37</v>
      </c>
      <c r="X58">
        <v>5</v>
      </c>
      <c r="Y58">
        <v>-6</v>
      </c>
      <c r="Z58" s="7">
        <v>1</v>
      </c>
      <c r="AA58" s="7">
        <v>1</v>
      </c>
      <c r="AB58" s="8">
        <v>3.52</v>
      </c>
      <c r="AC58" s="8">
        <v>3.88</v>
      </c>
      <c r="AD58" s="9"/>
      <c r="AE58" s="9">
        <v>8.56</v>
      </c>
      <c r="AF58" s="7">
        <v>9.24</v>
      </c>
      <c r="AH58" s="1">
        <v>1.92</v>
      </c>
      <c r="AI58" s="1">
        <v>0.28999999999999998</v>
      </c>
      <c r="AJ58" s="2">
        <f t="shared" si="0"/>
        <v>2.21</v>
      </c>
      <c r="AL58">
        <v>3.6859250965250938</v>
      </c>
      <c r="AM58">
        <v>2.6779922779922769</v>
      </c>
      <c r="AN58" s="4">
        <f t="shared" si="1"/>
        <v>6</v>
      </c>
      <c r="AP58">
        <v>2.1225335907335836</v>
      </c>
      <c r="AQ58">
        <v>1.9061061776061747</v>
      </c>
      <c r="AR58" s="3">
        <f t="shared" si="2"/>
        <v>4</v>
      </c>
      <c r="AT58">
        <v>4.0567722007722029</v>
      </c>
      <c r="AU58">
        <v>3.3553667953667983</v>
      </c>
      <c r="AV58" s="3">
        <f t="shared" si="6"/>
        <v>7</v>
      </c>
      <c r="AW58" s="3"/>
      <c r="AX58" s="11">
        <v>0.55000000000000004</v>
      </c>
      <c r="AY58" s="11">
        <v>0.52</v>
      </c>
      <c r="AZ58" s="12">
        <f t="shared" si="7"/>
        <v>2.0272588030888019</v>
      </c>
      <c r="BA58" s="12">
        <f t="shared" si="8"/>
        <v>1.3925559845559841</v>
      </c>
      <c r="BB58" s="4">
        <f t="shared" si="5"/>
        <v>3</v>
      </c>
      <c r="BC58" t="s">
        <v>1028</v>
      </c>
    </row>
    <row r="59" spans="1:55" x14ac:dyDescent="0.25">
      <c r="A59" t="s">
        <v>43</v>
      </c>
      <c r="B59" t="s">
        <v>70</v>
      </c>
      <c r="C59" t="s">
        <v>122</v>
      </c>
      <c r="D59" s="5" t="s">
        <v>321</v>
      </c>
      <c r="E59" s="5" t="s">
        <v>335</v>
      </c>
      <c r="F59" s="5" t="s">
        <v>739</v>
      </c>
      <c r="G59" t="s">
        <v>101</v>
      </c>
      <c r="H59">
        <v>2.16</v>
      </c>
      <c r="I59" t="s">
        <v>271</v>
      </c>
      <c r="J59">
        <v>1.87</v>
      </c>
      <c r="K59" t="s">
        <v>424</v>
      </c>
      <c r="L59">
        <v>2.37</v>
      </c>
      <c r="M59" t="s">
        <v>838</v>
      </c>
      <c r="N59">
        <v>1.74</v>
      </c>
      <c r="O59">
        <v>6.8920000000000003</v>
      </c>
      <c r="P59">
        <v>18.050999999999998</v>
      </c>
      <c r="Q59">
        <v>9.8230000000000004</v>
      </c>
      <c r="R59">
        <v>7.508</v>
      </c>
      <c r="S59">
        <v>51.281999999999996</v>
      </c>
      <c r="T59">
        <v>10.695</v>
      </c>
      <c r="U59">
        <v>28.010999999999999</v>
      </c>
      <c r="V59" t="s">
        <v>27</v>
      </c>
      <c r="W59" t="s">
        <v>37</v>
      </c>
      <c r="X59">
        <v>0</v>
      </c>
      <c r="Y59">
        <v>-4</v>
      </c>
      <c r="Z59" s="7">
        <v>-1</v>
      </c>
      <c r="AA59" s="7">
        <v>0</v>
      </c>
      <c r="AB59" s="8">
        <v>3.68</v>
      </c>
      <c r="AC59" s="8">
        <v>3.1739000000000002</v>
      </c>
      <c r="AD59" s="9"/>
      <c r="AE59" s="9">
        <v>9.36</v>
      </c>
      <c r="AF59" s="7">
        <v>10.565200000000001</v>
      </c>
      <c r="AH59" s="1">
        <v>1.8</v>
      </c>
      <c r="AI59" s="1">
        <v>0.65</v>
      </c>
      <c r="AJ59" s="2">
        <f t="shared" si="0"/>
        <v>2.4500000000000002</v>
      </c>
      <c r="AL59">
        <v>7.1818540540540496</v>
      </c>
      <c r="AM59">
        <v>1.6304247104247096</v>
      </c>
      <c r="AN59" s="4">
        <f t="shared" si="1"/>
        <v>8</v>
      </c>
      <c r="AP59">
        <v>1.6393552123552066</v>
      </c>
      <c r="AQ59">
        <v>1.5677297297297277</v>
      </c>
      <c r="AR59" s="3">
        <f t="shared" si="2"/>
        <v>3</v>
      </c>
      <c r="AT59">
        <v>6.675376833976836</v>
      </c>
      <c r="AU59">
        <v>2.47463783783784</v>
      </c>
      <c r="AV59" s="3">
        <f t="shared" si="6"/>
        <v>9</v>
      </c>
      <c r="AW59" s="3"/>
      <c r="AX59" s="11">
        <v>0.45</v>
      </c>
      <c r="AY59" s="11">
        <v>0.46</v>
      </c>
      <c r="AZ59" s="12">
        <f t="shared" si="7"/>
        <v>3.2318343243243226</v>
      </c>
      <c r="BA59" s="12">
        <f t="shared" si="8"/>
        <v>0.74999536679536649</v>
      </c>
      <c r="BB59" s="4">
        <f t="shared" si="5"/>
        <v>3</v>
      </c>
      <c r="BC59" t="s">
        <v>1028</v>
      </c>
    </row>
    <row r="60" spans="1:55" x14ac:dyDescent="0.25">
      <c r="A60" t="s">
        <v>43</v>
      </c>
      <c r="B60" t="s">
        <v>116</v>
      </c>
      <c r="C60" t="s">
        <v>72</v>
      </c>
      <c r="D60" s="5" t="s">
        <v>839</v>
      </c>
      <c r="E60" s="5" t="s">
        <v>793</v>
      </c>
      <c r="F60" s="5" t="s">
        <v>358</v>
      </c>
      <c r="G60" t="s">
        <v>267</v>
      </c>
      <c r="H60">
        <v>3</v>
      </c>
      <c r="I60" t="s">
        <v>293</v>
      </c>
      <c r="J60">
        <v>1.5</v>
      </c>
      <c r="K60" t="s">
        <v>99</v>
      </c>
      <c r="L60">
        <v>2.46</v>
      </c>
      <c r="M60" t="s">
        <v>181</v>
      </c>
      <c r="N60">
        <v>1.69</v>
      </c>
      <c r="O60">
        <v>8.0129999999999999</v>
      </c>
      <c r="P60">
        <v>7.1120000000000001</v>
      </c>
      <c r="Q60">
        <v>7.4180000000000001</v>
      </c>
      <c r="R60">
        <v>16.722000000000001</v>
      </c>
      <c r="S60">
        <v>13.175000000000001</v>
      </c>
      <c r="T60">
        <v>15.48</v>
      </c>
      <c r="U60">
        <v>13.736000000000001</v>
      </c>
      <c r="V60" t="s">
        <v>34</v>
      </c>
      <c r="W60" t="s">
        <v>35</v>
      </c>
      <c r="X60">
        <v>-4</v>
      </c>
      <c r="Y60">
        <v>1</v>
      </c>
      <c r="Z60" s="7">
        <v>1</v>
      </c>
      <c r="AA60" s="7">
        <v>2</v>
      </c>
      <c r="AB60" s="8">
        <v>3.56</v>
      </c>
      <c r="AC60" s="8">
        <v>4.2</v>
      </c>
      <c r="AD60" s="9"/>
      <c r="AE60" s="9">
        <v>9.56</v>
      </c>
      <c r="AF60" s="7">
        <v>9.7200000000000006</v>
      </c>
      <c r="AH60" s="1">
        <v>0.97</v>
      </c>
      <c r="AI60" s="1">
        <v>0.85</v>
      </c>
      <c r="AJ60" s="2">
        <f t="shared" si="0"/>
        <v>1.8199999999999998</v>
      </c>
      <c r="AL60">
        <v>3.0561081081081061</v>
      </c>
      <c r="AM60">
        <v>1.8745945945945939</v>
      </c>
      <c r="AN60" s="4">
        <f t="shared" si="1"/>
        <v>4</v>
      </c>
      <c r="AP60">
        <v>2.3592555984555905</v>
      </c>
      <c r="AQ60">
        <v>2.4328648648648614</v>
      </c>
      <c r="AR60" s="3">
        <f t="shared" si="2"/>
        <v>4</v>
      </c>
      <c r="AT60">
        <v>4.7175660231660252</v>
      </c>
      <c r="AU60">
        <v>3.4001050193050224</v>
      </c>
      <c r="AV60" s="3">
        <f t="shared" si="6"/>
        <v>8</v>
      </c>
      <c r="AW60" s="3"/>
      <c r="AX60" s="11">
        <v>0.42</v>
      </c>
      <c r="AY60" s="11">
        <v>0.51</v>
      </c>
      <c r="AZ60" s="12">
        <f t="shared" si="7"/>
        <v>1.2835654054054044</v>
      </c>
      <c r="BA60" s="12">
        <f t="shared" si="8"/>
        <v>0.95604324324324286</v>
      </c>
      <c r="BB60" s="4">
        <f t="shared" si="5"/>
        <v>2</v>
      </c>
      <c r="BC60" t="s">
        <v>1028</v>
      </c>
    </row>
    <row r="61" spans="1:55" x14ac:dyDescent="0.25">
      <c r="A61" t="s">
        <v>43</v>
      </c>
      <c r="B61" t="s">
        <v>69</v>
      </c>
      <c r="C61" t="s">
        <v>71</v>
      </c>
      <c r="D61" s="5" t="s">
        <v>126</v>
      </c>
      <c r="E61" s="5" t="s">
        <v>100</v>
      </c>
      <c r="F61" s="5" t="s">
        <v>96</v>
      </c>
      <c r="G61" t="s">
        <v>801</v>
      </c>
      <c r="H61">
        <v>2.59</v>
      </c>
      <c r="I61" t="s">
        <v>179</v>
      </c>
      <c r="J61">
        <v>1.63</v>
      </c>
      <c r="K61" t="s">
        <v>180</v>
      </c>
      <c r="L61">
        <v>2.3199999999999998</v>
      </c>
      <c r="M61" t="s">
        <v>480</v>
      </c>
      <c r="N61">
        <v>1.76</v>
      </c>
      <c r="O61">
        <v>6.7889999999999997</v>
      </c>
      <c r="P61">
        <v>10.893000000000001</v>
      </c>
      <c r="Q61">
        <v>7.9109999999999996</v>
      </c>
      <c r="R61">
        <v>9.8520000000000003</v>
      </c>
      <c r="S61">
        <v>25.381</v>
      </c>
      <c r="T61">
        <v>11.494</v>
      </c>
      <c r="U61">
        <v>18.45</v>
      </c>
      <c r="V61" t="s">
        <v>34</v>
      </c>
      <c r="W61" t="s">
        <v>35</v>
      </c>
      <c r="X61">
        <v>3</v>
      </c>
      <c r="Y61">
        <v>2</v>
      </c>
      <c r="Z61" s="7">
        <v>1</v>
      </c>
      <c r="AA61" s="7">
        <v>0</v>
      </c>
      <c r="AB61" s="8">
        <v>3.25</v>
      </c>
      <c r="AC61" s="8">
        <v>3.5769000000000002</v>
      </c>
      <c r="AD61" s="9"/>
      <c r="AE61" s="9">
        <v>9.2082999999999995</v>
      </c>
      <c r="AF61" s="7">
        <v>9.6153999999999993</v>
      </c>
      <c r="AH61" s="1">
        <v>1.25</v>
      </c>
      <c r="AI61" s="1">
        <v>0.77</v>
      </c>
      <c r="AJ61" s="2">
        <f t="shared" si="0"/>
        <v>2.02</v>
      </c>
      <c r="AL61">
        <v>3.5929482625482603</v>
      </c>
      <c r="AM61">
        <v>4.4521621621621588</v>
      </c>
      <c r="AN61" s="4">
        <f t="shared" si="1"/>
        <v>8</v>
      </c>
      <c r="AP61">
        <v>1.6698857142857089</v>
      </c>
      <c r="AQ61">
        <v>2.0049787644787616</v>
      </c>
      <c r="AR61" s="3">
        <f t="shared" si="2"/>
        <v>3</v>
      </c>
      <c r="AT61">
        <v>4.8649899613899636</v>
      </c>
      <c r="AU61">
        <v>5.8949189189189246</v>
      </c>
      <c r="AV61" s="3">
        <f t="shared" si="6"/>
        <v>10</v>
      </c>
      <c r="AW61" s="3"/>
      <c r="AX61" s="11">
        <v>0.55000000000000004</v>
      </c>
      <c r="AY61" s="11">
        <v>0.35</v>
      </c>
      <c r="AZ61" s="12">
        <f t="shared" si="7"/>
        <v>1.9761215444015434</v>
      </c>
      <c r="BA61" s="12">
        <f t="shared" si="8"/>
        <v>1.5582567567567556</v>
      </c>
      <c r="BB61" s="4">
        <f t="shared" si="5"/>
        <v>3</v>
      </c>
      <c r="BC61" t="s">
        <v>1028</v>
      </c>
    </row>
    <row r="62" spans="1:55" x14ac:dyDescent="0.25">
      <c r="A62" t="s">
        <v>43</v>
      </c>
      <c r="B62" t="s">
        <v>840</v>
      </c>
      <c r="C62" t="s">
        <v>64</v>
      </c>
      <c r="D62" s="5" t="s">
        <v>209</v>
      </c>
      <c r="E62" s="5" t="s">
        <v>216</v>
      </c>
      <c r="F62" s="5" t="s">
        <v>512</v>
      </c>
      <c r="G62" t="s">
        <v>841</v>
      </c>
      <c r="H62">
        <v>2.1</v>
      </c>
      <c r="I62" t="s">
        <v>110</v>
      </c>
      <c r="J62">
        <v>1.91</v>
      </c>
      <c r="K62" t="s">
        <v>173</v>
      </c>
      <c r="L62">
        <v>1.92</v>
      </c>
      <c r="M62" t="s">
        <v>171</v>
      </c>
      <c r="N62">
        <v>2.09</v>
      </c>
      <c r="O62">
        <v>11.364000000000001</v>
      </c>
      <c r="P62">
        <v>9.3109999999999999</v>
      </c>
      <c r="Q62">
        <v>8.0129999999999999</v>
      </c>
      <c r="R62">
        <v>19.530999999999999</v>
      </c>
      <c r="S62">
        <v>13.141</v>
      </c>
      <c r="T62">
        <v>13.773999999999999</v>
      </c>
      <c r="U62">
        <v>11.298999999999999</v>
      </c>
      <c r="V62" t="s">
        <v>34</v>
      </c>
      <c r="W62" t="s">
        <v>28</v>
      </c>
      <c r="X62">
        <v>8</v>
      </c>
      <c r="Y62">
        <v>0</v>
      </c>
      <c r="Z62" s="7">
        <v>-1</v>
      </c>
      <c r="AA62" s="7">
        <v>-1</v>
      </c>
      <c r="AB62" s="8">
        <v>2.8696000000000002</v>
      </c>
      <c r="AC62" s="8">
        <v>3.68</v>
      </c>
      <c r="AD62" s="9"/>
      <c r="AE62" s="9">
        <v>8.9130000000000003</v>
      </c>
      <c r="AF62" s="7">
        <v>9.08</v>
      </c>
      <c r="AH62" s="1">
        <v>1.07</v>
      </c>
      <c r="AI62" s="1">
        <v>1.49</v>
      </c>
      <c r="AJ62" s="2">
        <f t="shared" si="0"/>
        <v>2.56</v>
      </c>
      <c r="AL62">
        <v>5.4828034749034718</v>
      </c>
      <c r="AM62">
        <v>3.0462162162162145</v>
      </c>
      <c r="AN62" s="4">
        <f t="shared" si="1"/>
        <v>8</v>
      </c>
      <c r="AP62">
        <v>0.71547567567567327</v>
      </c>
      <c r="AQ62">
        <v>2.2568416988416962</v>
      </c>
      <c r="AR62" s="3">
        <f t="shared" si="2"/>
        <v>2</v>
      </c>
      <c r="AT62">
        <v>4.8210764478764503</v>
      </c>
      <c r="AU62">
        <v>3.684324324324328</v>
      </c>
      <c r="AV62" s="3">
        <f t="shared" si="6"/>
        <v>8</v>
      </c>
      <c r="AW62" s="3"/>
      <c r="AX62" s="11">
        <v>0.45</v>
      </c>
      <c r="AY62" s="11">
        <v>0.59</v>
      </c>
      <c r="AZ62" s="12">
        <f t="shared" si="7"/>
        <v>2.4672615637065625</v>
      </c>
      <c r="BA62" s="12">
        <f t="shared" si="8"/>
        <v>1.7972675675675664</v>
      </c>
      <c r="BB62" s="4">
        <f t="shared" si="5"/>
        <v>4</v>
      </c>
      <c r="BC62" t="s">
        <v>1028</v>
      </c>
    </row>
    <row r="63" spans="1:55" x14ac:dyDescent="0.25">
      <c r="A63" t="s">
        <v>43</v>
      </c>
      <c r="B63" t="s">
        <v>842</v>
      </c>
      <c r="C63" t="s">
        <v>843</v>
      </c>
      <c r="D63" s="5" t="s">
        <v>59</v>
      </c>
      <c r="E63" s="5" t="s">
        <v>839</v>
      </c>
      <c r="F63" s="5" t="s">
        <v>143</v>
      </c>
      <c r="G63" t="s">
        <v>257</v>
      </c>
      <c r="H63">
        <v>3.31</v>
      </c>
      <c r="I63" t="s">
        <v>844</v>
      </c>
      <c r="J63">
        <v>1.43</v>
      </c>
      <c r="K63" t="s">
        <v>837</v>
      </c>
      <c r="L63">
        <v>2.63</v>
      </c>
      <c r="M63" t="s">
        <v>705</v>
      </c>
      <c r="N63">
        <v>1.62</v>
      </c>
      <c r="O63">
        <v>6.8310000000000004</v>
      </c>
      <c r="P63">
        <v>7.4240000000000004</v>
      </c>
      <c r="Q63">
        <v>7.4130000000000003</v>
      </c>
      <c r="R63">
        <v>13.643000000000001</v>
      </c>
      <c r="S63">
        <v>16.103000000000002</v>
      </c>
      <c r="T63">
        <v>14.792999999999999</v>
      </c>
      <c r="U63">
        <v>16.077000000000002</v>
      </c>
      <c r="V63" t="s">
        <v>34</v>
      </c>
      <c r="W63" t="s">
        <v>37</v>
      </c>
      <c r="X63">
        <v>-2</v>
      </c>
      <c r="Y63">
        <v>-3</v>
      </c>
      <c r="Z63" s="7">
        <v>-1</v>
      </c>
      <c r="AA63" s="7">
        <v>1</v>
      </c>
      <c r="AB63" s="8">
        <v>3.56</v>
      </c>
      <c r="AC63" s="8">
        <v>3.2174</v>
      </c>
      <c r="AD63" s="9"/>
      <c r="AE63" s="9">
        <v>11.08</v>
      </c>
      <c r="AF63" s="7">
        <v>10.0435</v>
      </c>
      <c r="AH63" s="1">
        <v>1</v>
      </c>
      <c r="AI63" s="1">
        <v>0.93</v>
      </c>
      <c r="AJ63" s="2">
        <f t="shared" si="0"/>
        <v>1.9300000000000002</v>
      </c>
      <c r="AL63">
        <v>4.3699111969111932</v>
      </c>
      <c r="AM63">
        <v>5.2004247104247066</v>
      </c>
      <c r="AN63" s="4">
        <f t="shared" si="1"/>
        <v>9</v>
      </c>
      <c r="AP63">
        <v>2.6827019305019215</v>
      </c>
      <c r="AQ63">
        <v>1.8718378378378351</v>
      </c>
      <c r="AR63" s="3">
        <f t="shared" si="2"/>
        <v>4</v>
      </c>
      <c r="AT63">
        <v>6.2310138996139033</v>
      </c>
      <c r="AU63">
        <v>5.050155984555988</v>
      </c>
      <c r="AV63" s="3">
        <f t="shared" si="6"/>
        <v>11</v>
      </c>
      <c r="AW63" s="3"/>
      <c r="AX63" s="11">
        <v>0.33</v>
      </c>
      <c r="AY63" s="11">
        <v>0.31</v>
      </c>
      <c r="AZ63" s="12">
        <f t="shared" si="7"/>
        <v>1.4420706949806938</v>
      </c>
      <c r="BA63" s="12">
        <f t="shared" si="8"/>
        <v>1.6121316602316591</v>
      </c>
      <c r="BB63" s="4">
        <f t="shared" si="5"/>
        <v>3</v>
      </c>
      <c r="BC63" t="s">
        <v>1028</v>
      </c>
    </row>
    <row r="64" spans="1:55" x14ac:dyDescent="0.25">
      <c r="A64" t="s">
        <v>43</v>
      </c>
      <c r="B64" t="s">
        <v>65</v>
      </c>
      <c r="C64" t="s">
        <v>845</v>
      </c>
      <c r="D64" s="5" t="s">
        <v>482</v>
      </c>
      <c r="E64" s="5" t="s">
        <v>81</v>
      </c>
      <c r="F64" s="5" t="s">
        <v>389</v>
      </c>
      <c r="G64" t="s">
        <v>248</v>
      </c>
      <c r="H64">
        <v>3.73</v>
      </c>
      <c r="I64" t="s">
        <v>249</v>
      </c>
      <c r="J64">
        <v>1.37</v>
      </c>
      <c r="K64" t="s">
        <v>846</v>
      </c>
      <c r="L64">
        <v>2.9</v>
      </c>
      <c r="M64" t="s">
        <v>698</v>
      </c>
      <c r="N64">
        <v>1.53</v>
      </c>
      <c r="O64">
        <v>5.931</v>
      </c>
      <c r="P64">
        <v>7.7039999999999997</v>
      </c>
      <c r="Q64">
        <v>7.6050000000000004</v>
      </c>
      <c r="R64">
        <v>11.696</v>
      </c>
      <c r="S64">
        <v>19.763000000000002</v>
      </c>
      <c r="T64">
        <v>14.993</v>
      </c>
      <c r="U64">
        <v>19.492999999999999</v>
      </c>
      <c r="V64" t="s">
        <v>34</v>
      </c>
      <c r="W64" t="s">
        <v>35</v>
      </c>
      <c r="X64">
        <v>2</v>
      </c>
      <c r="Y64">
        <v>3</v>
      </c>
      <c r="Z64" s="7">
        <v>0</v>
      </c>
      <c r="AA64" s="7">
        <v>1</v>
      </c>
      <c r="AB64" s="8">
        <v>2.84</v>
      </c>
      <c r="AC64" s="8">
        <v>2.9129999999999998</v>
      </c>
      <c r="AD64" s="9"/>
      <c r="AE64" s="9">
        <v>9.76</v>
      </c>
      <c r="AF64" s="7">
        <v>9.5216999999999992</v>
      </c>
      <c r="AH64" s="1">
        <v>0.98</v>
      </c>
      <c r="AI64" s="1">
        <v>0.7</v>
      </c>
      <c r="AJ64" s="2">
        <f t="shared" si="0"/>
        <v>1.68</v>
      </c>
      <c r="AL64">
        <v>3.1030007722007706</v>
      </c>
      <c r="AM64">
        <v>2.036061776061775</v>
      </c>
      <c r="AN64" s="4">
        <f t="shared" si="1"/>
        <v>5</v>
      </c>
      <c r="AP64">
        <v>0.46931428571428419</v>
      </c>
      <c r="AQ64">
        <v>1.0662509652509637</v>
      </c>
      <c r="AR64" s="3">
        <f t="shared" si="2"/>
        <v>1</v>
      </c>
      <c r="AT64">
        <v>5.6512509652509673</v>
      </c>
      <c r="AU64">
        <v>3.9514378378378416</v>
      </c>
      <c r="AV64" s="3">
        <f t="shared" si="6"/>
        <v>9</v>
      </c>
      <c r="AW64" s="3"/>
      <c r="AX64" s="11">
        <v>0.38</v>
      </c>
      <c r="AY64" s="11">
        <v>0.55000000000000004</v>
      </c>
      <c r="AZ64" s="12">
        <f t="shared" si="7"/>
        <v>1.1791402934362929</v>
      </c>
      <c r="BA64" s="12">
        <f t="shared" si="8"/>
        <v>1.1198339768339762</v>
      </c>
      <c r="BB64" s="4">
        <f t="shared" si="5"/>
        <v>2</v>
      </c>
      <c r="BC64" t="s">
        <v>1028</v>
      </c>
    </row>
    <row r="65" spans="1:55" x14ac:dyDescent="0.25">
      <c r="A65" t="s">
        <v>221</v>
      </c>
      <c r="B65" t="s">
        <v>226</v>
      </c>
      <c r="C65" t="s">
        <v>847</v>
      </c>
      <c r="D65" s="5" t="s">
        <v>200</v>
      </c>
      <c r="E65" s="5" t="s">
        <v>345</v>
      </c>
      <c r="F65" s="5" t="s">
        <v>779</v>
      </c>
      <c r="G65" t="s">
        <v>848</v>
      </c>
      <c r="H65">
        <v>6.44</v>
      </c>
      <c r="I65" t="s">
        <v>849</v>
      </c>
      <c r="J65">
        <v>1.18</v>
      </c>
      <c r="K65" t="s">
        <v>334</v>
      </c>
      <c r="L65">
        <v>4.6100000000000003</v>
      </c>
      <c r="M65" t="s">
        <v>850</v>
      </c>
      <c r="N65">
        <v>1.28</v>
      </c>
      <c r="O65">
        <v>4.3140000000000001</v>
      </c>
      <c r="P65">
        <v>8.4890000000000008</v>
      </c>
      <c r="Q65">
        <v>9.4610000000000003</v>
      </c>
      <c r="R65">
        <v>9.6150000000000002</v>
      </c>
      <c r="S65">
        <v>37.174999999999997</v>
      </c>
      <c r="T65">
        <v>21.097000000000001</v>
      </c>
      <c r="U65">
        <v>41.494</v>
      </c>
      <c r="V65" t="s">
        <v>31</v>
      </c>
      <c r="W65" t="s">
        <v>30</v>
      </c>
      <c r="X65">
        <v>1</v>
      </c>
      <c r="Y65">
        <v>5</v>
      </c>
      <c r="Z65" s="7">
        <v>-1</v>
      </c>
      <c r="AA65" s="7">
        <v>2</v>
      </c>
      <c r="AB65" s="8">
        <v>3.5832999999999999</v>
      </c>
      <c r="AC65" s="8">
        <v>3.6667000000000001</v>
      </c>
      <c r="AD65" s="9"/>
      <c r="AE65" s="9">
        <v>0</v>
      </c>
      <c r="AF65" s="7">
        <v>0</v>
      </c>
      <c r="AH65" s="1">
        <v>0.9</v>
      </c>
      <c r="AI65" s="1">
        <v>0.46</v>
      </c>
      <c r="AJ65" s="2">
        <f t="shared" si="0"/>
        <v>1.36</v>
      </c>
      <c r="AL65">
        <v>0</v>
      </c>
      <c r="AM65">
        <v>0</v>
      </c>
      <c r="AN65" s="4">
        <f t="shared" si="1"/>
        <v>0</v>
      </c>
      <c r="AP65">
        <v>1.7138989169675101</v>
      </c>
      <c r="AQ65">
        <v>1.2519422382671463</v>
      </c>
      <c r="AR65" s="3">
        <f t="shared" si="2"/>
        <v>2</v>
      </c>
      <c r="AT65">
        <v>0</v>
      </c>
      <c r="AU65">
        <v>0</v>
      </c>
      <c r="AV65" s="3">
        <f t="shared" si="6"/>
        <v>0</v>
      </c>
      <c r="AW65" s="3"/>
      <c r="AX65" s="11">
        <v>-1</v>
      </c>
      <c r="AY65" s="11">
        <v>-1</v>
      </c>
      <c r="AZ65" s="12">
        <f t="shared" si="7"/>
        <v>0</v>
      </c>
      <c r="BA65" s="12">
        <f t="shared" si="8"/>
        <v>0</v>
      </c>
      <c r="BB65" s="4">
        <f t="shared" si="5"/>
        <v>0</v>
      </c>
      <c r="BC65" t="s">
        <v>1028</v>
      </c>
    </row>
    <row r="66" spans="1:55" x14ac:dyDescent="0.25">
      <c r="A66" t="s">
        <v>221</v>
      </c>
      <c r="B66" t="s">
        <v>225</v>
      </c>
      <c r="C66" t="s">
        <v>222</v>
      </c>
      <c r="D66" s="5" t="s">
        <v>306</v>
      </c>
      <c r="E66" s="5" t="s">
        <v>433</v>
      </c>
      <c r="F66" s="5" t="s">
        <v>694</v>
      </c>
      <c r="G66" t="s">
        <v>851</v>
      </c>
      <c r="H66">
        <v>1.52</v>
      </c>
      <c r="I66" t="s">
        <v>323</v>
      </c>
      <c r="J66">
        <v>3.09</v>
      </c>
      <c r="K66" t="s">
        <v>485</v>
      </c>
      <c r="L66">
        <v>1.84</v>
      </c>
      <c r="M66" t="s">
        <v>146</v>
      </c>
      <c r="N66">
        <v>2.27</v>
      </c>
      <c r="O66">
        <v>35.713999999999999</v>
      </c>
      <c r="P66">
        <v>12.673999999999999</v>
      </c>
      <c r="Q66">
        <v>13.888999999999999</v>
      </c>
      <c r="R66">
        <v>78.125</v>
      </c>
      <c r="S66">
        <v>9.8620000000000001</v>
      </c>
      <c r="T66">
        <v>30.395</v>
      </c>
      <c r="U66">
        <v>10.798999999999999</v>
      </c>
      <c r="V66" t="s">
        <v>170</v>
      </c>
      <c r="W66" t="s">
        <v>35</v>
      </c>
      <c r="X66">
        <v>-6</v>
      </c>
      <c r="Y66">
        <v>5</v>
      </c>
      <c r="Z66" s="7">
        <v>3</v>
      </c>
      <c r="AA66" s="7">
        <v>1</v>
      </c>
      <c r="AB66" s="8">
        <v>3.3462000000000001</v>
      </c>
      <c r="AC66" s="8">
        <v>4.3600000000000003</v>
      </c>
      <c r="AD66" s="9"/>
      <c r="AE66" s="9">
        <v>0</v>
      </c>
      <c r="AF66" s="7">
        <v>0</v>
      </c>
      <c r="AH66" s="1">
        <v>0.84</v>
      </c>
      <c r="AI66" s="1">
        <v>2.73</v>
      </c>
      <c r="AJ66" s="2">
        <f t="shared" si="0"/>
        <v>3.57</v>
      </c>
      <c r="AL66">
        <v>0</v>
      </c>
      <c r="AM66">
        <v>0</v>
      </c>
      <c r="AN66" s="4">
        <f t="shared" si="1"/>
        <v>0</v>
      </c>
      <c r="AP66">
        <v>2.5508909747292434</v>
      </c>
      <c r="AQ66">
        <v>1.9240375451263512</v>
      </c>
      <c r="AR66" s="3">
        <f t="shared" si="2"/>
        <v>4</v>
      </c>
      <c r="AT66">
        <v>0</v>
      </c>
      <c r="AU66">
        <v>0</v>
      </c>
      <c r="AV66" s="3">
        <f t="shared" si="6"/>
        <v>0</v>
      </c>
      <c r="AW66" s="3"/>
      <c r="AX66" s="11">
        <v>-1</v>
      </c>
      <c r="AY66" s="11">
        <v>-1</v>
      </c>
      <c r="AZ66" s="12">
        <f t="shared" si="7"/>
        <v>0</v>
      </c>
      <c r="BA66" s="12">
        <f t="shared" si="8"/>
        <v>0</v>
      </c>
      <c r="BB66" s="4">
        <f t="shared" si="5"/>
        <v>0</v>
      </c>
      <c r="BC66" t="s">
        <v>1028</v>
      </c>
    </row>
    <row r="67" spans="1:55" x14ac:dyDescent="0.25">
      <c r="A67" t="s">
        <v>852</v>
      </c>
      <c r="B67" t="s">
        <v>853</v>
      </c>
      <c r="C67" t="s">
        <v>854</v>
      </c>
      <c r="D67" t="s">
        <v>855</v>
      </c>
      <c r="E67" t="s">
        <v>856</v>
      </c>
      <c r="F67" t="s">
        <v>857</v>
      </c>
      <c r="G67" t="s">
        <v>537</v>
      </c>
      <c r="H67">
        <v>1.42</v>
      </c>
      <c r="I67" t="s">
        <v>704</v>
      </c>
      <c r="J67">
        <v>5.31</v>
      </c>
      <c r="K67" t="s">
        <v>793</v>
      </c>
      <c r="L67">
        <v>3.29</v>
      </c>
      <c r="M67" t="s">
        <v>858</v>
      </c>
      <c r="N67">
        <v>1.69</v>
      </c>
      <c r="O67">
        <v>20.079999999999998</v>
      </c>
      <c r="P67">
        <v>185.185</v>
      </c>
      <c r="Q67">
        <v>46.948</v>
      </c>
      <c r="R67">
        <v>10.183</v>
      </c>
      <c r="S67">
        <v>909.09100000000001</v>
      </c>
      <c r="T67">
        <v>23.866</v>
      </c>
      <c r="U67">
        <v>222.22200000000001</v>
      </c>
      <c r="V67" t="s">
        <v>301</v>
      </c>
      <c r="W67" t="s">
        <v>161</v>
      </c>
      <c r="X67">
        <v>7</v>
      </c>
      <c r="Y67">
        <v>-11</v>
      </c>
      <c r="Z67" s="7">
        <v>0</v>
      </c>
      <c r="AA67" s="7">
        <v>-5</v>
      </c>
      <c r="AB67" s="8">
        <v>4.1666999999999996</v>
      </c>
      <c r="AC67" s="8">
        <v>2.7222</v>
      </c>
      <c r="AE67" s="9">
        <v>9.1111000000000004</v>
      </c>
      <c r="AF67" s="7">
        <v>8.8888999999999996</v>
      </c>
      <c r="AH67" s="1">
        <v>4.07</v>
      </c>
      <c r="AI67" s="1">
        <v>0.46</v>
      </c>
      <c r="AJ67" s="2">
        <f t="shared" ref="AJ67:AJ130" si="9">SUM(AH67:AI67)</f>
        <v>4.53</v>
      </c>
      <c r="AL67">
        <v>8.2756053333333277</v>
      </c>
      <c r="AM67">
        <v>1.3561600000000009</v>
      </c>
      <c r="AN67" s="4">
        <f t="shared" ref="AN67:AN130" si="10">ROUNDDOWN(SUM(AL67:AM67),0)</f>
        <v>9</v>
      </c>
      <c r="AP67">
        <v>1.0544799999999979</v>
      </c>
      <c r="AQ67">
        <v>0.80712000000000128</v>
      </c>
      <c r="AR67" s="3">
        <f t="shared" ref="AR67:AR130" si="11">ROUNDDOWN(SUM(AP67:AQ67),0)</f>
        <v>1</v>
      </c>
      <c r="AT67">
        <v>7.6645399999999952</v>
      </c>
      <c r="AU67">
        <v>2.5511733333333315</v>
      </c>
      <c r="AV67" s="3">
        <f t="shared" si="6"/>
        <v>10</v>
      </c>
      <c r="AW67" s="3"/>
      <c r="AX67" s="13">
        <v>0.57999999999999996</v>
      </c>
      <c r="AY67" s="13">
        <v>0.35</v>
      </c>
      <c r="AZ67" s="12">
        <f t="shared" si="7"/>
        <v>4.7998510933333298</v>
      </c>
      <c r="BA67" s="12">
        <f t="shared" si="8"/>
        <v>0.4746560000000003</v>
      </c>
      <c r="BB67" s="4">
        <f t="shared" ref="BB67:BB130" si="12">ROUNDDOWN(SUM(AZ67:BA67),0)</f>
        <v>5</v>
      </c>
      <c r="BC67" t="s">
        <v>1028</v>
      </c>
    </row>
    <row r="68" spans="1:55" x14ac:dyDescent="0.25">
      <c r="A68" t="s">
        <v>852</v>
      </c>
      <c r="B68" t="s">
        <v>859</v>
      </c>
      <c r="C68" t="s">
        <v>860</v>
      </c>
      <c r="D68" t="s">
        <v>242</v>
      </c>
      <c r="E68" t="s">
        <v>182</v>
      </c>
      <c r="F68" t="s">
        <v>861</v>
      </c>
      <c r="G68" t="s">
        <v>645</v>
      </c>
      <c r="H68">
        <v>1.73</v>
      </c>
      <c r="I68" t="s">
        <v>605</v>
      </c>
      <c r="J68">
        <v>2.4</v>
      </c>
      <c r="K68" t="s">
        <v>511</v>
      </c>
      <c r="L68">
        <v>1.75</v>
      </c>
      <c r="M68" t="s">
        <v>363</v>
      </c>
      <c r="N68">
        <v>2.35</v>
      </c>
      <c r="O68">
        <v>10.798999999999999</v>
      </c>
      <c r="P68">
        <v>18.518999999999998</v>
      </c>
      <c r="Q68">
        <v>9.6809999999999992</v>
      </c>
      <c r="R68">
        <v>11.298999999999999</v>
      </c>
      <c r="S68">
        <v>33.222999999999999</v>
      </c>
      <c r="T68">
        <v>10.121</v>
      </c>
      <c r="U68">
        <v>17.361000000000001</v>
      </c>
      <c r="V68" t="s">
        <v>27</v>
      </c>
      <c r="W68" t="s">
        <v>85</v>
      </c>
      <c r="X68">
        <v>10</v>
      </c>
      <c r="Y68">
        <v>-3</v>
      </c>
      <c r="Z68" s="7">
        <v>2</v>
      </c>
      <c r="AA68" s="7">
        <v>0</v>
      </c>
      <c r="AB68" s="8">
        <v>3.4443999999999999</v>
      </c>
      <c r="AC68" s="8">
        <v>3.8332999999999999</v>
      </c>
      <c r="AE68" s="9">
        <v>10.166700000000001</v>
      </c>
      <c r="AF68" s="7">
        <v>9.3332999999999995</v>
      </c>
      <c r="AH68" s="1">
        <v>1.48</v>
      </c>
      <c r="AI68" s="1">
        <v>1.06</v>
      </c>
      <c r="AJ68" s="2">
        <f t="shared" si="9"/>
        <v>2.54</v>
      </c>
      <c r="AL68">
        <v>4.8169973333333305</v>
      </c>
      <c r="AM68">
        <v>2.9731200000000024</v>
      </c>
      <c r="AN68" s="4">
        <f t="shared" si="10"/>
        <v>7</v>
      </c>
      <c r="AP68">
        <v>3.8138819999999924</v>
      </c>
      <c r="AQ68">
        <v>0.99769000000000163</v>
      </c>
      <c r="AR68" s="3">
        <f t="shared" si="11"/>
        <v>4</v>
      </c>
      <c r="AT68">
        <v>7.6770026666666622</v>
      </c>
      <c r="AU68">
        <v>3.8751999999999969</v>
      </c>
      <c r="AV68" s="3">
        <f t="shared" ref="AV68:AV131" si="13">ROUNDDOWN(SUM(AT68:AU68),0)</f>
        <v>11</v>
      </c>
      <c r="AW68" s="3"/>
      <c r="AX68" s="13">
        <v>0.65</v>
      </c>
      <c r="AY68" s="13">
        <v>0.55000000000000004</v>
      </c>
      <c r="AZ68" s="12">
        <f t="shared" si="7"/>
        <v>3.131048266666665</v>
      </c>
      <c r="BA68" s="12">
        <f t="shared" si="8"/>
        <v>1.6352160000000016</v>
      </c>
      <c r="BB68" s="4">
        <f t="shared" si="12"/>
        <v>4</v>
      </c>
      <c r="BC68" t="s">
        <v>1028</v>
      </c>
    </row>
    <row r="69" spans="1:55" x14ac:dyDescent="0.25">
      <c r="A69" t="s">
        <v>852</v>
      </c>
      <c r="B69" t="s">
        <v>862</v>
      </c>
      <c r="C69" t="s">
        <v>863</v>
      </c>
      <c r="D69" t="s">
        <v>844</v>
      </c>
      <c r="E69" t="s">
        <v>183</v>
      </c>
      <c r="F69" t="s">
        <v>130</v>
      </c>
      <c r="G69" t="s">
        <v>147</v>
      </c>
      <c r="H69">
        <v>1.79</v>
      </c>
      <c r="I69" t="s">
        <v>174</v>
      </c>
      <c r="J69">
        <v>2.31</v>
      </c>
      <c r="K69" t="s">
        <v>472</v>
      </c>
      <c r="L69">
        <v>2.14</v>
      </c>
      <c r="M69" t="s">
        <v>864</v>
      </c>
      <c r="N69">
        <v>1.91</v>
      </c>
      <c r="O69">
        <v>8.7569999999999997</v>
      </c>
      <c r="P69">
        <v>25.574999999999999</v>
      </c>
      <c r="Q69">
        <v>11.601000000000001</v>
      </c>
      <c r="R69">
        <v>7.9370000000000003</v>
      </c>
      <c r="S69">
        <v>67.567999999999998</v>
      </c>
      <c r="T69">
        <v>10.515000000000001</v>
      </c>
      <c r="U69">
        <v>30.768999999999998</v>
      </c>
      <c r="V69" t="s">
        <v>27</v>
      </c>
      <c r="W69" t="s">
        <v>37</v>
      </c>
      <c r="X69">
        <v>1</v>
      </c>
      <c r="Y69">
        <v>-4</v>
      </c>
      <c r="Z69" s="7">
        <v>0</v>
      </c>
      <c r="AA69" s="7">
        <v>0</v>
      </c>
      <c r="AB69" s="8">
        <v>3.2778</v>
      </c>
      <c r="AC69" s="8">
        <v>3.6667000000000001</v>
      </c>
      <c r="AE69" s="9">
        <v>9.2222000000000008</v>
      </c>
      <c r="AF69" s="7">
        <v>8.2222000000000008</v>
      </c>
      <c r="AH69" s="1">
        <v>2.44</v>
      </c>
      <c r="AI69" s="1">
        <v>0.74</v>
      </c>
      <c r="AJ69" s="2">
        <f t="shared" si="9"/>
        <v>3.1799999999999997</v>
      </c>
      <c r="AL69">
        <v>5.7780479999999965</v>
      </c>
      <c r="AM69">
        <v>3.5912160000000033</v>
      </c>
      <c r="AN69" s="4">
        <f t="shared" si="10"/>
        <v>9</v>
      </c>
      <c r="AP69">
        <v>0.99422399999999822</v>
      </c>
      <c r="AQ69">
        <v>2.16726666666667</v>
      </c>
      <c r="AR69" s="3">
        <f t="shared" si="11"/>
        <v>3</v>
      </c>
      <c r="AT69">
        <v>6.3885546666666624</v>
      </c>
      <c r="AU69">
        <v>4.4758559999999958</v>
      </c>
      <c r="AV69" s="3">
        <f t="shared" si="13"/>
        <v>10</v>
      </c>
      <c r="AW69" s="3"/>
      <c r="AX69" s="13">
        <v>0.36</v>
      </c>
      <c r="AY69" s="13">
        <v>0.41</v>
      </c>
      <c r="AZ69" s="12">
        <f t="shared" ref="AZ69:AZ132" si="14">AL69*AX69</f>
        <v>2.0800972799999986</v>
      </c>
      <c r="BA69" s="12">
        <f t="shared" ref="BA69:BA132" si="15">AM69*AY69</f>
        <v>1.4723985600000014</v>
      </c>
      <c r="BB69" s="4">
        <f t="shared" si="12"/>
        <v>3</v>
      </c>
      <c r="BC69" t="s">
        <v>1028</v>
      </c>
    </row>
    <row r="70" spans="1:55" x14ac:dyDescent="0.25">
      <c r="A70" t="s">
        <v>646</v>
      </c>
      <c r="B70" t="s">
        <v>865</v>
      </c>
      <c r="C70" t="s">
        <v>866</v>
      </c>
      <c r="D70" t="s">
        <v>867</v>
      </c>
      <c r="E70" t="s">
        <v>210</v>
      </c>
      <c r="F70" t="s">
        <v>393</v>
      </c>
      <c r="G70" t="s">
        <v>676</v>
      </c>
      <c r="H70">
        <v>2.06</v>
      </c>
      <c r="I70" t="s">
        <v>253</v>
      </c>
      <c r="J70">
        <v>1.97</v>
      </c>
      <c r="K70" t="s">
        <v>846</v>
      </c>
      <c r="L70">
        <v>2.9</v>
      </c>
      <c r="M70" t="s">
        <v>868</v>
      </c>
      <c r="N70">
        <v>1.54</v>
      </c>
      <c r="O70">
        <v>6.5620000000000003</v>
      </c>
      <c r="P70">
        <v>28.010999999999999</v>
      </c>
      <c r="Q70">
        <v>13.071999999999999</v>
      </c>
      <c r="R70">
        <v>6.1310000000000002</v>
      </c>
      <c r="S70">
        <v>111.111</v>
      </c>
      <c r="T70">
        <v>12.225</v>
      </c>
      <c r="U70">
        <v>52.082999999999998</v>
      </c>
      <c r="V70" t="s">
        <v>27</v>
      </c>
      <c r="W70" t="s">
        <v>28</v>
      </c>
      <c r="X70">
        <v>-1</v>
      </c>
      <c r="Y70">
        <v>1</v>
      </c>
      <c r="Z70" s="7">
        <v>-1</v>
      </c>
      <c r="AA70" s="7">
        <v>0</v>
      </c>
      <c r="AB70" s="8">
        <v>4.8333000000000004</v>
      </c>
      <c r="AC70" s="8">
        <v>5.2222</v>
      </c>
      <c r="AE70" s="9">
        <v>8.8332999999999995</v>
      </c>
      <c r="AF70" s="7">
        <v>8.4443999999999999</v>
      </c>
      <c r="AH70" s="1">
        <v>2.14</v>
      </c>
      <c r="AI70" s="1">
        <v>0.51</v>
      </c>
      <c r="AJ70" s="2">
        <f t="shared" si="9"/>
        <v>2.6500000000000004</v>
      </c>
      <c r="AL70">
        <v>4.9641075000000008</v>
      </c>
      <c r="AM70">
        <v>2.4780749999999996</v>
      </c>
      <c r="AN70" s="4">
        <f t="shared" si="10"/>
        <v>7</v>
      </c>
      <c r="AP70">
        <v>2.5011718749999998</v>
      </c>
      <c r="AQ70">
        <v>2.5167712500000001</v>
      </c>
      <c r="AR70" s="3">
        <f t="shared" si="11"/>
        <v>5</v>
      </c>
      <c r="AT70">
        <v>4.7064899999999996</v>
      </c>
      <c r="AU70">
        <v>3.5001562499999999</v>
      </c>
      <c r="AV70" s="3">
        <f t="shared" si="13"/>
        <v>8</v>
      </c>
      <c r="AW70" s="3"/>
      <c r="AX70" s="13">
        <v>0.4</v>
      </c>
      <c r="AY70" s="13">
        <v>0.44</v>
      </c>
      <c r="AZ70" s="12">
        <f t="shared" si="14"/>
        <v>1.9856430000000005</v>
      </c>
      <c r="BA70" s="12">
        <f t="shared" si="15"/>
        <v>1.0903529999999999</v>
      </c>
      <c r="BB70" s="4">
        <f t="shared" si="12"/>
        <v>3</v>
      </c>
      <c r="BC70" t="s">
        <v>1028</v>
      </c>
    </row>
    <row r="71" spans="1:55" x14ac:dyDescent="0.25">
      <c r="A71" t="s">
        <v>386</v>
      </c>
      <c r="B71" t="s">
        <v>391</v>
      </c>
      <c r="C71" t="s">
        <v>534</v>
      </c>
      <c r="D71" t="s">
        <v>560</v>
      </c>
      <c r="E71" t="s">
        <v>84</v>
      </c>
      <c r="F71" t="s">
        <v>768</v>
      </c>
      <c r="G71" t="s">
        <v>741</v>
      </c>
      <c r="H71">
        <v>2.69</v>
      </c>
      <c r="I71" t="s">
        <v>869</v>
      </c>
      <c r="J71">
        <v>1.59</v>
      </c>
      <c r="K71" t="s">
        <v>238</v>
      </c>
      <c r="L71">
        <v>2.48</v>
      </c>
      <c r="M71" t="s">
        <v>244</v>
      </c>
      <c r="N71">
        <v>1.68</v>
      </c>
      <c r="O71">
        <v>11.682</v>
      </c>
      <c r="P71">
        <v>6.2309999999999999</v>
      </c>
      <c r="Q71">
        <v>8.2100000000000009</v>
      </c>
      <c r="R71">
        <v>30.768999999999998</v>
      </c>
      <c r="S71">
        <v>8.7490000000000006</v>
      </c>
      <c r="T71">
        <v>21.645</v>
      </c>
      <c r="U71">
        <v>11.534000000000001</v>
      </c>
      <c r="V71" t="s">
        <v>34</v>
      </c>
      <c r="W71" t="s">
        <v>32</v>
      </c>
      <c r="X71">
        <v>-16</v>
      </c>
      <c r="Y71">
        <v>1</v>
      </c>
      <c r="Z71" s="7">
        <v>-3</v>
      </c>
      <c r="AA71" s="7">
        <v>2</v>
      </c>
      <c r="AB71" s="8">
        <v>4.3529</v>
      </c>
      <c r="AC71" s="8">
        <v>5.1176000000000004</v>
      </c>
      <c r="AE71" s="9">
        <v>8.5882000000000005</v>
      </c>
      <c r="AF71" s="7">
        <v>9.2941000000000003</v>
      </c>
      <c r="AH71" s="1">
        <v>0.81</v>
      </c>
      <c r="AI71" s="1">
        <v>1.5</v>
      </c>
      <c r="AJ71" s="2">
        <f t="shared" si="9"/>
        <v>2.31</v>
      </c>
      <c r="AL71">
        <v>5.4622040816326587</v>
      </c>
      <c r="AM71">
        <v>3.2440561224489826</v>
      </c>
      <c r="AN71" s="4">
        <f t="shared" si="10"/>
        <v>8</v>
      </c>
      <c r="AP71">
        <v>1.6171346938775482</v>
      </c>
      <c r="AQ71">
        <v>2.0249040816326542</v>
      </c>
      <c r="AR71" s="3">
        <f t="shared" si="11"/>
        <v>3</v>
      </c>
      <c r="AT71">
        <v>5.646367346938777</v>
      </c>
      <c r="AU71">
        <v>2.7870632653061196</v>
      </c>
      <c r="AV71" s="3">
        <f t="shared" si="13"/>
        <v>8</v>
      </c>
      <c r="AW71" s="3"/>
      <c r="AX71" s="13">
        <v>0.16</v>
      </c>
      <c r="AY71" s="13">
        <v>0.45</v>
      </c>
      <c r="AZ71" s="12">
        <f t="shared" si="14"/>
        <v>0.87395265306122538</v>
      </c>
      <c r="BA71" s="12">
        <f t="shared" si="15"/>
        <v>1.4598252551020421</v>
      </c>
      <c r="BB71" s="4">
        <f t="shared" si="12"/>
        <v>2</v>
      </c>
      <c r="BC71" t="s">
        <v>1028</v>
      </c>
    </row>
    <row r="72" spans="1:55" x14ac:dyDescent="0.25">
      <c r="A72" t="s">
        <v>386</v>
      </c>
      <c r="B72" t="s">
        <v>392</v>
      </c>
      <c r="C72" t="s">
        <v>616</v>
      </c>
      <c r="D72" t="s">
        <v>870</v>
      </c>
      <c r="E72" t="s">
        <v>466</v>
      </c>
      <c r="F72" t="s">
        <v>264</v>
      </c>
      <c r="G72" t="s">
        <v>107</v>
      </c>
      <c r="H72">
        <v>1.99</v>
      </c>
      <c r="I72" t="s">
        <v>77</v>
      </c>
      <c r="J72">
        <v>2.0299999999999998</v>
      </c>
      <c r="K72" t="s">
        <v>781</v>
      </c>
      <c r="L72">
        <v>2.2599999999999998</v>
      </c>
      <c r="M72" t="s">
        <v>780</v>
      </c>
      <c r="N72">
        <v>1.81</v>
      </c>
      <c r="O72">
        <v>7.5359999999999996</v>
      </c>
      <c r="P72">
        <v>20.492000000000001</v>
      </c>
      <c r="Q72">
        <v>10.372999999999999</v>
      </c>
      <c r="R72">
        <v>7.6390000000000002</v>
      </c>
      <c r="S72">
        <v>56.497</v>
      </c>
      <c r="T72">
        <v>10.515000000000001</v>
      </c>
      <c r="U72">
        <v>28.571000000000002</v>
      </c>
      <c r="V72" t="s">
        <v>27</v>
      </c>
      <c r="W72" t="s">
        <v>37</v>
      </c>
      <c r="X72">
        <v>12</v>
      </c>
      <c r="Y72">
        <v>1</v>
      </c>
      <c r="Z72" s="7">
        <v>3</v>
      </c>
      <c r="AA72" s="7">
        <v>4</v>
      </c>
      <c r="AB72" s="8">
        <v>4.9412000000000003</v>
      </c>
      <c r="AC72" s="8">
        <v>4.4118000000000004</v>
      </c>
      <c r="AE72" s="9">
        <v>10.176500000000001</v>
      </c>
      <c r="AF72" s="7">
        <v>8.0587999999999997</v>
      </c>
      <c r="AH72" s="1">
        <v>2.34</v>
      </c>
      <c r="AI72" s="1">
        <v>0.57999999999999996</v>
      </c>
      <c r="AJ72" s="2">
        <f t="shared" si="9"/>
        <v>2.92</v>
      </c>
      <c r="AL72">
        <v>5.5672163265306196</v>
      </c>
      <c r="AM72">
        <v>1.6253724489795938</v>
      </c>
      <c r="AN72" s="4">
        <f t="shared" si="10"/>
        <v>7</v>
      </c>
      <c r="AP72">
        <v>0.94311734693877369</v>
      </c>
      <c r="AQ72">
        <v>3.3634000000000022</v>
      </c>
      <c r="AR72" s="3">
        <f t="shared" si="11"/>
        <v>4</v>
      </c>
      <c r="AT72">
        <v>5.6953469387755105</v>
      </c>
      <c r="AU72">
        <v>2.6546367346938742</v>
      </c>
      <c r="AV72" s="3">
        <f t="shared" si="13"/>
        <v>8</v>
      </c>
      <c r="AW72" s="3"/>
      <c r="AX72" s="13">
        <v>0.56999999999999995</v>
      </c>
      <c r="AY72" s="13">
        <v>0.38</v>
      </c>
      <c r="AZ72" s="12">
        <f t="shared" si="14"/>
        <v>3.173313306122453</v>
      </c>
      <c r="BA72" s="12">
        <f t="shared" si="15"/>
        <v>0.61764153061224569</v>
      </c>
      <c r="BB72" s="4">
        <f t="shared" si="12"/>
        <v>3</v>
      </c>
      <c r="BC72" t="s">
        <v>1028</v>
      </c>
    </row>
    <row r="73" spans="1:55" x14ac:dyDescent="0.25">
      <c r="A73" t="s">
        <v>397</v>
      </c>
      <c r="B73" t="s">
        <v>618</v>
      </c>
      <c r="C73" t="s">
        <v>407</v>
      </c>
      <c r="D73" t="s">
        <v>141</v>
      </c>
      <c r="E73" t="s">
        <v>540</v>
      </c>
      <c r="F73" t="s">
        <v>819</v>
      </c>
      <c r="G73" t="s">
        <v>871</v>
      </c>
      <c r="H73">
        <v>6.48</v>
      </c>
      <c r="I73" t="s">
        <v>849</v>
      </c>
      <c r="J73">
        <v>1.18</v>
      </c>
      <c r="K73" t="s">
        <v>872</v>
      </c>
      <c r="L73">
        <v>5.66</v>
      </c>
      <c r="M73" t="s">
        <v>702</v>
      </c>
      <c r="N73">
        <v>1.21</v>
      </c>
      <c r="O73">
        <v>12.005000000000001</v>
      </c>
      <c r="P73">
        <v>3.75</v>
      </c>
      <c r="Q73">
        <v>11.669</v>
      </c>
      <c r="R73">
        <v>74.626999999999995</v>
      </c>
      <c r="S73">
        <v>7.2939999999999996</v>
      </c>
      <c r="T73">
        <v>72.463999999999999</v>
      </c>
      <c r="U73">
        <v>22.675999999999998</v>
      </c>
      <c r="V73" t="s">
        <v>190</v>
      </c>
      <c r="W73" t="s">
        <v>32</v>
      </c>
      <c r="X73">
        <v>-5</v>
      </c>
      <c r="Y73">
        <v>3</v>
      </c>
      <c r="Z73" s="7">
        <v>-2</v>
      </c>
      <c r="AA73" s="7">
        <v>0</v>
      </c>
      <c r="AB73" s="8">
        <v>4</v>
      </c>
      <c r="AC73" s="8">
        <v>3.8824000000000001</v>
      </c>
      <c r="AE73" s="9">
        <v>9.2353000000000005</v>
      </c>
      <c r="AF73" s="7">
        <v>8.9412000000000003</v>
      </c>
      <c r="AH73" s="1">
        <v>0.38</v>
      </c>
      <c r="AI73" s="1">
        <v>1.03</v>
      </c>
      <c r="AJ73" s="2">
        <f t="shared" si="9"/>
        <v>1.4100000000000001</v>
      </c>
      <c r="AL73">
        <v>2.5940319999999981</v>
      </c>
      <c r="AM73">
        <v>3.9925199999999994</v>
      </c>
      <c r="AN73" s="4">
        <f t="shared" si="10"/>
        <v>6</v>
      </c>
      <c r="AP73">
        <v>1.6645200000000002</v>
      </c>
      <c r="AQ73">
        <v>1.3636266666666685</v>
      </c>
      <c r="AR73" s="3">
        <f t="shared" si="11"/>
        <v>3</v>
      </c>
      <c r="AT73">
        <v>4.475006666666669</v>
      </c>
      <c r="AU73">
        <v>3.1381999999999999</v>
      </c>
      <c r="AV73" s="3">
        <f t="shared" si="13"/>
        <v>7</v>
      </c>
      <c r="AW73" s="3"/>
      <c r="AX73" s="13">
        <v>0.23</v>
      </c>
      <c r="AY73" s="13">
        <v>0.48</v>
      </c>
      <c r="AZ73" s="12">
        <f t="shared" si="14"/>
        <v>0.59662735999999961</v>
      </c>
      <c r="BA73" s="12">
        <f t="shared" si="15"/>
        <v>1.9164095999999997</v>
      </c>
      <c r="BB73" s="4">
        <f t="shared" si="12"/>
        <v>2</v>
      </c>
      <c r="BC73" t="s">
        <v>1028</v>
      </c>
    </row>
    <row r="74" spans="1:55" x14ac:dyDescent="0.25">
      <c r="A74" t="s">
        <v>397</v>
      </c>
      <c r="B74" t="s">
        <v>551</v>
      </c>
      <c r="C74" t="s">
        <v>555</v>
      </c>
      <c r="D74" t="s">
        <v>670</v>
      </c>
      <c r="E74" t="s">
        <v>389</v>
      </c>
      <c r="F74" t="s">
        <v>381</v>
      </c>
      <c r="G74" t="s">
        <v>873</v>
      </c>
      <c r="H74">
        <v>2.89</v>
      </c>
      <c r="I74" t="s">
        <v>874</v>
      </c>
      <c r="J74">
        <v>1.53</v>
      </c>
      <c r="K74" t="s">
        <v>741</v>
      </c>
      <c r="L74">
        <v>2.69</v>
      </c>
      <c r="M74" t="s">
        <v>518</v>
      </c>
      <c r="N74">
        <v>1.59</v>
      </c>
      <c r="O74">
        <v>11.962</v>
      </c>
      <c r="P74">
        <v>5.7110000000000003</v>
      </c>
      <c r="Q74">
        <v>8.4600000000000009</v>
      </c>
      <c r="R74">
        <v>35.460999999999999</v>
      </c>
      <c r="S74">
        <v>8.0779999999999994</v>
      </c>
      <c r="T74">
        <v>25.062999999999999</v>
      </c>
      <c r="U74">
        <v>11.976000000000001</v>
      </c>
      <c r="V74" t="s">
        <v>34</v>
      </c>
      <c r="W74" t="s">
        <v>85</v>
      </c>
      <c r="X74">
        <v>3</v>
      </c>
      <c r="Y74">
        <v>2</v>
      </c>
      <c r="Z74" s="7">
        <v>0</v>
      </c>
      <c r="AA74" s="7">
        <v>0</v>
      </c>
      <c r="AB74" s="8">
        <v>5</v>
      </c>
      <c r="AC74" s="8">
        <v>6.2352999999999996</v>
      </c>
      <c r="AE74" s="9">
        <v>10.235300000000001</v>
      </c>
      <c r="AF74" s="7">
        <v>8.5882000000000005</v>
      </c>
      <c r="AH74">
        <v>0.56999999999999995</v>
      </c>
      <c r="AI74">
        <v>1.35</v>
      </c>
      <c r="AJ74" s="2">
        <f t="shared" si="9"/>
        <v>1.92</v>
      </c>
      <c r="AL74">
        <v>1.9835199999999988</v>
      </c>
      <c r="AM74">
        <v>5.0424479999999994</v>
      </c>
      <c r="AN74" s="4">
        <f t="shared" si="10"/>
        <v>7</v>
      </c>
      <c r="AP74">
        <v>5.5770000000000008</v>
      </c>
      <c r="AQ74">
        <v>2.6004160000000036</v>
      </c>
      <c r="AR74" s="3">
        <f t="shared" si="11"/>
        <v>8</v>
      </c>
      <c r="AT74">
        <v>3.8030346666666692</v>
      </c>
      <c r="AU74">
        <v>6.7157479999999996</v>
      </c>
      <c r="AV74" s="3">
        <f t="shared" si="13"/>
        <v>10</v>
      </c>
      <c r="AX74" s="7">
        <v>0.52</v>
      </c>
      <c r="AY74" s="7">
        <v>0.56000000000000005</v>
      </c>
      <c r="AZ74" s="12">
        <f t="shared" si="14"/>
        <v>1.0314303999999994</v>
      </c>
      <c r="BA74" s="12">
        <f t="shared" si="15"/>
        <v>2.8237708800000001</v>
      </c>
      <c r="BB74" s="4">
        <f t="shared" si="12"/>
        <v>3</v>
      </c>
      <c r="BC74" t="s">
        <v>1028</v>
      </c>
    </row>
    <row r="75" spans="1:55" x14ac:dyDescent="0.25">
      <c r="A75" t="s">
        <v>397</v>
      </c>
      <c r="B75" t="s">
        <v>408</v>
      </c>
      <c r="C75" t="s">
        <v>617</v>
      </c>
      <c r="D75" t="s">
        <v>808</v>
      </c>
      <c r="E75" t="s">
        <v>875</v>
      </c>
      <c r="F75" t="s">
        <v>876</v>
      </c>
      <c r="G75" t="s">
        <v>463</v>
      </c>
      <c r="H75">
        <v>1.76</v>
      </c>
      <c r="I75" t="s">
        <v>245</v>
      </c>
      <c r="J75">
        <v>2.4500000000000002</v>
      </c>
      <c r="K75" t="s">
        <v>128</v>
      </c>
      <c r="L75">
        <v>4.41</v>
      </c>
      <c r="M75" t="s">
        <v>867</v>
      </c>
      <c r="N75">
        <v>1.33</v>
      </c>
      <c r="O75">
        <v>7.74</v>
      </c>
      <c r="P75">
        <v>75.188000000000002</v>
      </c>
      <c r="Q75">
        <v>27.1</v>
      </c>
      <c r="R75">
        <v>5.5590000000000002</v>
      </c>
      <c r="S75">
        <v>526.31600000000003</v>
      </c>
      <c r="T75">
        <v>19.454999999999998</v>
      </c>
      <c r="U75">
        <v>188.679</v>
      </c>
      <c r="V75" t="s">
        <v>324</v>
      </c>
      <c r="W75" t="s">
        <v>28</v>
      </c>
      <c r="X75">
        <v>8</v>
      </c>
      <c r="Y75">
        <v>-4</v>
      </c>
      <c r="Z75" s="7">
        <v>0</v>
      </c>
      <c r="AA75" s="7">
        <v>2</v>
      </c>
      <c r="AB75" s="8">
        <v>4.5293999999999999</v>
      </c>
      <c r="AC75" s="8">
        <v>5.1764999999999999</v>
      </c>
      <c r="AE75" s="9">
        <v>9.1175999999999995</v>
      </c>
      <c r="AF75" s="7">
        <v>10.470599999999999</v>
      </c>
      <c r="AH75">
        <v>3.12</v>
      </c>
      <c r="AI75">
        <v>0.3</v>
      </c>
      <c r="AJ75" s="2">
        <f t="shared" si="9"/>
        <v>3.42</v>
      </c>
      <c r="AL75">
        <v>6.5979946666666622</v>
      </c>
      <c r="AM75">
        <v>2.0777399999999999</v>
      </c>
      <c r="AN75" s="4">
        <f t="shared" si="10"/>
        <v>8</v>
      </c>
      <c r="AP75">
        <v>1.0296000000000001</v>
      </c>
      <c r="AQ75">
        <v>3.7434560000000046</v>
      </c>
      <c r="AR75" s="3">
        <f t="shared" si="11"/>
        <v>4</v>
      </c>
      <c r="AT75">
        <v>6.120328666666671</v>
      </c>
      <c r="AU75">
        <v>4.8452040000000007</v>
      </c>
      <c r="AV75" s="3">
        <f t="shared" si="13"/>
        <v>10</v>
      </c>
      <c r="AX75" s="7">
        <v>0.74</v>
      </c>
      <c r="AY75" s="7">
        <v>0.38</v>
      </c>
      <c r="AZ75" s="12">
        <f t="shared" si="14"/>
        <v>4.8825160533333296</v>
      </c>
      <c r="BA75" s="12">
        <f t="shared" si="15"/>
        <v>0.78954119999999994</v>
      </c>
      <c r="BB75" s="4">
        <f t="shared" si="12"/>
        <v>5</v>
      </c>
      <c r="BC75" t="s">
        <v>1028</v>
      </c>
    </row>
    <row r="76" spans="1:55" x14ac:dyDescent="0.25">
      <c r="A76" t="s">
        <v>877</v>
      </c>
      <c r="B76" t="s">
        <v>878</v>
      </c>
      <c r="C76" t="s">
        <v>879</v>
      </c>
      <c r="D76" t="s">
        <v>310</v>
      </c>
      <c r="E76" t="s">
        <v>38</v>
      </c>
      <c r="F76" t="s">
        <v>880</v>
      </c>
      <c r="G76" t="s">
        <v>224</v>
      </c>
      <c r="H76">
        <v>1.81</v>
      </c>
      <c r="I76" t="s">
        <v>401</v>
      </c>
      <c r="J76">
        <v>2.2400000000000002</v>
      </c>
      <c r="K76" t="s">
        <v>881</v>
      </c>
      <c r="L76">
        <v>1.71</v>
      </c>
      <c r="M76" t="s">
        <v>395</v>
      </c>
      <c r="N76">
        <v>2.41</v>
      </c>
      <c r="O76">
        <v>12.788</v>
      </c>
      <c r="P76">
        <v>12.21</v>
      </c>
      <c r="Q76">
        <v>8.6359999999999992</v>
      </c>
      <c r="R76">
        <v>18.116</v>
      </c>
      <c r="S76">
        <v>16.474</v>
      </c>
      <c r="T76">
        <v>12.225</v>
      </c>
      <c r="U76">
        <v>11.654999999999999</v>
      </c>
      <c r="V76" t="s">
        <v>34</v>
      </c>
      <c r="W76" t="s">
        <v>28</v>
      </c>
      <c r="X76">
        <v>5</v>
      </c>
      <c r="Y76">
        <v>-1</v>
      </c>
      <c r="Z76" s="7">
        <v>-1</v>
      </c>
      <c r="AA76" s="7">
        <v>0</v>
      </c>
      <c r="AB76" s="8">
        <v>6.2632000000000003</v>
      </c>
      <c r="AC76" s="8">
        <v>5.6315999999999997</v>
      </c>
      <c r="AE76" s="9">
        <v>10.315799999999999</v>
      </c>
      <c r="AF76" s="7">
        <v>10.315799999999999</v>
      </c>
      <c r="AH76">
        <v>1.41</v>
      </c>
      <c r="AI76">
        <v>1.48</v>
      </c>
      <c r="AJ76" s="2">
        <f t="shared" si="9"/>
        <v>2.8899999999999997</v>
      </c>
      <c r="AL76">
        <v>3.9355915789473714</v>
      </c>
      <c r="AM76">
        <v>4.6819800000000003</v>
      </c>
      <c r="AN76" s="4">
        <f t="shared" si="10"/>
        <v>8</v>
      </c>
      <c r="AP76">
        <v>2.9041799999999953</v>
      </c>
      <c r="AQ76">
        <v>2.4672410526315804</v>
      </c>
      <c r="AR76" s="3">
        <f t="shared" si="11"/>
        <v>5</v>
      </c>
      <c r="AT76">
        <v>4.4885936842105272</v>
      </c>
      <c r="AU76">
        <v>7.1863578947368456</v>
      </c>
      <c r="AV76" s="3">
        <f t="shared" si="13"/>
        <v>11</v>
      </c>
      <c r="AX76" s="7">
        <v>0.6</v>
      </c>
      <c r="AY76" s="7">
        <v>0.4</v>
      </c>
      <c r="AZ76" s="12">
        <f t="shared" si="14"/>
        <v>2.3613549473684228</v>
      </c>
      <c r="BA76" s="12">
        <f t="shared" si="15"/>
        <v>1.8727920000000002</v>
      </c>
      <c r="BB76" s="4">
        <f t="shared" si="12"/>
        <v>4</v>
      </c>
      <c r="BC76" t="s">
        <v>1028</v>
      </c>
    </row>
    <row r="77" spans="1:55" x14ac:dyDescent="0.25">
      <c r="A77" t="s">
        <v>877</v>
      </c>
      <c r="B77" t="s">
        <v>882</v>
      </c>
      <c r="C77" t="s">
        <v>883</v>
      </c>
      <c r="D77" t="s">
        <v>260</v>
      </c>
      <c r="E77" t="s">
        <v>103</v>
      </c>
      <c r="F77" t="s">
        <v>256</v>
      </c>
      <c r="G77" t="s">
        <v>91</v>
      </c>
      <c r="H77">
        <v>1.51</v>
      </c>
      <c r="I77" t="s">
        <v>267</v>
      </c>
      <c r="J77">
        <v>3</v>
      </c>
      <c r="K77" t="s">
        <v>321</v>
      </c>
      <c r="L77">
        <v>1.56</v>
      </c>
      <c r="M77" t="s">
        <v>540</v>
      </c>
      <c r="N77">
        <v>2.84</v>
      </c>
      <c r="O77">
        <v>14.771000000000001</v>
      </c>
      <c r="P77">
        <v>23.31</v>
      </c>
      <c r="Q77">
        <v>11.074</v>
      </c>
      <c r="R77">
        <v>14.045</v>
      </c>
      <c r="S77">
        <v>34.965000000000003</v>
      </c>
      <c r="T77">
        <v>10.537000000000001</v>
      </c>
      <c r="U77">
        <v>16.611000000000001</v>
      </c>
      <c r="V77" t="s">
        <v>27</v>
      </c>
      <c r="W77" t="s">
        <v>30</v>
      </c>
      <c r="X77">
        <v>1</v>
      </c>
      <c r="Y77">
        <v>4</v>
      </c>
      <c r="Z77" s="7">
        <v>2</v>
      </c>
      <c r="AA77" s="7">
        <v>2</v>
      </c>
      <c r="AB77" s="8">
        <v>4.5789</v>
      </c>
      <c r="AC77" s="8">
        <v>5.3158000000000003</v>
      </c>
      <c r="AE77" s="9">
        <v>9.8947000000000003</v>
      </c>
      <c r="AF77" s="7">
        <v>10.736800000000001</v>
      </c>
      <c r="AH77">
        <v>2.1</v>
      </c>
      <c r="AI77">
        <v>1.33</v>
      </c>
      <c r="AJ77" s="2">
        <f t="shared" si="9"/>
        <v>3.43</v>
      </c>
      <c r="AL77">
        <v>6.9168210526315841</v>
      </c>
      <c r="AM77">
        <v>3.3933999999999993</v>
      </c>
      <c r="AN77" s="4">
        <f t="shared" si="10"/>
        <v>10</v>
      </c>
      <c r="AP77">
        <v>1.4497263157894713</v>
      </c>
      <c r="AQ77">
        <v>2.6577968421052649</v>
      </c>
      <c r="AR77" s="3">
        <f t="shared" si="11"/>
        <v>4</v>
      </c>
      <c r="AT77">
        <v>8.2047600000000003</v>
      </c>
      <c r="AU77">
        <v>3.5441810526315805</v>
      </c>
      <c r="AV77" s="3">
        <f t="shared" si="13"/>
        <v>11</v>
      </c>
      <c r="AX77" s="7">
        <v>0.37</v>
      </c>
      <c r="AY77" s="7">
        <v>0.43</v>
      </c>
      <c r="AZ77" s="12">
        <f t="shared" si="14"/>
        <v>2.5592237894736862</v>
      </c>
      <c r="BA77" s="12">
        <f t="shared" si="15"/>
        <v>1.4591619999999996</v>
      </c>
      <c r="BB77" s="4">
        <f t="shared" si="12"/>
        <v>4</v>
      </c>
      <c r="BC77" t="s">
        <v>1028</v>
      </c>
    </row>
    <row r="78" spans="1:55" x14ac:dyDescent="0.25">
      <c r="A78" t="s">
        <v>877</v>
      </c>
      <c r="B78" t="s">
        <v>884</v>
      </c>
      <c r="C78" t="s">
        <v>885</v>
      </c>
      <c r="D78" t="s">
        <v>166</v>
      </c>
      <c r="E78" t="s">
        <v>220</v>
      </c>
      <c r="F78" t="s">
        <v>269</v>
      </c>
      <c r="G78" t="s">
        <v>348</v>
      </c>
      <c r="H78">
        <v>3.44</v>
      </c>
      <c r="I78" t="s">
        <v>886</v>
      </c>
      <c r="J78">
        <v>1.41</v>
      </c>
      <c r="K78" t="s">
        <v>741</v>
      </c>
      <c r="L78">
        <v>2.7</v>
      </c>
      <c r="M78" t="s">
        <v>406</v>
      </c>
      <c r="N78">
        <v>1.59</v>
      </c>
      <c r="O78">
        <v>7.3419999999999996</v>
      </c>
      <c r="P78">
        <v>6.64</v>
      </c>
      <c r="Q78">
        <v>7.4349999999999996</v>
      </c>
      <c r="R78">
        <v>16.446999999999999</v>
      </c>
      <c r="S78">
        <v>13.441000000000001</v>
      </c>
      <c r="T78">
        <v>16.638999999999999</v>
      </c>
      <c r="U78">
        <v>15.06</v>
      </c>
      <c r="V78" t="s">
        <v>34</v>
      </c>
      <c r="W78" t="s">
        <v>28</v>
      </c>
      <c r="X78">
        <v>3</v>
      </c>
      <c r="Y78">
        <v>1</v>
      </c>
      <c r="Z78" s="7">
        <v>2</v>
      </c>
      <c r="AA78" s="7">
        <v>0</v>
      </c>
      <c r="AB78" s="8">
        <v>5.1052999999999997</v>
      </c>
      <c r="AC78" s="8">
        <v>5.7367999999999997</v>
      </c>
      <c r="AE78" s="9">
        <v>10.315799999999999</v>
      </c>
      <c r="AF78" s="7">
        <v>8.8947000000000003</v>
      </c>
      <c r="AH78">
        <v>0.89</v>
      </c>
      <c r="AI78">
        <v>0.99</v>
      </c>
      <c r="AJ78" s="2">
        <f t="shared" si="9"/>
        <v>1.88</v>
      </c>
      <c r="AL78">
        <v>3.4898315789473711</v>
      </c>
      <c r="AM78">
        <v>4.8529800000000005</v>
      </c>
      <c r="AN78" s="4">
        <f t="shared" si="10"/>
        <v>8</v>
      </c>
      <c r="AP78">
        <v>3.053879999999995</v>
      </c>
      <c r="AQ78">
        <v>2.1052421052631591</v>
      </c>
      <c r="AR78" s="3">
        <f t="shared" si="11"/>
        <v>5</v>
      </c>
      <c r="AT78">
        <v>4.8449036842105278</v>
      </c>
      <c r="AU78">
        <v>3.7655789473684225</v>
      </c>
      <c r="AV78" s="3">
        <f t="shared" si="13"/>
        <v>8</v>
      </c>
      <c r="AX78" s="7">
        <v>0.3</v>
      </c>
      <c r="AY78" s="7">
        <v>0.33</v>
      </c>
      <c r="AZ78" s="12">
        <f t="shared" si="14"/>
        <v>1.0469494736842113</v>
      </c>
      <c r="BA78" s="12">
        <f t="shared" si="15"/>
        <v>1.6014834000000002</v>
      </c>
      <c r="BB78" s="4">
        <f t="shared" si="12"/>
        <v>2</v>
      </c>
      <c r="BC78" t="s">
        <v>1028</v>
      </c>
    </row>
    <row r="79" spans="1:55" x14ac:dyDescent="0.25">
      <c r="A79" t="s">
        <v>877</v>
      </c>
      <c r="B79" t="s">
        <v>887</v>
      </c>
      <c r="C79" t="s">
        <v>888</v>
      </c>
      <c r="D79" t="s">
        <v>802</v>
      </c>
      <c r="E79" t="s">
        <v>185</v>
      </c>
      <c r="F79" t="s">
        <v>573</v>
      </c>
      <c r="G79" t="s">
        <v>214</v>
      </c>
      <c r="H79">
        <v>2.52</v>
      </c>
      <c r="I79" t="s">
        <v>826</v>
      </c>
      <c r="J79">
        <v>1.67</v>
      </c>
      <c r="K79" t="s">
        <v>220</v>
      </c>
      <c r="L79">
        <v>3.13</v>
      </c>
      <c r="M79" t="s">
        <v>123</v>
      </c>
      <c r="N79">
        <v>1.48</v>
      </c>
      <c r="O79">
        <v>5.4610000000000003</v>
      </c>
      <c r="P79">
        <v>20.283999999999999</v>
      </c>
      <c r="Q79">
        <v>11.260999999999999</v>
      </c>
      <c r="R79">
        <v>6.0640000000000001</v>
      </c>
      <c r="S79">
        <v>84.034000000000006</v>
      </c>
      <c r="T79">
        <v>12.5</v>
      </c>
      <c r="U79">
        <v>46.512</v>
      </c>
      <c r="V79" t="s">
        <v>83</v>
      </c>
      <c r="W79" t="s">
        <v>37</v>
      </c>
      <c r="X79">
        <v>8</v>
      </c>
      <c r="Y79">
        <v>-7</v>
      </c>
      <c r="Z79" s="7">
        <v>1</v>
      </c>
      <c r="AA79" s="7">
        <v>-2</v>
      </c>
      <c r="AB79" s="8">
        <v>5.4211</v>
      </c>
      <c r="AC79" s="8">
        <v>5.7895000000000003</v>
      </c>
      <c r="AE79" s="9">
        <v>9.5789000000000009</v>
      </c>
      <c r="AF79" s="7">
        <v>8.5263000000000009</v>
      </c>
      <c r="AH79">
        <v>1.8</v>
      </c>
      <c r="AI79">
        <v>0.48</v>
      </c>
      <c r="AJ79" s="2">
        <f t="shared" si="9"/>
        <v>2.2800000000000002</v>
      </c>
      <c r="AL79">
        <v>4.3247936842105306</v>
      </c>
      <c r="AM79">
        <v>3.3652799999999998</v>
      </c>
      <c r="AN79" s="4">
        <f t="shared" si="10"/>
        <v>7</v>
      </c>
      <c r="AP79">
        <v>1.6829431578947343</v>
      </c>
      <c r="AQ79">
        <v>3.2348842105263178</v>
      </c>
      <c r="AR79" s="3">
        <f t="shared" si="11"/>
        <v>4</v>
      </c>
      <c r="AT79">
        <v>5.1682689473684222</v>
      </c>
      <c r="AU79">
        <v>4.4393000000000011</v>
      </c>
      <c r="AV79" s="3">
        <f t="shared" si="13"/>
        <v>9</v>
      </c>
      <c r="AX79" s="7">
        <v>0.56999999999999995</v>
      </c>
      <c r="AY79" s="7">
        <v>0.27</v>
      </c>
      <c r="AZ79" s="12">
        <f t="shared" si="14"/>
        <v>2.4651324000000021</v>
      </c>
      <c r="BA79" s="12">
        <f t="shared" si="15"/>
        <v>0.90862560000000003</v>
      </c>
      <c r="BB79" s="4">
        <f t="shared" si="12"/>
        <v>3</v>
      </c>
      <c r="BC79" t="s">
        <v>1028</v>
      </c>
    </row>
    <row r="80" spans="1:55" x14ac:dyDescent="0.25">
      <c r="A80" t="s">
        <v>877</v>
      </c>
      <c r="B80" t="s">
        <v>889</v>
      </c>
      <c r="C80" t="s">
        <v>890</v>
      </c>
      <c r="D80" t="s">
        <v>813</v>
      </c>
      <c r="E80" t="s">
        <v>135</v>
      </c>
      <c r="F80" t="s">
        <v>650</v>
      </c>
      <c r="G80" t="s">
        <v>42</v>
      </c>
      <c r="H80">
        <v>2.12</v>
      </c>
      <c r="I80" t="s">
        <v>36</v>
      </c>
      <c r="J80">
        <v>1.9</v>
      </c>
      <c r="K80" t="s">
        <v>150</v>
      </c>
      <c r="L80">
        <v>2.34</v>
      </c>
      <c r="M80" t="s">
        <v>511</v>
      </c>
      <c r="N80">
        <v>1.75</v>
      </c>
      <c r="O80">
        <v>7.0179999999999998</v>
      </c>
      <c r="P80">
        <v>18.518999999999998</v>
      </c>
      <c r="Q80">
        <v>9.93</v>
      </c>
      <c r="R80">
        <v>7.53</v>
      </c>
      <c r="S80">
        <v>52.356000000000002</v>
      </c>
      <c r="T80">
        <v>10.65</v>
      </c>
      <c r="U80">
        <v>28.09</v>
      </c>
      <c r="V80" t="s">
        <v>27</v>
      </c>
      <c r="W80" t="s">
        <v>37</v>
      </c>
      <c r="X80">
        <v>1</v>
      </c>
      <c r="Y80">
        <v>-3</v>
      </c>
      <c r="Z80" s="7">
        <v>1</v>
      </c>
      <c r="AA80" s="7">
        <v>-1</v>
      </c>
      <c r="AB80" s="8">
        <v>5.4211</v>
      </c>
      <c r="AC80" s="8">
        <v>6.8421000000000003</v>
      </c>
      <c r="AE80" s="9">
        <v>9.2104999999999997</v>
      </c>
      <c r="AF80" s="7">
        <v>9.6842000000000006</v>
      </c>
      <c r="AH80">
        <v>1.86</v>
      </c>
      <c r="AI80">
        <v>0.71</v>
      </c>
      <c r="AJ80" s="2">
        <f t="shared" si="9"/>
        <v>2.5700000000000003</v>
      </c>
      <c r="AL80">
        <v>5.7730947368421104</v>
      </c>
      <c r="AM80">
        <v>2.6630399999999996</v>
      </c>
      <c r="AN80" s="4">
        <f t="shared" si="10"/>
        <v>8</v>
      </c>
      <c r="AP80">
        <v>2.4792421052631544</v>
      </c>
      <c r="AQ80">
        <v>4.305476842105266</v>
      </c>
      <c r="AR80" s="3">
        <f t="shared" si="11"/>
        <v>6</v>
      </c>
      <c r="AT80">
        <v>5.6370978947368426</v>
      </c>
      <c r="AU80">
        <v>5.2804305263157918</v>
      </c>
      <c r="AV80" s="3">
        <f t="shared" si="13"/>
        <v>10</v>
      </c>
      <c r="AX80" s="7">
        <v>0.53</v>
      </c>
      <c r="AY80" s="7">
        <v>0.41</v>
      </c>
      <c r="AZ80" s="12">
        <f t="shared" si="14"/>
        <v>3.0597402105263187</v>
      </c>
      <c r="BA80" s="12">
        <f t="shared" si="15"/>
        <v>1.0918463999999999</v>
      </c>
      <c r="BB80" s="4">
        <f t="shared" si="12"/>
        <v>4</v>
      </c>
      <c r="BC80" t="s">
        <v>1028</v>
      </c>
    </row>
    <row r="81" spans="1:55" x14ac:dyDescent="0.25">
      <c r="A81" t="s">
        <v>877</v>
      </c>
      <c r="B81" t="s">
        <v>891</v>
      </c>
      <c r="C81" t="s">
        <v>892</v>
      </c>
      <c r="D81" t="s">
        <v>262</v>
      </c>
      <c r="E81" t="s">
        <v>405</v>
      </c>
      <c r="F81" t="s">
        <v>893</v>
      </c>
      <c r="G81" t="s">
        <v>273</v>
      </c>
      <c r="H81">
        <v>2.38</v>
      </c>
      <c r="I81" t="s">
        <v>313</v>
      </c>
      <c r="J81">
        <v>1.74</v>
      </c>
      <c r="K81" t="s">
        <v>252</v>
      </c>
      <c r="L81">
        <v>4.96</v>
      </c>
      <c r="M81" t="s">
        <v>699</v>
      </c>
      <c r="N81">
        <v>1.26</v>
      </c>
      <c r="O81">
        <v>5.1100000000000003</v>
      </c>
      <c r="P81">
        <v>41.322000000000003</v>
      </c>
      <c r="Q81">
        <v>19.454999999999998</v>
      </c>
      <c r="R81">
        <v>4.8220000000000001</v>
      </c>
      <c r="S81">
        <v>312.5</v>
      </c>
      <c r="T81">
        <v>18.349</v>
      </c>
      <c r="U81">
        <v>149.25399999999999</v>
      </c>
      <c r="V81" t="s">
        <v>83</v>
      </c>
      <c r="W81" t="s">
        <v>35</v>
      </c>
      <c r="X81">
        <v>5</v>
      </c>
      <c r="Y81">
        <v>1</v>
      </c>
      <c r="Z81" s="7">
        <v>3</v>
      </c>
      <c r="AA81" s="7">
        <v>2</v>
      </c>
      <c r="AB81" s="8">
        <v>5.5789</v>
      </c>
      <c r="AC81" s="8">
        <v>4.6315999999999997</v>
      </c>
      <c r="AE81" s="9">
        <v>9.4736999999999991</v>
      </c>
      <c r="AF81" s="7">
        <v>9.1052999999999997</v>
      </c>
      <c r="AH81">
        <v>2.12</v>
      </c>
      <c r="AI81">
        <v>0.26</v>
      </c>
      <c r="AJ81" s="2">
        <f t="shared" si="9"/>
        <v>2.38</v>
      </c>
      <c r="AL81">
        <v>7.6667368421052693</v>
      </c>
      <c r="AM81">
        <v>1.9133</v>
      </c>
      <c r="AN81" s="4">
        <f t="shared" si="10"/>
        <v>9</v>
      </c>
      <c r="AP81">
        <v>1.9634336842105233</v>
      </c>
      <c r="AQ81">
        <v>2.5160210526315807</v>
      </c>
      <c r="AR81" s="3">
        <f t="shared" si="11"/>
        <v>4</v>
      </c>
      <c r="AT81">
        <v>4.6213863157894739</v>
      </c>
      <c r="AU81">
        <v>3.4334821052631592</v>
      </c>
      <c r="AV81" s="3">
        <f t="shared" si="13"/>
        <v>8</v>
      </c>
      <c r="AX81" s="7">
        <v>0.43</v>
      </c>
      <c r="AY81" s="7">
        <v>0.6</v>
      </c>
      <c r="AZ81" s="12">
        <f t="shared" si="14"/>
        <v>3.2966968421052658</v>
      </c>
      <c r="BA81" s="12">
        <f t="shared" si="15"/>
        <v>1.14798</v>
      </c>
      <c r="BB81" s="4">
        <f t="shared" si="12"/>
        <v>4</v>
      </c>
      <c r="BC81" t="s">
        <v>1028</v>
      </c>
    </row>
    <row r="82" spans="1:55" x14ac:dyDescent="0.25">
      <c r="A82" t="s">
        <v>295</v>
      </c>
      <c r="B82" t="s">
        <v>413</v>
      </c>
      <c r="C82" t="s">
        <v>415</v>
      </c>
      <c r="D82" t="s">
        <v>894</v>
      </c>
      <c r="E82" t="s">
        <v>701</v>
      </c>
      <c r="F82" t="s">
        <v>377</v>
      </c>
      <c r="G82" t="s">
        <v>701</v>
      </c>
      <c r="H82">
        <v>3.35</v>
      </c>
      <c r="I82" t="s">
        <v>186</v>
      </c>
      <c r="J82">
        <v>1.43</v>
      </c>
      <c r="K82" t="s">
        <v>895</v>
      </c>
      <c r="L82">
        <v>2.91</v>
      </c>
      <c r="M82" t="s">
        <v>298</v>
      </c>
      <c r="N82">
        <v>1.52</v>
      </c>
      <c r="O82">
        <v>10.256</v>
      </c>
      <c r="P82">
        <v>5.391</v>
      </c>
      <c r="Q82">
        <v>8.1969999999999992</v>
      </c>
      <c r="R82">
        <v>31.152999999999999</v>
      </c>
      <c r="S82">
        <v>8.6210000000000004</v>
      </c>
      <c r="T82">
        <v>24.937999999999999</v>
      </c>
      <c r="U82">
        <v>13.106</v>
      </c>
      <c r="V82" t="s">
        <v>34</v>
      </c>
      <c r="W82" t="s">
        <v>85</v>
      </c>
      <c r="X82">
        <v>3</v>
      </c>
      <c r="Y82">
        <v>-3</v>
      </c>
      <c r="Z82" s="7">
        <v>0</v>
      </c>
      <c r="AA82" s="7">
        <v>0</v>
      </c>
      <c r="AB82" s="8">
        <v>3.1333000000000002</v>
      </c>
      <c r="AC82" s="8">
        <v>2.9333</v>
      </c>
      <c r="AE82" s="9">
        <v>10.1333</v>
      </c>
      <c r="AF82" s="7">
        <v>9.3332999999999995</v>
      </c>
      <c r="AH82">
        <v>0.63</v>
      </c>
      <c r="AI82">
        <v>1.22</v>
      </c>
      <c r="AJ82" s="2">
        <f t="shared" si="9"/>
        <v>1.85</v>
      </c>
      <c r="AL82">
        <v>2.657320634920636</v>
      </c>
      <c r="AM82">
        <v>4.1265000000000001</v>
      </c>
      <c r="AN82" s="4">
        <f t="shared" si="10"/>
        <v>6</v>
      </c>
      <c r="AP82">
        <v>1.628558730158727</v>
      </c>
      <c r="AQ82">
        <v>1.5461444444444428</v>
      </c>
      <c r="AR82" s="3">
        <f t="shared" si="11"/>
        <v>3</v>
      </c>
      <c r="AT82">
        <v>3.5517396825396834</v>
      </c>
      <c r="AU82">
        <v>5.0598888888888878</v>
      </c>
      <c r="AV82" s="3">
        <f t="shared" si="13"/>
        <v>8</v>
      </c>
      <c r="AX82" s="7">
        <v>0.36</v>
      </c>
      <c r="AY82" s="7">
        <v>0.4</v>
      </c>
      <c r="AZ82" s="12">
        <f t="shared" si="14"/>
        <v>0.95663542857142891</v>
      </c>
      <c r="BA82" s="12">
        <f t="shared" si="15"/>
        <v>1.6506000000000001</v>
      </c>
      <c r="BB82" s="4">
        <f t="shared" si="12"/>
        <v>2</v>
      </c>
      <c r="BC82" t="s">
        <v>1028</v>
      </c>
    </row>
    <row r="83" spans="1:55" x14ac:dyDescent="0.25">
      <c r="A83" t="s">
        <v>295</v>
      </c>
      <c r="B83" t="s">
        <v>562</v>
      </c>
      <c r="C83" t="s">
        <v>412</v>
      </c>
      <c r="D83" t="s">
        <v>175</v>
      </c>
      <c r="E83" t="s">
        <v>163</v>
      </c>
      <c r="F83" t="s">
        <v>147</v>
      </c>
      <c r="G83" t="s">
        <v>321</v>
      </c>
      <c r="H83">
        <v>1.56</v>
      </c>
      <c r="I83" t="s">
        <v>540</v>
      </c>
      <c r="J83">
        <v>2.84</v>
      </c>
      <c r="K83" t="s">
        <v>371</v>
      </c>
      <c r="L83">
        <v>1.61</v>
      </c>
      <c r="M83" t="s">
        <v>545</v>
      </c>
      <c r="N83">
        <v>2.68</v>
      </c>
      <c r="O83">
        <v>22.472000000000001</v>
      </c>
      <c r="P83">
        <v>13.494999999999999</v>
      </c>
      <c r="Q83">
        <v>10.776</v>
      </c>
      <c r="R83">
        <v>35.841999999999999</v>
      </c>
      <c r="S83">
        <v>12.952999999999999</v>
      </c>
      <c r="T83">
        <v>17.212</v>
      </c>
      <c r="U83">
        <v>10.340999999999999</v>
      </c>
      <c r="V83" t="s">
        <v>29</v>
      </c>
      <c r="W83" t="s">
        <v>39</v>
      </c>
      <c r="X83">
        <v>-6</v>
      </c>
      <c r="Y83">
        <v>-9</v>
      </c>
      <c r="Z83" s="7">
        <v>3</v>
      </c>
      <c r="AA83" s="7">
        <v>0</v>
      </c>
      <c r="AB83" s="8">
        <v>2.8</v>
      </c>
      <c r="AC83" s="8">
        <v>3.1333000000000002</v>
      </c>
      <c r="AE83" s="9">
        <v>12.8</v>
      </c>
      <c r="AF83" s="7">
        <v>12.2</v>
      </c>
      <c r="AH83">
        <v>1.2</v>
      </c>
      <c r="AI83">
        <v>2.0299999999999998</v>
      </c>
      <c r="AJ83" s="2">
        <f t="shared" si="9"/>
        <v>3.2299999999999995</v>
      </c>
      <c r="AL83">
        <v>5.4979047619047643</v>
      </c>
      <c r="AM83">
        <v>4.8843000000000005</v>
      </c>
      <c r="AN83" s="4">
        <f t="shared" si="10"/>
        <v>10</v>
      </c>
      <c r="AP83">
        <v>2.0260920634920594</v>
      </c>
      <c r="AQ83">
        <v>2.2087777777777755</v>
      </c>
      <c r="AR83" s="3">
        <f t="shared" si="11"/>
        <v>4</v>
      </c>
      <c r="AT83">
        <v>6.9285714285714306</v>
      </c>
      <c r="AU83">
        <v>6.6354761904761901</v>
      </c>
      <c r="AV83" s="3">
        <f t="shared" si="13"/>
        <v>13</v>
      </c>
      <c r="AX83" s="7">
        <v>0.3</v>
      </c>
      <c r="AY83" s="7">
        <v>0.57999999999999996</v>
      </c>
      <c r="AZ83" s="12">
        <f t="shared" si="14"/>
        <v>1.6493714285714292</v>
      </c>
      <c r="BA83" s="12">
        <f t="shared" si="15"/>
        <v>2.832894</v>
      </c>
      <c r="BB83" s="4">
        <f t="shared" si="12"/>
        <v>4</v>
      </c>
      <c r="BC83" t="s">
        <v>1028</v>
      </c>
    </row>
    <row r="84" spans="1:55" x14ac:dyDescent="0.25">
      <c r="A84" t="s">
        <v>295</v>
      </c>
      <c r="B84" t="s">
        <v>565</v>
      </c>
      <c r="C84" t="s">
        <v>296</v>
      </c>
      <c r="D84" t="s">
        <v>867</v>
      </c>
      <c r="E84" t="s">
        <v>633</v>
      </c>
      <c r="F84" t="s">
        <v>896</v>
      </c>
      <c r="G84" t="s">
        <v>746</v>
      </c>
      <c r="H84">
        <v>2.0099999999999998</v>
      </c>
      <c r="I84" t="s">
        <v>194</v>
      </c>
      <c r="J84">
        <v>2.02</v>
      </c>
      <c r="K84" t="s">
        <v>362</v>
      </c>
      <c r="L84">
        <v>2.8</v>
      </c>
      <c r="M84" t="s">
        <v>278</v>
      </c>
      <c r="N84">
        <v>1.57</v>
      </c>
      <c r="O84">
        <v>6.798</v>
      </c>
      <c r="P84">
        <v>28.329000000000001</v>
      </c>
      <c r="Q84">
        <v>13.038</v>
      </c>
      <c r="R84">
        <v>6.266</v>
      </c>
      <c r="S84">
        <v>108.696</v>
      </c>
      <c r="T84">
        <v>12.019</v>
      </c>
      <c r="U84">
        <v>50</v>
      </c>
      <c r="V84" t="s">
        <v>27</v>
      </c>
      <c r="W84" t="s">
        <v>35</v>
      </c>
      <c r="X84">
        <v>8</v>
      </c>
      <c r="Y84">
        <v>9</v>
      </c>
      <c r="Z84" s="7">
        <v>0</v>
      </c>
      <c r="AA84" s="7">
        <v>2</v>
      </c>
      <c r="AB84" s="8">
        <v>3.2</v>
      </c>
      <c r="AC84" s="8">
        <v>3.0667</v>
      </c>
      <c r="AE84" s="9">
        <v>10.7333</v>
      </c>
      <c r="AF84" s="7">
        <v>11.6</v>
      </c>
      <c r="AH84">
        <v>2.08</v>
      </c>
      <c r="AI84">
        <v>0.51</v>
      </c>
      <c r="AJ84" s="2">
        <f t="shared" si="9"/>
        <v>2.59</v>
      </c>
      <c r="AL84">
        <v>7.2707555555555592</v>
      </c>
      <c r="AM84">
        <v>2.3220000000000001</v>
      </c>
      <c r="AN84" s="4">
        <f t="shared" si="10"/>
        <v>9</v>
      </c>
      <c r="AP84">
        <v>1.4242825396825367</v>
      </c>
      <c r="AQ84">
        <v>0.96499999999999897</v>
      </c>
      <c r="AR84" s="3">
        <f t="shared" si="11"/>
        <v>2</v>
      </c>
      <c r="AT84">
        <v>10.376228571428575</v>
      </c>
      <c r="AU84">
        <v>3.4961111111111105</v>
      </c>
      <c r="AV84" s="3">
        <f t="shared" si="13"/>
        <v>13</v>
      </c>
      <c r="AX84" s="7">
        <v>0.66</v>
      </c>
      <c r="AY84" s="7">
        <v>0.54</v>
      </c>
      <c r="AZ84" s="12">
        <f t="shared" si="14"/>
        <v>4.7986986666666693</v>
      </c>
      <c r="BA84" s="12">
        <f t="shared" si="15"/>
        <v>1.2538800000000001</v>
      </c>
      <c r="BB84" s="4">
        <f t="shared" si="12"/>
        <v>6</v>
      </c>
      <c r="BC84" t="s">
        <v>1028</v>
      </c>
    </row>
    <row r="85" spans="1:55" x14ac:dyDescent="0.25">
      <c r="A85" t="s">
        <v>295</v>
      </c>
      <c r="B85" t="s">
        <v>422</v>
      </c>
      <c r="C85" t="s">
        <v>568</v>
      </c>
      <c r="D85" t="s">
        <v>300</v>
      </c>
      <c r="E85" t="s">
        <v>897</v>
      </c>
      <c r="F85" t="s">
        <v>898</v>
      </c>
      <c r="G85" t="s">
        <v>899</v>
      </c>
      <c r="H85">
        <v>1.35</v>
      </c>
      <c r="I85" t="s">
        <v>601</v>
      </c>
      <c r="J85">
        <v>6.85</v>
      </c>
      <c r="K85" t="s">
        <v>380</v>
      </c>
      <c r="L85">
        <v>2.23</v>
      </c>
      <c r="M85" t="s">
        <v>570</v>
      </c>
      <c r="N85">
        <v>2.29</v>
      </c>
      <c r="O85">
        <v>29.07</v>
      </c>
      <c r="P85">
        <v>161.29</v>
      </c>
      <c r="Q85">
        <v>39.841000000000001</v>
      </c>
      <c r="R85">
        <v>14.409000000000001</v>
      </c>
      <c r="S85">
        <v>434.78300000000002</v>
      </c>
      <c r="T85">
        <v>19.763000000000002</v>
      </c>
      <c r="U85">
        <v>109.89</v>
      </c>
      <c r="V85" t="s">
        <v>742</v>
      </c>
      <c r="W85" t="s">
        <v>85</v>
      </c>
      <c r="X85">
        <v>6</v>
      </c>
      <c r="Y85">
        <v>-11</v>
      </c>
      <c r="Z85" s="7">
        <v>0</v>
      </c>
      <c r="AA85" s="7">
        <v>1</v>
      </c>
      <c r="AB85" s="8">
        <v>2.6</v>
      </c>
      <c r="AC85" s="8">
        <v>2.8</v>
      </c>
      <c r="AE85" s="9">
        <v>9.8666999999999998</v>
      </c>
      <c r="AF85" s="7">
        <v>10.7333</v>
      </c>
      <c r="AH85">
        <v>3.87</v>
      </c>
      <c r="AI85">
        <v>0.71</v>
      </c>
      <c r="AJ85" s="2">
        <f t="shared" si="9"/>
        <v>4.58</v>
      </c>
      <c r="AL85">
        <v>7.376914285714288</v>
      </c>
      <c r="AM85">
        <v>2.7634499999999997</v>
      </c>
      <c r="AN85" s="4">
        <f t="shared" si="10"/>
        <v>10</v>
      </c>
      <c r="AP85">
        <v>1.3177650793650768</v>
      </c>
      <c r="AQ85">
        <v>2.2875095238095215</v>
      </c>
      <c r="AR85" s="3">
        <f t="shared" si="11"/>
        <v>3</v>
      </c>
      <c r="AT85">
        <v>4.1128000000000009</v>
      </c>
      <c r="AU85">
        <v>3.4326349206349205</v>
      </c>
      <c r="AV85" s="3">
        <f t="shared" si="13"/>
        <v>7</v>
      </c>
      <c r="AX85" s="7">
        <v>0.62</v>
      </c>
      <c r="AY85" s="7">
        <v>0.55000000000000004</v>
      </c>
      <c r="AZ85" s="12">
        <f t="shared" si="14"/>
        <v>4.5736868571428584</v>
      </c>
      <c r="BA85" s="12">
        <f t="shared" si="15"/>
        <v>1.5198974999999999</v>
      </c>
      <c r="BB85" s="4">
        <f t="shared" si="12"/>
        <v>6</v>
      </c>
      <c r="BC85" t="s">
        <v>1028</v>
      </c>
    </row>
    <row r="86" spans="1:55" x14ac:dyDescent="0.25">
      <c r="A86" t="s">
        <v>302</v>
      </c>
      <c r="B86" t="s">
        <v>308</v>
      </c>
      <c r="C86" t="s">
        <v>575</v>
      </c>
      <c r="D86" t="s">
        <v>58</v>
      </c>
      <c r="E86" t="s">
        <v>788</v>
      </c>
      <c r="F86" t="s">
        <v>665</v>
      </c>
      <c r="G86" t="s">
        <v>292</v>
      </c>
      <c r="H86">
        <v>2.99</v>
      </c>
      <c r="I86" t="s">
        <v>870</v>
      </c>
      <c r="J86">
        <v>1.51</v>
      </c>
      <c r="K86" t="s">
        <v>124</v>
      </c>
      <c r="L86">
        <v>3.23</v>
      </c>
      <c r="M86" t="s">
        <v>900</v>
      </c>
      <c r="N86">
        <v>1.45</v>
      </c>
      <c r="O86">
        <v>5.01</v>
      </c>
      <c r="P86">
        <v>15.407999999999999</v>
      </c>
      <c r="Q86">
        <v>9.98</v>
      </c>
      <c r="R86">
        <v>6.4889999999999999</v>
      </c>
      <c r="S86">
        <v>61.35</v>
      </c>
      <c r="T86">
        <v>12.936999999999999</v>
      </c>
      <c r="U86">
        <v>39.841000000000001</v>
      </c>
      <c r="V86" t="s">
        <v>27</v>
      </c>
      <c r="W86" t="s">
        <v>30</v>
      </c>
      <c r="X86">
        <v>2</v>
      </c>
      <c r="Y86">
        <v>1</v>
      </c>
      <c r="Z86" s="7">
        <v>-1</v>
      </c>
      <c r="AA86" s="7">
        <v>1</v>
      </c>
      <c r="AB86" s="8">
        <v>8</v>
      </c>
      <c r="AC86" s="8">
        <v>4.4667000000000003</v>
      </c>
      <c r="AE86" s="9">
        <v>11.933299999999999</v>
      </c>
      <c r="AF86" s="7">
        <v>11.333299999999999</v>
      </c>
      <c r="AH86">
        <v>1.5</v>
      </c>
      <c r="AI86">
        <v>0.49</v>
      </c>
      <c r="AJ86" s="2">
        <f t="shared" si="9"/>
        <v>1.99</v>
      </c>
      <c r="AL86">
        <v>7.0687245762711779</v>
      </c>
      <c r="AM86">
        <v>2.659742372881357</v>
      </c>
      <c r="AN86" s="4">
        <f t="shared" si="10"/>
        <v>9</v>
      </c>
      <c r="AP86">
        <v>2.1263983050847428</v>
      </c>
      <c r="AQ86">
        <v>3.4223516949152568</v>
      </c>
      <c r="AR86" s="3">
        <f t="shared" si="11"/>
        <v>5</v>
      </c>
      <c r="AT86">
        <v>5.9524364406779648</v>
      </c>
      <c r="AU86">
        <v>6.4433898305084751</v>
      </c>
      <c r="AV86" s="3">
        <f t="shared" si="13"/>
        <v>12</v>
      </c>
      <c r="AX86" s="7">
        <v>0.24</v>
      </c>
      <c r="AY86" s="7">
        <v>0.25</v>
      </c>
      <c r="AZ86" s="12">
        <f t="shared" si="14"/>
        <v>1.6964938983050826</v>
      </c>
      <c r="BA86" s="12">
        <f t="shared" si="15"/>
        <v>0.66493559322033924</v>
      </c>
      <c r="BB86" s="4">
        <f t="shared" si="12"/>
        <v>2</v>
      </c>
      <c r="BC86" t="s">
        <v>1028</v>
      </c>
    </row>
    <row r="87" spans="1:55" x14ac:dyDescent="0.25">
      <c r="A87" t="s">
        <v>302</v>
      </c>
      <c r="B87" t="s">
        <v>431</v>
      </c>
      <c r="C87" t="s">
        <v>571</v>
      </c>
      <c r="D87" t="s">
        <v>361</v>
      </c>
      <c r="E87" t="s">
        <v>731</v>
      </c>
      <c r="F87" t="s">
        <v>896</v>
      </c>
      <c r="G87" t="s">
        <v>189</v>
      </c>
      <c r="H87">
        <v>2.29</v>
      </c>
      <c r="I87" t="s">
        <v>106</v>
      </c>
      <c r="J87">
        <v>1.79</v>
      </c>
      <c r="K87" t="s">
        <v>839</v>
      </c>
      <c r="L87">
        <v>3.17</v>
      </c>
      <c r="M87" t="s">
        <v>901</v>
      </c>
      <c r="N87">
        <v>1.47</v>
      </c>
      <c r="O87">
        <v>5.8</v>
      </c>
      <c r="P87">
        <v>25.062999999999999</v>
      </c>
      <c r="Q87">
        <v>12.641999999999999</v>
      </c>
      <c r="R87">
        <v>5.8479999999999999</v>
      </c>
      <c r="S87">
        <v>109.89</v>
      </c>
      <c r="T87">
        <v>12.739000000000001</v>
      </c>
      <c r="U87">
        <v>54.945</v>
      </c>
      <c r="V87" t="s">
        <v>83</v>
      </c>
      <c r="W87" t="s">
        <v>37</v>
      </c>
      <c r="X87">
        <v>2</v>
      </c>
      <c r="Y87">
        <v>-11</v>
      </c>
      <c r="Z87" s="7">
        <v>0</v>
      </c>
      <c r="AA87" s="7">
        <v>0</v>
      </c>
      <c r="AB87" s="8">
        <v>5.4667000000000003</v>
      </c>
      <c r="AC87" s="8">
        <v>6.6666999999999996</v>
      </c>
      <c r="AE87" s="9">
        <v>10.1333</v>
      </c>
      <c r="AF87" s="7">
        <v>11.7333</v>
      </c>
      <c r="AH87">
        <v>1.93</v>
      </c>
      <c r="AI87">
        <v>0.45</v>
      </c>
      <c r="AJ87" s="2">
        <f t="shared" si="9"/>
        <v>2.38</v>
      </c>
      <c r="AL87">
        <v>3.0252203389830479</v>
      </c>
      <c r="AM87">
        <v>3.3156338983050864</v>
      </c>
      <c r="AN87" s="4">
        <f t="shared" si="10"/>
        <v>6</v>
      </c>
      <c r="AP87">
        <v>2.1676271186440643</v>
      </c>
      <c r="AQ87">
        <v>2.379495762711866</v>
      </c>
      <c r="AR87" s="3">
        <f t="shared" si="11"/>
        <v>4</v>
      </c>
      <c r="AT87">
        <v>4.4177118644067788</v>
      </c>
      <c r="AU87">
        <v>6.3848135593220343</v>
      </c>
      <c r="AV87" s="3">
        <f t="shared" si="13"/>
        <v>10</v>
      </c>
      <c r="AX87" s="7">
        <v>0.59</v>
      </c>
      <c r="AY87" s="7">
        <v>0.17</v>
      </c>
      <c r="AZ87" s="12">
        <f t="shared" si="14"/>
        <v>1.7848799999999982</v>
      </c>
      <c r="BA87" s="12">
        <f t="shared" si="15"/>
        <v>0.56365776271186474</v>
      </c>
      <c r="BB87" s="4">
        <f t="shared" si="12"/>
        <v>2</v>
      </c>
      <c r="BC87" t="s">
        <v>1028</v>
      </c>
    </row>
    <row r="88" spans="1:55" x14ac:dyDescent="0.25">
      <c r="A88" t="s">
        <v>302</v>
      </c>
      <c r="B88" t="s">
        <v>902</v>
      </c>
      <c r="C88" t="s">
        <v>577</v>
      </c>
      <c r="D88" t="s">
        <v>300</v>
      </c>
      <c r="E88" t="s">
        <v>282</v>
      </c>
      <c r="F88" t="s">
        <v>713</v>
      </c>
      <c r="G88" t="s">
        <v>374</v>
      </c>
      <c r="H88">
        <v>1.66</v>
      </c>
      <c r="I88" t="s">
        <v>233</v>
      </c>
      <c r="J88">
        <v>2.63</v>
      </c>
      <c r="K88" t="s">
        <v>525</v>
      </c>
      <c r="L88">
        <v>2.57</v>
      </c>
      <c r="M88" t="s">
        <v>294</v>
      </c>
      <c r="N88">
        <v>1.69</v>
      </c>
      <c r="O88">
        <v>9.2850000000000001</v>
      </c>
      <c r="P88">
        <v>43.86</v>
      </c>
      <c r="Q88">
        <v>16.638999999999999</v>
      </c>
      <c r="R88">
        <v>7.0270000000000001</v>
      </c>
      <c r="S88">
        <v>158.72999999999999</v>
      </c>
      <c r="T88">
        <v>12.593999999999999</v>
      </c>
      <c r="U88">
        <v>59.524000000000001</v>
      </c>
      <c r="V88" t="s">
        <v>44</v>
      </c>
      <c r="W88" t="s">
        <v>28</v>
      </c>
      <c r="X88">
        <v>10</v>
      </c>
      <c r="Y88">
        <v>-4</v>
      </c>
      <c r="Z88" s="7">
        <v>4</v>
      </c>
      <c r="AA88" s="7">
        <v>1</v>
      </c>
      <c r="AB88" s="8">
        <v>5.6666999999999996</v>
      </c>
      <c r="AC88" s="8">
        <v>6.1429</v>
      </c>
      <c r="AE88" s="9">
        <v>10.533300000000001</v>
      </c>
      <c r="AF88" s="7">
        <v>9.8571000000000009</v>
      </c>
      <c r="AH88">
        <v>2.58</v>
      </c>
      <c r="AI88">
        <v>0.54</v>
      </c>
      <c r="AJ88" s="2">
        <f t="shared" si="9"/>
        <v>3.12</v>
      </c>
      <c r="AL88">
        <v>6.5471186440677895</v>
      </c>
      <c r="AM88">
        <v>2.1517016949152552</v>
      </c>
      <c r="AN88" s="4">
        <f t="shared" si="10"/>
        <v>8</v>
      </c>
      <c r="AP88">
        <v>2.5549999999999962</v>
      </c>
      <c r="AQ88">
        <v>3.3679016949152567</v>
      </c>
      <c r="AR88" s="3">
        <f t="shared" si="11"/>
        <v>5</v>
      </c>
      <c r="AT88">
        <v>4.9839822033898296</v>
      </c>
      <c r="AU88">
        <v>1.4292610169491526</v>
      </c>
      <c r="AV88" s="3">
        <f t="shared" si="13"/>
        <v>6</v>
      </c>
      <c r="AX88" s="7">
        <v>0.47</v>
      </c>
      <c r="AY88" s="7">
        <v>0.56000000000000005</v>
      </c>
      <c r="AZ88" s="12">
        <f t="shared" si="14"/>
        <v>3.077145762711861</v>
      </c>
      <c r="BA88" s="12">
        <f t="shared" si="15"/>
        <v>1.204952949152543</v>
      </c>
      <c r="BB88" s="4">
        <f t="shared" si="12"/>
        <v>4</v>
      </c>
      <c r="BC88" t="s">
        <v>1028</v>
      </c>
    </row>
    <row r="89" spans="1:55" x14ac:dyDescent="0.25">
      <c r="A89" t="s">
        <v>437</v>
      </c>
      <c r="B89" t="s">
        <v>582</v>
      </c>
      <c r="C89" t="s">
        <v>584</v>
      </c>
      <c r="D89" t="s">
        <v>903</v>
      </c>
      <c r="E89" t="s">
        <v>493</v>
      </c>
      <c r="F89" t="s">
        <v>466</v>
      </c>
      <c r="G89" t="s">
        <v>429</v>
      </c>
      <c r="H89">
        <v>2.2400000000000002</v>
      </c>
      <c r="I89" t="s">
        <v>227</v>
      </c>
      <c r="J89">
        <v>1.81</v>
      </c>
      <c r="K89" t="s">
        <v>428</v>
      </c>
      <c r="L89">
        <v>2.16</v>
      </c>
      <c r="M89" t="s">
        <v>68</v>
      </c>
      <c r="N89">
        <v>1.86</v>
      </c>
      <c r="O89">
        <v>7.38</v>
      </c>
      <c r="P89">
        <v>13.587</v>
      </c>
      <c r="Q89">
        <v>8.4960000000000004</v>
      </c>
      <c r="R89">
        <v>9.2249999999999996</v>
      </c>
      <c r="S89">
        <v>31.25</v>
      </c>
      <c r="T89">
        <v>10.616</v>
      </c>
      <c r="U89">
        <v>19.568999999999999</v>
      </c>
      <c r="V89" t="s">
        <v>27</v>
      </c>
      <c r="W89" t="s">
        <v>39</v>
      </c>
      <c r="X89">
        <v>-4</v>
      </c>
      <c r="Y89">
        <v>5</v>
      </c>
      <c r="Z89" s="7">
        <v>1</v>
      </c>
      <c r="AA89" s="7">
        <v>-2</v>
      </c>
      <c r="AB89" s="8">
        <v>4.2857000000000003</v>
      </c>
      <c r="AC89" s="8">
        <v>3.35</v>
      </c>
      <c r="AE89" s="9">
        <v>10.952400000000001</v>
      </c>
      <c r="AF89" s="7">
        <v>10.1</v>
      </c>
      <c r="AH89">
        <v>1.58</v>
      </c>
      <c r="AI89">
        <v>0.87</v>
      </c>
      <c r="AJ89" s="2">
        <f t="shared" si="9"/>
        <v>2.4500000000000002</v>
      </c>
      <c r="AL89">
        <v>7.1715085714285731</v>
      </c>
      <c r="AM89">
        <v>2.4586361904761929</v>
      </c>
      <c r="AN89" s="4">
        <f t="shared" si="10"/>
        <v>9</v>
      </c>
      <c r="AP89">
        <v>1.9339200000000027</v>
      </c>
      <c r="AQ89">
        <v>1.6120685714285703</v>
      </c>
      <c r="AR89" s="3">
        <f t="shared" si="11"/>
        <v>3</v>
      </c>
      <c r="AT89">
        <v>5.5084619047619068</v>
      </c>
      <c r="AU89">
        <v>3.5689866666666679</v>
      </c>
      <c r="AV89" s="3">
        <f t="shared" si="13"/>
        <v>9</v>
      </c>
      <c r="AX89" s="7">
        <v>0.36</v>
      </c>
      <c r="AY89" s="7">
        <v>0.46</v>
      </c>
      <c r="AZ89" s="12">
        <f t="shared" si="14"/>
        <v>2.5817430857142862</v>
      </c>
      <c r="BA89" s="12">
        <f t="shared" si="15"/>
        <v>1.1309726476190487</v>
      </c>
      <c r="BB89" s="4">
        <f t="shared" si="12"/>
        <v>3</v>
      </c>
      <c r="BC89" t="s">
        <v>1028</v>
      </c>
    </row>
    <row r="90" spans="1:55" x14ac:dyDescent="0.25">
      <c r="A90" t="s">
        <v>437</v>
      </c>
      <c r="B90" t="s">
        <v>581</v>
      </c>
      <c r="C90" t="s">
        <v>444</v>
      </c>
      <c r="D90" t="s">
        <v>267</v>
      </c>
      <c r="E90" t="s">
        <v>92</v>
      </c>
      <c r="F90" t="s">
        <v>33</v>
      </c>
      <c r="G90" t="s">
        <v>478</v>
      </c>
      <c r="H90">
        <v>5.21</v>
      </c>
      <c r="I90" t="s">
        <v>904</v>
      </c>
      <c r="J90">
        <v>1.24</v>
      </c>
      <c r="K90" t="s">
        <v>121</v>
      </c>
      <c r="L90">
        <v>3.59</v>
      </c>
      <c r="M90" t="s">
        <v>905</v>
      </c>
      <c r="N90">
        <v>1.39</v>
      </c>
      <c r="O90">
        <v>5.77</v>
      </c>
      <c r="P90">
        <v>6.2149999999999999</v>
      </c>
      <c r="Q90">
        <v>7.968</v>
      </c>
      <c r="R90">
        <v>14.792999999999999</v>
      </c>
      <c r="S90">
        <v>17.152999999999999</v>
      </c>
      <c r="T90">
        <v>20.45</v>
      </c>
      <c r="U90">
        <v>22.026</v>
      </c>
      <c r="V90" t="s">
        <v>34</v>
      </c>
      <c r="W90" t="s">
        <v>161</v>
      </c>
      <c r="X90">
        <v>-5</v>
      </c>
      <c r="Y90">
        <v>-8</v>
      </c>
      <c r="Z90" s="7">
        <v>-1</v>
      </c>
      <c r="AA90" s="7">
        <v>-2</v>
      </c>
      <c r="AB90" s="8">
        <v>4.25</v>
      </c>
      <c r="AC90" s="8">
        <v>3.5714000000000001</v>
      </c>
      <c r="AE90" s="9">
        <v>10.5</v>
      </c>
      <c r="AF90" s="7">
        <v>9.6667000000000005</v>
      </c>
      <c r="AH90">
        <v>0.67</v>
      </c>
      <c r="AI90">
        <v>0.66</v>
      </c>
      <c r="AJ90" s="2">
        <f t="shared" si="9"/>
        <v>1.33</v>
      </c>
      <c r="AL90">
        <v>3.499200000000001</v>
      </c>
      <c r="AM90">
        <v>1.5936285714285729</v>
      </c>
      <c r="AN90" s="4">
        <f t="shared" si="10"/>
        <v>5</v>
      </c>
      <c r="AP90">
        <v>1.5467657142857165</v>
      </c>
      <c r="AQ90">
        <v>1.775142857142856</v>
      </c>
      <c r="AR90" s="3">
        <f t="shared" si="11"/>
        <v>3</v>
      </c>
      <c r="AT90">
        <v>5.6336419047619062</v>
      </c>
      <c r="AU90">
        <v>2.067634285714286</v>
      </c>
      <c r="AV90" s="3">
        <f t="shared" si="13"/>
        <v>7</v>
      </c>
      <c r="AX90" s="7">
        <v>0.56999999999999995</v>
      </c>
      <c r="AY90" s="7">
        <v>0.47</v>
      </c>
      <c r="AZ90" s="12">
        <f t="shared" si="14"/>
        <v>1.9945440000000003</v>
      </c>
      <c r="BA90" s="12">
        <f t="shared" si="15"/>
        <v>0.74900542857142927</v>
      </c>
      <c r="BB90" s="4">
        <f t="shared" si="12"/>
        <v>2</v>
      </c>
      <c r="BC90" t="s">
        <v>1028</v>
      </c>
    </row>
    <row r="91" spans="1:55" x14ac:dyDescent="0.25">
      <c r="A91" t="s">
        <v>437</v>
      </c>
      <c r="B91" t="s">
        <v>438</v>
      </c>
      <c r="C91" t="s">
        <v>445</v>
      </c>
      <c r="D91" t="s">
        <v>113</v>
      </c>
      <c r="E91" t="s">
        <v>166</v>
      </c>
      <c r="F91" t="s">
        <v>84</v>
      </c>
      <c r="G91" t="s">
        <v>468</v>
      </c>
      <c r="H91">
        <v>3.4</v>
      </c>
      <c r="I91" t="s">
        <v>906</v>
      </c>
      <c r="J91">
        <v>1.42</v>
      </c>
      <c r="K91" t="s">
        <v>799</v>
      </c>
      <c r="L91">
        <v>2.72</v>
      </c>
      <c r="M91" t="s">
        <v>800</v>
      </c>
      <c r="N91">
        <v>1.58</v>
      </c>
      <c r="O91">
        <v>6.1580000000000004</v>
      </c>
      <c r="P91">
        <v>8.1630000000000003</v>
      </c>
      <c r="Q91">
        <v>7.5590000000000002</v>
      </c>
      <c r="R91">
        <v>11.403</v>
      </c>
      <c r="S91">
        <v>20.04</v>
      </c>
      <c r="T91">
        <v>14.006</v>
      </c>
      <c r="U91">
        <v>18.553000000000001</v>
      </c>
      <c r="V91" t="s">
        <v>34</v>
      </c>
      <c r="W91" t="s">
        <v>30</v>
      </c>
      <c r="X91">
        <v>-6</v>
      </c>
      <c r="Y91">
        <v>-3</v>
      </c>
      <c r="Z91" s="7">
        <v>-2</v>
      </c>
      <c r="AA91" s="7">
        <v>2</v>
      </c>
      <c r="AB91" s="8">
        <v>4.8094999999999999</v>
      </c>
      <c r="AC91" s="8">
        <v>4.3</v>
      </c>
      <c r="AE91" s="9">
        <v>9.7619000000000007</v>
      </c>
      <c r="AF91" s="7">
        <v>10.4</v>
      </c>
      <c r="AH91">
        <v>1.18</v>
      </c>
      <c r="AI91">
        <v>0.73</v>
      </c>
      <c r="AJ91" s="2">
        <f t="shared" si="9"/>
        <v>1.91</v>
      </c>
      <c r="AL91">
        <v>2.6082000000000005</v>
      </c>
      <c r="AM91">
        <v>2.5623047619047643</v>
      </c>
      <c r="AN91" s="4">
        <f t="shared" si="10"/>
        <v>5</v>
      </c>
      <c r="AP91">
        <v>2.6890971428571464</v>
      </c>
      <c r="AQ91">
        <v>2.5325371428571417</v>
      </c>
      <c r="AR91" s="3">
        <f t="shared" si="11"/>
        <v>5</v>
      </c>
      <c r="AT91">
        <v>5.1069104761904773</v>
      </c>
      <c r="AU91">
        <v>4.9665542857142873</v>
      </c>
      <c r="AV91" s="3">
        <f t="shared" si="13"/>
        <v>10</v>
      </c>
      <c r="AX91" s="7">
        <v>0.65</v>
      </c>
      <c r="AY91" s="7">
        <v>0.41</v>
      </c>
      <c r="AZ91" s="12">
        <f t="shared" si="14"/>
        <v>1.6953300000000004</v>
      </c>
      <c r="BA91" s="12">
        <f t="shared" si="15"/>
        <v>1.0505449523809534</v>
      </c>
      <c r="BB91" s="4">
        <f t="shared" si="12"/>
        <v>2</v>
      </c>
      <c r="BC91" t="s">
        <v>1028</v>
      </c>
    </row>
    <row r="92" spans="1:55" x14ac:dyDescent="0.25">
      <c r="A92" t="s">
        <v>314</v>
      </c>
      <c r="B92" t="s">
        <v>456</v>
      </c>
      <c r="C92" t="s">
        <v>450</v>
      </c>
      <c r="D92" t="s">
        <v>460</v>
      </c>
      <c r="E92" t="s">
        <v>240</v>
      </c>
      <c r="F92" t="s">
        <v>872</v>
      </c>
      <c r="G92" t="s">
        <v>217</v>
      </c>
      <c r="H92">
        <v>2.13</v>
      </c>
      <c r="I92" t="s">
        <v>102</v>
      </c>
      <c r="J92">
        <v>1.89</v>
      </c>
      <c r="K92" t="s">
        <v>428</v>
      </c>
      <c r="L92">
        <v>2.16</v>
      </c>
      <c r="M92" t="s">
        <v>68</v>
      </c>
      <c r="N92">
        <v>1.87</v>
      </c>
      <c r="O92">
        <v>7.4630000000000001</v>
      </c>
      <c r="P92">
        <v>15.552</v>
      </c>
      <c r="Q92">
        <v>9.0009999999999994</v>
      </c>
      <c r="R92">
        <v>8.6359999999999992</v>
      </c>
      <c r="S92">
        <v>37.594000000000001</v>
      </c>
      <c r="T92">
        <v>10.417</v>
      </c>
      <c r="U92">
        <v>21.739000000000001</v>
      </c>
      <c r="V92" t="s">
        <v>27</v>
      </c>
      <c r="W92" t="s">
        <v>85</v>
      </c>
      <c r="X92">
        <v>1</v>
      </c>
      <c r="Y92">
        <v>-7</v>
      </c>
      <c r="Z92" s="7">
        <v>1</v>
      </c>
      <c r="AA92" s="7">
        <v>-3</v>
      </c>
      <c r="AB92" s="8">
        <v>2.9249999999999998</v>
      </c>
      <c r="AC92" s="8">
        <v>3.2143000000000002</v>
      </c>
      <c r="AE92" s="9">
        <v>10.1</v>
      </c>
      <c r="AF92" s="7">
        <v>8.6905000000000001</v>
      </c>
      <c r="AH92">
        <v>1.77</v>
      </c>
      <c r="AI92">
        <v>0.95</v>
      </c>
      <c r="AJ92" s="2">
        <f t="shared" si="9"/>
        <v>2.7199999999999998</v>
      </c>
      <c r="AL92">
        <v>5.7921826086956498</v>
      </c>
      <c r="AM92">
        <v>2.7581184782608688</v>
      </c>
      <c r="AN92" s="4">
        <f t="shared" si="10"/>
        <v>8</v>
      </c>
      <c r="AP92">
        <v>0.81971413043478392</v>
      </c>
      <c r="AQ92">
        <v>1.6855826086956505</v>
      </c>
      <c r="AR92" s="3">
        <f t="shared" si="11"/>
        <v>2</v>
      </c>
      <c r="AT92">
        <v>5.5223217391304322</v>
      </c>
      <c r="AU92">
        <v>6.8291217391304357</v>
      </c>
      <c r="AV92" s="3">
        <f t="shared" si="13"/>
        <v>12</v>
      </c>
      <c r="AX92" s="7">
        <v>0.53</v>
      </c>
      <c r="AY92" s="7">
        <v>0.46</v>
      </c>
      <c r="AZ92" s="12">
        <f t="shared" si="14"/>
        <v>3.0698567826086944</v>
      </c>
      <c r="BA92" s="12">
        <f t="shared" si="15"/>
        <v>1.2687344999999997</v>
      </c>
      <c r="BB92" s="4">
        <f t="shared" si="12"/>
        <v>4</v>
      </c>
      <c r="BC92" t="s">
        <v>1028</v>
      </c>
    </row>
    <row r="93" spans="1:55" x14ac:dyDescent="0.25">
      <c r="A93" t="s">
        <v>314</v>
      </c>
      <c r="B93" t="s">
        <v>461</v>
      </c>
      <c r="C93" t="s">
        <v>315</v>
      </c>
      <c r="D93" t="s">
        <v>232</v>
      </c>
      <c r="E93" t="s">
        <v>339</v>
      </c>
      <c r="F93" t="s">
        <v>212</v>
      </c>
      <c r="G93" t="s">
        <v>654</v>
      </c>
      <c r="H93">
        <v>4.8099999999999996</v>
      </c>
      <c r="I93" t="s">
        <v>699</v>
      </c>
      <c r="J93">
        <v>1.26</v>
      </c>
      <c r="K93" t="s">
        <v>151</v>
      </c>
      <c r="L93">
        <v>3.54</v>
      </c>
      <c r="M93" t="s">
        <v>579</v>
      </c>
      <c r="N93">
        <v>1.39</v>
      </c>
      <c r="O93">
        <v>5.0430000000000001</v>
      </c>
      <c r="P93">
        <v>7.7759999999999998</v>
      </c>
      <c r="Q93">
        <v>8.1769999999999996</v>
      </c>
      <c r="R93">
        <v>10.603999999999999</v>
      </c>
      <c r="S93">
        <v>25.189</v>
      </c>
      <c r="T93">
        <v>17.212</v>
      </c>
      <c r="U93">
        <v>26.524999999999999</v>
      </c>
      <c r="V93" t="s">
        <v>34</v>
      </c>
      <c r="W93" t="s">
        <v>30</v>
      </c>
      <c r="X93">
        <v>-10</v>
      </c>
      <c r="Y93">
        <v>-4</v>
      </c>
      <c r="Z93" s="7">
        <v>-6</v>
      </c>
      <c r="AA93" s="7">
        <v>0</v>
      </c>
      <c r="AB93" s="8">
        <v>3.55</v>
      </c>
      <c r="AC93" s="8">
        <v>3.3332999999999999</v>
      </c>
      <c r="AE93" s="9">
        <v>8.2249999999999996</v>
      </c>
      <c r="AF93" s="7">
        <v>8.4762000000000004</v>
      </c>
      <c r="AH93">
        <v>1.02</v>
      </c>
      <c r="AI93">
        <v>0.42</v>
      </c>
      <c r="AJ93" s="2">
        <f t="shared" si="9"/>
        <v>1.44</v>
      </c>
      <c r="AL93">
        <v>3.2189565217391292</v>
      </c>
      <c r="AM93">
        <v>4.2025108695652165</v>
      </c>
      <c r="AN93" s="4">
        <f t="shared" si="10"/>
        <v>7</v>
      </c>
      <c r="AP93">
        <v>1.9581195652173944</v>
      </c>
      <c r="AQ93">
        <v>1.2415499999999986</v>
      </c>
      <c r="AR93" s="3">
        <f t="shared" si="11"/>
        <v>3</v>
      </c>
      <c r="AT93">
        <v>5.2012565217391282</v>
      </c>
      <c r="AU93">
        <v>5.1338152173913061</v>
      </c>
      <c r="AV93" s="3">
        <f t="shared" si="13"/>
        <v>10</v>
      </c>
      <c r="AX93" s="7">
        <v>0.54</v>
      </c>
      <c r="AY93" s="7">
        <v>0.36</v>
      </c>
      <c r="AZ93" s="12">
        <f t="shared" si="14"/>
        <v>1.7382365217391298</v>
      </c>
      <c r="BA93" s="12">
        <f t="shared" si="15"/>
        <v>1.5129039130434778</v>
      </c>
      <c r="BB93" s="4">
        <f t="shared" si="12"/>
        <v>3</v>
      </c>
      <c r="BC93" t="s">
        <v>1028</v>
      </c>
    </row>
    <row r="94" spans="1:55" x14ac:dyDescent="0.25">
      <c r="A94" t="s">
        <v>314</v>
      </c>
      <c r="B94" t="s">
        <v>316</v>
      </c>
      <c r="C94" t="s">
        <v>464</v>
      </c>
      <c r="D94" t="s">
        <v>176</v>
      </c>
      <c r="E94" t="s">
        <v>218</v>
      </c>
      <c r="F94" t="s">
        <v>96</v>
      </c>
      <c r="G94" t="s">
        <v>186</v>
      </c>
      <c r="H94">
        <v>1.43</v>
      </c>
      <c r="I94" t="s">
        <v>158</v>
      </c>
      <c r="J94">
        <v>3.45</v>
      </c>
      <c r="K94" t="s">
        <v>907</v>
      </c>
      <c r="L94">
        <v>1.49</v>
      </c>
      <c r="M94" t="s">
        <v>220</v>
      </c>
      <c r="N94">
        <v>3.13</v>
      </c>
      <c r="O94">
        <v>17.452000000000002</v>
      </c>
      <c r="P94">
        <v>27.777999999999999</v>
      </c>
      <c r="Q94">
        <v>12.315</v>
      </c>
      <c r="R94">
        <v>15.456</v>
      </c>
      <c r="S94">
        <v>39.369999999999997</v>
      </c>
      <c r="T94">
        <v>10.917</v>
      </c>
      <c r="U94">
        <v>17.422000000000001</v>
      </c>
      <c r="V94" t="s">
        <v>27</v>
      </c>
      <c r="W94" t="s">
        <v>28</v>
      </c>
      <c r="X94">
        <v>4</v>
      </c>
      <c r="Y94">
        <v>7</v>
      </c>
      <c r="Z94" s="7">
        <v>0</v>
      </c>
      <c r="AA94" s="7">
        <v>1</v>
      </c>
      <c r="AB94" s="8">
        <v>2.75</v>
      </c>
      <c r="AC94" s="8">
        <v>2.9523999999999999</v>
      </c>
      <c r="AE94" s="9">
        <v>10.050000000000001</v>
      </c>
      <c r="AF94" s="7">
        <v>8.7619000000000007</v>
      </c>
      <c r="AH94">
        <v>2.21</v>
      </c>
      <c r="AI94">
        <v>1.48</v>
      </c>
      <c r="AJ94" s="2">
        <f t="shared" si="9"/>
        <v>3.69</v>
      </c>
      <c r="AL94">
        <v>5.532823913043476</v>
      </c>
      <c r="AM94">
        <v>3.1265739130434769</v>
      </c>
      <c r="AN94" s="4">
        <f t="shared" si="10"/>
        <v>8</v>
      </c>
      <c r="AP94">
        <v>1.3563391304347847</v>
      </c>
      <c r="AQ94">
        <v>1.4075543478260852</v>
      </c>
      <c r="AR94" s="3">
        <f t="shared" si="11"/>
        <v>2</v>
      </c>
      <c r="AT94">
        <v>6.8422565217391265</v>
      </c>
      <c r="AU94">
        <v>7.6707880434782627</v>
      </c>
      <c r="AV94" s="3">
        <f t="shared" si="13"/>
        <v>14</v>
      </c>
      <c r="AX94" s="7">
        <v>0.6</v>
      </c>
      <c r="AY94" s="7">
        <v>0.67</v>
      </c>
      <c r="AZ94" s="12">
        <f t="shared" si="14"/>
        <v>3.3196943478260854</v>
      </c>
      <c r="BA94" s="12">
        <f t="shared" si="15"/>
        <v>2.0948045217391296</v>
      </c>
      <c r="BB94" s="4">
        <f t="shared" si="12"/>
        <v>5</v>
      </c>
      <c r="BC94" t="s">
        <v>1028</v>
      </c>
    </row>
    <row r="95" spans="1:55" x14ac:dyDescent="0.25">
      <c r="A95" t="s">
        <v>314</v>
      </c>
      <c r="B95" t="s">
        <v>457</v>
      </c>
      <c r="C95" t="s">
        <v>465</v>
      </c>
      <c r="D95" t="s">
        <v>394</v>
      </c>
      <c r="E95" t="s">
        <v>241</v>
      </c>
      <c r="F95" t="s">
        <v>211</v>
      </c>
      <c r="G95" t="s">
        <v>789</v>
      </c>
      <c r="H95">
        <v>2.15</v>
      </c>
      <c r="I95" t="s">
        <v>790</v>
      </c>
      <c r="J95">
        <v>1.88</v>
      </c>
      <c r="K95" t="s">
        <v>239</v>
      </c>
      <c r="L95">
        <v>2.13</v>
      </c>
      <c r="M95" t="s">
        <v>768</v>
      </c>
      <c r="N95">
        <v>1.89</v>
      </c>
      <c r="O95">
        <v>14.771000000000001</v>
      </c>
      <c r="P95">
        <v>7.5869999999999997</v>
      </c>
      <c r="Q95">
        <v>8.7799999999999994</v>
      </c>
      <c r="R95">
        <v>34.130000000000003</v>
      </c>
      <c r="S95">
        <v>9.0169999999999995</v>
      </c>
      <c r="T95">
        <v>20.324999999999999</v>
      </c>
      <c r="U95">
        <v>10.438000000000001</v>
      </c>
      <c r="V95" t="s">
        <v>29</v>
      </c>
      <c r="W95" t="s">
        <v>32</v>
      </c>
      <c r="X95">
        <v>-10</v>
      </c>
      <c r="Y95">
        <v>1</v>
      </c>
      <c r="Z95" s="7">
        <v>-1</v>
      </c>
      <c r="AA95" s="7">
        <v>-1</v>
      </c>
      <c r="AB95" s="8">
        <v>3.6749999999999998</v>
      </c>
      <c r="AC95" s="8">
        <v>4.4211</v>
      </c>
      <c r="AE95" s="9">
        <v>9.6750000000000007</v>
      </c>
      <c r="AF95" s="7">
        <v>9.6052999999999997</v>
      </c>
      <c r="AH95">
        <v>0.81</v>
      </c>
      <c r="AI95">
        <v>1.78</v>
      </c>
      <c r="AJ95" s="2">
        <f t="shared" si="9"/>
        <v>2.59</v>
      </c>
      <c r="AL95">
        <v>4.1928847826086946</v>
      </c>
      <c r="AM95">
        <v>3.7508684782608688</v>
      </c>
      <c r="AN95" s="4">
        <f t="shared" si="10"/>
        <v>7</v>
      </c>
      <c r="AP95">
        <v>2.5460739130434815</v>
      </c>
      <c r="AQ95">
        <v>3.9469565217391263</v>
      </c>
      <c r="AR95" s="3">
        <f t="shared" si="11"/>
        <v>6</v>
      </c>
      <c r="AT95">
        <v>7.4647663043478234</v>
      </c>
      <c r="AU95">
        <v>4.0471826086956542</v>
      </c>
      <c r="AV95" s="3">
        <f t="shared" si="13"/>
        <v>11</v>
      </c>
      <c r="AX95" s="7">
        <v>0.28000000000000003</v>
      </c>
      <c r="AY95" s="7">
        <v>0.7</v>
      </c>
      <c r="AZ95" s="12">
        <f t="shared" si="14"/>
        <v>1.1740077391304347</v>
      </c>
      <c r="BA95" s="12">
        <f t="shared" si="15"/>
        <v>2.6256079347826078</v>
      </c>
      <c r="BB95" s="4">
        <f t="shared" si="12"/>
        <v>3</v>
      </c>
      <c r="BC95" t="s">
        <v>1028</v>
      </c>
    </row>
    <row r="96" spans="1:55" x14ac:dyDescent="0.25">
      <c r="A96" t="s">
        <v>314</v>
      </c>
      <c r="B96" t="s">
        <v>451</v>
      </c>
      <c r="C96" t="s">
        <v>462</v>
      </c>
      <c r="D96" t="s">
        <v>793</v>
      </c>
      <c r="E96" t="s">
        <v>111</v>
      </c>
      <c r="F96" t="s">
        <v>280</v>
      </c>
      <c r="G96" t="s">
        <v>441</v>
      </c>
      <c r="H96">
        <v>1.6</v>
      </c>
      <c r="I96" t="s">
        <v>545</v>
      </c>
      <c r="J96">
        <v>2.68</v>
      </c>
      <c r="K96" t="s">
        <v>516</v>
      </c>
      <c r="L96">
        <v>1.58</v>
      </c>
      <c r="M96" t="s">
        <v>583</v>
      </c>
      <c r="N96">
        <v>2.75</v>
      </c>
      <c r="O96">
        <v>17.824999999999999</v>
      </c>
      <c r="P96">
        <v>14.045</v>
      </c>
      <c r="Q96">
        <v>9.8520000000000003</v>
      </c>
      <c r="R96">
        <v>25</v>
      </c>
      <c r="S96">
        <v>15.528</v>
      </c>
      <c r="T96">
        <v>13.811999999999999</v>
      </c>
      <c r="U96">
        <v>10.893000000000001</v>
      </c>
      <c r="V96" t="s">
        <v>29</v>
      </c>
      <c r="W96" t="s">
        <v>35</v>
      </c>
      <c r="X96">
        <v>2</v>
      </c>
      <c r="Y96">
        <v>19</v>
      </c>
      <c r="Z96" s="7">
        <v>3</v>
      </c>
      <c r="AA96" s="7">
        <v>6</v>
      </c>
      <c r="AB96" s="8">
        <v>2.5</v>
      </c>
      <c r="AC96" s="8">
        <v>2.3250000000000002</v>
      </c>
      <c r="AE96" s="9">
        <v>9.8000000000000007</v>
      </c>
      <c r="AF96" s="7">
        <v>11.3</v>
      </c>
      <c r="AH96">
        <v>1.55</v>
      </c>
      <c r="AI96">
        <v>1.57</v>
      </c>
      <c r="AJ96" s="2">
        <f t="shared" si="9"/>
        <v>3.12</v>
      </c>
      <c r="AL96">
        <v>5.5139173913043447</v>
      </c>
      <c r="AM96">
        <v>6.3849913043478237</v>
      </c>
      <c r="AN96" s="4">
        <f t="shared" si="10"/>
        <v>11</v>
      </c>
      <c r="AP96">
        <v>1.1779826086956537</v>
      </c>
      <c r="AQ96">
        <v>1.3349999999999986</v>
      </c>
      <c r="AR96" s="3">
        <f t="shared" si="11"/>
        <v>2</v>
      </c>
      <c r="AT96">
        <v>6.644860869565214</v>
      </c>
      <c r="AU96">
        <v>5.0889130434782626</v>
      </c>
      <c r="AV96" s="3">
        <f t="shared" si="13"/>
        <v>11</v>
      </c>
      <c r="AX96" s="7">
        <v>0.62</v>
      </c>
      <c r="AY96" s="7">
        <v>0.59</v>
      </c>
      <c r="AZ96" s="12">
        <f t="shared" si="14"/>
        <v>3.4186287826086939</v>
      </c>
      <c r="BA96" s="12">
        <f t="shared" si="15"/>
        <v>3.7671448695652159</v>
      </c>
      <c r="BB96" s="4">
        <f t="shared" si="12"/>
        <v>7</v>
      </c>
      <c r="BC96" t="s">
        <v>1028</v>
      </c>
    </row>
    <row r="97" spans="1:55" x14ac:dyDescent="0.25">
      <c r="A97" t="s">
        <v>132</v>
      </c>
      <c r="B97" t="s">
        <v>133</v>
      </c>
      <c r="C97" t="s">
        <v>473</v>
      </c>
      <c r="D97" t="s">
        <v>525</v>
      </c>
      <c r="E97" t="s">
        <v>655</v>
      </c>
      <c r="F97" t="s">
        <v>336</v>
      </c>
      <c r="G97" t="s">
        <v>908</v>
      </c>
      <c r="H97">
        <v>1.32</v>
      </c>
      <c r="I97" t="s">
        <v>119</v>
      </c>
      <c r="J97">
        <v>4.3</v>
      </c>
      <c r="K97" t="s">
        <v>823</v>
      </c>
      <c r="L97">
        <v>1.34</v>
      </c>
      <c r="M97" t="s">
        <v>675</v>
      </c>
      <c r="N97">
        <v>4.0599999999999996</v>
      </c>
      <c r="O97">
        <v>28.248999999999999</v>
      </c>
      <c r="P97">
        <v>28.010999999999999</v>
      </c>
      <c r="Q97">
        <v>13.928000000000001</v>
      </c>
      <c r="R97">
        <v>28.09</v>
      </c>
      <c r="S97">
        <v>27.623999999999999</v>
      </c>
      <c r="T97">
        <v>13.85</v>
      </c>
      <c r="U97">
        <v>13.736000000000001</v>
      </c>
      <c r="V97" t="s">
        <v>40</v>
      </c>
      <c r="W97" t="s">
        <v>35</v>
      </c>
      <c r="X97">
        <v>4</v>
      </c>
      <c r="Y97">
        <v>8</v>
      </c>
      <c r="Z97" s="7">
        <v>1</v>
      </c>
      <c r="AA97" s="7">
        <v>-1</v>
      </c>
      <c r="AB97" s="8">
        <v>2.2749999999999999</v>
      </c>
      <c r="AC97" s="8">
        <v>2.8332999999999999</v>
      </c>
      <c r="AE97" s="9">
        <v>8.5250000000000004</v>
      </c>
      <c r="AF97" s="7">
        <v>8.2619000000000007</v>
      </c>
      <c r="AH97">
        <v>1.96</v>
      </c>
      <c r="AI97">
        <v>2.06</v>
      </c>
      <c r="AJ97" s="2">
        <f t="shared" si="9"/>
        <v>4.0199999999999996</v>
      </c>
      <c r="AL97">
        <v>5.5411760869565194</v>
      </c>
      <c r="AM97">
        <v>3.7417434782608701</v>
      </c>
      <c r="AN97" s="4">
        <f t="shared" si="10"/>
        <v>9</v>
      </c>
      <c r="AP97">
        <v>1.554782608695648</v>
      </c>
      <c r="AQ97">
        <v>1.9086847826086926</v>
      </c>
      <c r="AR97" s="3">
        <f t="shared" si="11"/>
        <v>3</v>
      </c>
      <c r="AT97">
        <v>5.0459456521739119</v>
      </c>
      <c r="AU97">
        <v>3.6449217391304383</v>
      </c>
      <c r="AV97" s="3">
        <f t="shared" si="13"/>
        <v>8</v>
      </c>
      <c r="AX97" s="7">
        <v>0.7</v>
      </c>
      <c r="AY97" s="7">
        <v>0.81</v>
      </c>
      <c r="AZ97" s="12">
        <f t="shared" si="14"/>
        <v>3.8788232608695634</v>
      </c>
      <c r="BA97" s="12">
        <f t="shared" si="15"/>
        <v>3.030812217391305</v>
      </c>
      <c r="BB97" s="4">
        <f t="shared" si="12"/>
        <v>6</v>
      </c>
      <c r="BC97" t="s">
        <v>1028</v>
      </c>
    </row>
    <row r="98" spans="1:55" x14ac:dyDescent="0.25">
      <c r="A98" t="s">
        <v>132</v>
      </c>
      <c r="B98" t="s">
        <v>474</v>
      </c>
      <c r="C98" t="s">
        <v>476</v>
      </c>
      <c r="D98" t="s">
        <v>909</v>
      </c>
      <c r="E98" t="s">
        <v>197</v>
      </c>
      <c r="F98" t="s">
        <v>910</v>
      </c>
      <c r="G98" t="s">
        <v>134</v>
      </c>
      <c r="H98">
        <v>2.11</v>
      </c>
      <c r="I98" t="s">
        <v>911</v>
      </c>
      <c r="J98">
        <v>1.93</v>
      </c>
      <c r="K98" t="s">
        <v>151</v>
      </c>
      <c r="L98">
        <v>3.55</v>
      </c>
      <c r="M98" t="s">
        <v>700</v>
      </c>
      <c r="N98">
        <v>1.41</v>
      </c>
      <c r="O98">
        <v>6.0830000000000002</v>
      </c>
      <c r="P98">
        <v>35.088000000000001</v>
      </c>
      <c r="Q98">
        <v>15.823</v>
      </c>
      <c r="R98">
        <v>5.4880000000000004</v>
      </c>
      <c r="S98">
        <v>181.81800000000001</v>
      </c>
      <c r="T98">
        <v>14.265000000000001</v>
      </c>
      <c r="U98">
        <v>81.966999999999999</v>
      </c>
      <c r="V98" t="s">
        <v>83</v>
      </c>
      <c r="W98" t="s">
        <v>37</v>
      </c>
      <c r="X98">
        <v>5</v>
      </c>
      <c r="Y98">
        <v>-12</v>
      </c>
      <c r="Z98" s="7">
        <v>1</v>
      </c>
      <c r="AA98" s="7">
        <v>-3</v>
      </c>
      <c r="AB98" s="8">
        <v>4.0526</v>
      </c>
      <c r="AC98" s="8">
        <v>3.35</v>
      </c>
      <c r="AE98" s="9">
        <v>9.1842000000000006</v>
      </c>
      <c r="AF98" s="7">
        <v>8.9</v>
      </c>
      <c r="AH98">
        <v>2.16</v>
      </c>
      <c r="AI98">
        <v>0.39</v>
      </c>
      <c r="AJ98" s="2">
        <f t="shared" si="9"/>
        <v>2.5500000000000003</v>
      </c>
      <c r="AL98">
        <v>7.7040391304347802</v>
      </c>
      <c r="AM98">
        <v>1.2888782608695653</v>
      </c>
      <c r="AN98" s="4">
        <f t="shared" si="10"/>
        <v>8</v>
      </c>
      <c r="AP98">
        <v>1.1045434782608667</v>
      </c>
      <c r="AQ98">
        <v>2.7266369565217339</v>
      </c>
      <c r="AR98" s="3">
        <f t="shared" si="11"/>
        <v>3</v>
      </c>
      <c r="AT98">
        <v>9.1698913043478232</v>
      </c>
      <c r="AU98">
        <v>2.7789565217391328</v>
      </c>
      <c r="AV98" s="3">
        <f t="shared" si="13"/>
        <v>11</v>
      </c>
      <c r="AX98" s="7">
        <v>0.42</v>
      </c>
      <c r="AY98" s="7">
        <v>0.28999999999999998</v>
      </c>
      <c r="AZ98" s="12">
        <f t="shared" si="14"/>
        <v>3.2356964347826076</v>
      </c>
      <c r="BA98" s="12">
        <f t="shared" si="15"/>
        <v>0.37377469565217392</v>
      </c>
      <c r="BB98" s="4">
        <f t="shared" si="12"/>
        <v>3</v>
      </c>
      <c r="BC98" t="s">
        <v>1028</v>
      </c>
    </row>
    <row r="99" spans="1:55" x14ac:dyDescent="0.25">
      <c r="A99" t="s">
        <v>132</v>
      </c>
      <c r="B99" t="s">
        <v>469</v>
      </c>
      <c r="C99" t="s">
        <v>137</v>
      </c>
      <c r="D99" t="s">
        <v>642</v>
      </c>
      <c r="E99" t="s">
        <v>912</v>
      </c>
      <c r="F99" t="s">
        <v>913</v>
      </c>
      <c r="G99" t="s">
        <v>813</v>
      </c>
      <c r="H99">
        <v>1.55</v>
      </c>
      <c r="I99" t="s">
        <v>192</v>
      </c>
      <c r="J99">
        <v>3.01</v>
      </c>
      <c r="K99" t="s">
        <v>217</v>
      </c>
      <c r="L99">
        <v>2.13</v>
      </c>
      <c r="M99" t="s">
        <v>914</v>
      </c>
      <c r="N99">
        <v>1.96</v>
      </c>
      <c r="O99">
        <v>11.468</v>
      </c>
      <c r="P99">
        <v>43.29</v>
      </c>
      <c r="Q99">
        <v>15.898</v>
      </c>
      <c r="R99">
        <v>8.4390000000000001</v>
      </c>
      <c r="S99">
        <v>120.482</v>
      </c>
      <c r="T99">
        <v>11.696</v>
      </c>
      <c r="U99">
        <v>44.052999999999997</v>
      </c>
      <c r="V99" t="s">
        <v>44</v>
      </c>
      <c r="W99" t="s">
        <v>85</v>
      </c>
      <c r="X99">
        <v>5</v>
      </c>
      <c r="Y99">
        <v>-4</v>
      </c>
      <c r="Z99" s="7">
        <v>1</v>
      </c>
      <c r="AA99" s="7">
        <v>-1</v>
      </c>
      <c r="AB99" s="8">
        <v>3.3157999999999999</v>
      </c>
      <c r="AC99" s="8">
        <v>3.35</v>
      </c>
      <c r="AE99" s="9">
        <v>9.6316000000000006</v>
      </c>
      <c r="AF99" s="7">
        <v>8.2750000000000004</v>
      </c>
      <c r="AH99">
        <v>2.66</v>
      </c>
      <c r="AI99">
        <v>0.73</v>
      </c>
      <c r="AJ99" s="2">
        <f t="shared" si="9"/>
        <v>3.39</v>
      </c>
      <c r="AL99">
        <v>7.6764260869565177</v>
      </c>
      <c r="AM99">
        <v>3.4619869565217396</v>
      </c>
      <c r="AN99" s="4">
        <f t="shared" si="10"/>
        <v>11</v>
      </c>
      <c r="AP99">
        <v>1.2049565217391272</v>
      </c>
      <c r="AQ99">
        <v>2.3246652173913001</v>
      </c>
      <c r="AR99" s="3">
        <f t="shared" si="11"/>
        <v>3</v>
      </c>
      <c r="AT99">
        <v>8.9794782608695627</v>
      </c>
      <c r="AU99">
        <v>3.7669739130434814</v>
      </c>
      <c r="AV99" s="3">
        <f t="shared" si="13"/>
        <v>12</v>
      </c>
      <c r="AX99" s="7">
        <v>0.48</v>
      </c>
      <c r="AY99" s="7">
        <v>0.46</v>
      </c>
      <c r="AZ99" s="12">
        <f t="shared" si="14"/>
        <v>3.6846845217391282</v>
      </c>
      <c r="BA99" s="12">
        <f t="shared" si="15"/>
        <v>1.5925140000000002</v>
      </c>
      <c r="BB99" s="4">
        <f t="shared" si="12"/>
        <v>5</v>
      </c>
      <c r="BC99" t="s">
        <v>1028</v>
      </c>
    </row>
    <row r="100" spans="1:55" x14ac:dyDescent="0.25">
      <c r="A100" t="s">
        <v>132</v>
      </c>
      <c r="B100" t="s">
        <v>140</v>
      </c>
      <c r="C100" t="s">
        <v>477</v>
      </c>
      <c r="D100" t="s">
        <v>310</v>
      </c>
      <c r="E100" t="s">
        <v>235</v>
      </c>
      <c r="F100" t="s">
        <v>208</v>
      </c>
      <c r="G100" t="s">
        <v>124</v>
      </c>
      <c r="H100">
        <v>3.22</v>
      </c>
      <c r="I100" t="s">
        <v>529</v>
      </c>
      <c r="J100">
        <v>1.45</v>
      </c>
      <c r="K100" t="s">
        <v>206</v>
      </c>
      <c r="L100">
        <v>2.58</v>
      </c>
      <c r="M100" t="s">
        <v>131</v>
      </c>
      <c r="N100">
        <v>1.63</v>
      </c>
      <c r="O100">
        <v>6.9880000000000004</v>
      </c>
      <c r="P100">
        <v>7.4569999999999999</v>
      </c>
      <c r="Q100">
        <v>7.4020000000000001</v>
      </c>
      <c r="R100">
        <v>13.87</v>
      </c>
      <c r="S100">
        <v>15.798</v>
      </c>
      <c r="T100">
        <v>14.683999999999999</v>
      </c>
      <c r="U100">
        <v>15.673999999999999</v>
      </c>
      <c r="V100" t="s">
        <v>34</v>
      </c>
      <c r="W100" t="s">
        <v>35</v>
      </c>
      <c r="X100">
        <v>3</v>
      </c>
      <c r="Y100">
        <v>4</v>
      </c>
      <c r="Z100" s="7">
        <v>1</v>
      </c>
      <c r="AA100" s="7">
        <v>3</v>
      </c>
      <c r="AB100" s="8">
        <v>3.4285999999999999</v>
      </c>
      <c r="AC100" s="8">
        <v>2.875</v>
      </c>
      <c r="AE100" s="9">
        <v>8.4524000000000008</v>
      </c>
      <c r="AF100" s="7">
        <v>8.625</v>
      </c>
      <c r="AH100">
        <v>1.08</v>
      </c>
      <c r="AI100">
        <v>0.86</v>
      </c>
      <c r="AJ100" s="2">
        <f t="shared" si="9"/>
        <v>1.94</v>
      </c>
      <c r="AL100">
        <v>3.5192347826086943</v>
      </c>
      <c r="AM100">
        <v>4.3720282608695653</v>
      </c>
      <c r="AN100" s="4">
        <f t="shared" si="10"/>
        <v>7</v>
      </c>
      <c r="AP100">
        <v>2.3307163043478196</v>
      </c>
      <c r="AQ100">
        <v>0.56093152173912941</v>
      </c>
      <c r="AR100" s="3">
        <f t="shared" si="11"/>
        <v>2</v>
      </c>
      <c r="AT100">
        <v>3.7060391304347813</v>
      </c>
      <c r="AU100">
        <v>5.6602956521739181</v>
      </c>
      <c r="AV100" s="3">
        <f t="shared" si="13"/>
        <v>9</v>
      </c>
      <c r="AX100" s="7">
        <v>0.4</v>
      </c>
      <c r="AY100" s="7">
        <v>0.53</v>
      </c>
      <c r="AZ100" s="12">
        <f t="shared" si="14"/>
        <v>1.4076939130434778</v>
      </c>
      <c r="BA100" s="12">
        <f t="shared" si="15"/>
        <v>2.3171749782608697</v>
      </c>
      <c r="BB100" s="4">
        <f t="shared" si="12"/>
        <v>3</v>
      </c>
      <c r="BC100" t="s">
        <v>1028</v>
      </c>
    </row>
    <row r="101" spans="1:55" x14ac:dyDescent="0.25">
      <c r="A101" t="s">
        <v>132</v>
      </c>
      <c r="B101" t="s">
        <v>470</v>
      </c>
      <c r="C101" t="s">
        <v>139</v>
      </c>
      <c r="D101" t="s">
        <v>259</v>
      </c>
      <c r="E101" t="s">
        <v>560</v>
      </c>
      <c r="F101" t="s">
        <v>252</v>
      </c>
      <c r="G101" t="s">
        <v>851</v>
      </c>
      <c r="H101">
        <v>1.51</v>
      </c>
      <c r="I101" t="s">
        <v>660</v>
      </c>
      <c r="J101">
        <v>3.02</v>
      </c>
      <c r="K101" t="s">
        <v>441</v>
      </c>
      <c r="L101">
        <v>1.6</v>
      </c>
      <c r="M101" t="s">
        <v>799</v>
      </c>
      <c r="N101">
        <v>2.72</v>
      </c>
      <c r="O101">
        <v>14.124000000000001</v>
      </c>
      <c r="P101">
        <v>25.51</v>
      </c>
      <c r="Q101">
        <v>11.507</v>
      </c>
      <c r="R101">
        <v>12.739000000000001</v>
      </c>
      <c r="S101">
        <v>41.667000000000002</v>
      </c>
      <c r="T101">
        <v>10.384</v>
      </c>
      <c r="U101">
        <v>18.762</v>
      </c>
      <c r="V101" t="s">
        <v>27</v>
      </c>
      <c r="W101" t="s">
        <v>39</v>
      </c>
      <c r="X101">
        <v>-7</v>
      </c>
      <c r="Y101">
        <v>0</v>
      </c>
      <c r="Z101" s="7">
        <v>-1</v>
      </c>
      <c r="AA101" s="7">
        <v>-1</v>
      </c>
      <c r="AB101" s="8">
        <v>3.0476000000000001</v>
      </c>
      <c r="AC101" s="8">
        <v>3.1190000000000002</v>
      </c>
      <c r="AE101" s="9">
        <v>8.4285999999999994</v>
      </c>
      <c r="AF101" s="7">
        <v>8.4762000000000004</v>
      </c>
      <c r="AH101">
        <v>2.16</v>
      </c>
      <c r="AI101">
        <v>1.25</v>
      </c>
      <c r="AJ101" s="2">
        <f t="shared" si="9"/>
        <v>3.41</v>
      </c>
      <c r="AL101">
        <v>4.6642239130434762</v>
      </c>
      <c r="AM101">
        <v>5.9843750000000009</v>
      </c>
      <c r="AN101" s="4">
        <f t="shared" si="10"/>
        <v>10</v>
      </c>
      <c r="AP101">
        <v>1.1145847826086925</v>
      </c>
      <c r="AQ101">
        <v>1.7678195652173878</v>
      </c>
      <c r="AR101" s="3">
        <f t="shared" si="11"/>
        <v>2</v>
      </c>
      <c r="AT101">
        <v>4.4095652173913029</v>
      </c>
      <c r="AU101">
        <v>7.9823130434782685</v>
      </c>
      <c r="AV101" s="3">
        <f t="shared" si="13"/>
        <v>12</v>
      </c>
      <c r="AX101" s="7">
        <v>0.53</v>
      </c>
      <c r="AY101" s="7">
        <v>0.5</v>
      </c>
      <c r="AZ101" s="12">
        <f t="shared" si="14"/>
        <v>2.4720386739130427</v>
      </c>
      <c r="BA101" s="12">
        <f t="shared" si="15"/>
        <v>2.9921875000000004</v>
      </c>
      <c r="BB101" s="4">
        <f t="shared" si="12"/>
        <v>5</v>
      </c>
      <c r="BC101" t="s">
        <v>1028</v>
      </c>
    </row>
    <row r="102" spans="1:55" x14ac:dyDescent="0.25">
      <c r="A102" t="s">
        <v>76</v>
      </c>
      <c r="B102" t="s">
        <v>486</v>
      </c>
      <c r="C102" t="s">
        <v>148</v>
      </c>
      <c r="D102" t="s">
        <v>394</v>
      </c>
      <c r="E102" t="s">
        <v>894</v>
      </c>
      <c r="F102" t="s">
        <v>178</v>
      </c>
      <c r="G102" t="s">
        <v>851</v>
      </c>
      <c r="H102">
        <v>1.51</v>
      </c>
      <c r="I102" t="s">
        <v>660</v>
      </c>
      <c r="J102">
        <v>3.02</v>
      </c>
      <c r="K102" t="s">
        <v>803</v>
      </c>
      <c r="L102">
        <v>1.62</v>
      </c>
      <c r="M102" t="s">
        <v>545</v>
      </c>
      <c r="N102">
        <v>2.68</v>
      </c>
      <c r="O102">
        <v>26.315999999999999</v>
      </c>
      <c r="P102">
        <v>13.946999999999999</v>
      </c>
      <c r="Q102">
        <v>11.682</v>
      </c>
      <c r="R102">
        <v>44.052999999999997</v>
      </c>
      <c r="S102">
        <v>12.375999999999999</v>
      </c>
      <c r="T102">
        <v>19.568999999999999</v>
      </c>
      <c r="U102">
        <v>10.363</v>
      </c>
      <c r="V102" t="s">
        <v>29</v>
      </c>
      <c r="W102" t="s">
        <v>30</v>
      </c>
      <c r="X102">
        <v>-3</v>
      </c>
      <c r="Y102">
        <v>1</v>
      </c>
      <c r="Z102" s="7">
        <v>-4</v>
      </c>
      <c r="AA102" s="7">
        <v>2</v>
      </c>
      <c r="AB102" s="8">
        <v>3.9737</v>
      </c>
      <c r="AC102" s="8">
        <v>3.7778</v>
      </c>
      <c r="AE102" s="9">
        <v>8.5789000000000009</v>
      </c>
      <c r="AF102" s="7">
        <v>9.0556000000000001</v>
      </c>
      <c r="AH102">
        <v>1.3</v>
      </c>
      <c r="AI102">
        <v>2.0499999999999998</v>
      </c>
      <c r="AJ102" s="2">
        <f t="shared" si="9"/>
        <v>3.3499999999999996</v>
      </c>
      <c r="AL102">
        <v>3.752643678160922</v>
      </c>
      <c r="AM102">
        <v>5.2772689655172451</v>
      </c>
      <c r="AN102" s="4">
        <f t="shared" si="10"/>
        <v>9</v>
      </c>
      <c r="AP102">
        <v>2.370537931034487</v>
      </c>
      <c r="AQ102">
        <v>1.8653793103448257</v>
      </c>
      <c r="AR102" s="3">
        <f t="shared" si="11"/>
        <v>4</v>
      </c>
      <c r="AT102">
        <v>3.5140827586206926</v>
      </c>
      <c r="AU102">
        <v>4.9636425287356314</v>
      </c>
      <c r="AV102" s="3">
        <f t="shared" si="13"/>
        <v>8</v>
      </c>
      <c r="AX102" s="7">
        <v>0.47</v>
      </c>
      <c r="AY102" s="7">
        <v>0.62</v>
      </c>
      <c r="AZ102" s="12">
        <f t="shared" si="14"/>
        <v>1.7637425287356332</v>
      </c>
      <c r="BA102" s="12">
        <f t="shared" si="15"/>
        <v>3.271906758620692</v>
      </c>
      <c r="BB102" s="4">
        <f t="shared" si="12"/>
        <v>5</v>
      </c>
      <c r="BC102" t="s">
        <v>1028</v>
      </c>
    </row>
    <row r="103" spans="1:55" x14ac:dyDescent="0.25">
      <c r="A103" t="s">
        <v>76</v>
      </c>
      <c r="B103" t="s">
        <v>489</v>
      </c>
      <c r="C103" t="s">
        <v>281</v>
      </c>
      <c r="D103" t="s">
        <v>595</v>
      </c>
      <c r="E103" t="s">
        <v>175</v>
      </c>
      <c r="F103" t="s">
        <v>102</v>
      </c>
      <c r="G103" t="s">
        <v>858</v>
      </c>
      <c r="H103">
        <v>1.69</v>
      </c>
      <c r="I103" t="s">
        <v>625</v>
      </c>
      <c r="J103">
        <v>2.46</v>
      </c>
      <c r="K103" t="s">
        <v>259</v>
      </c>
      <c r="L103">
        <v>1.7</v>
      </c>
      <c r="M103" t="s">
        <v>99</v>
      </c>
      <c r="N103">
        <v>2.46</v>
      </c>
      <c r="O103">
        <v>18.116</v>
      </c>
      <c r="P103">
        <v>11.561</v>
      </c>
      <c r="Q103">
        <v>9.6340000000000003</v>
      </c>
      <c r="R103">
        <v>30.210999999999999</v>
      </c>
      <c r="S103">
        <v>12.315</v>
      </c>
      <c r="T103">
        <v>16.050999999999998</v>
      </c>
      <c r="U103">
        <v>10.256</v>
      </c>
      <c r="V103" t="s">
        <v>29</v>
      </c>
      <c r="W103" t="s">
        <v>85</v>
      </c>
      <c r="X103">
        <v>-6</v>
      </c>
      <c r="Y103">
        <v>-4</v>
      </c>
      <c r="Z103" s="7">
        <v>1</v>
      </c>
      <c r="AA103" s="7">
        <v>1</v>
      </c>
      <c r="AB103" s="8">
        <v>3.7368000000000001</v>
      </c>
      <c r="AC103" s="8">
        <v>3.6842000000000001</v>
      </c>
      <c r="AE103" s="9">
        <v>7.8684000000000003</v>
      </c>
      <c r="AF103" s="7">
        <v>9.6052999999999997</v>
      </c>
      <c r="AH103">
        <v>1.17</v>
      </c>
      <c r="AI103">
        <v>1.92</v>
      </c>
      <c r="AJ103" s="2">
        <f t="shared" si="9"/>
        <v>3.09</v>
      </c>
      <c r="AL103">
        <v>3.9149425287356348</v>
      </c>
      <c r="AM103">
        <v>4.0637793103448301</v>
      </c>
      <c r="AN103" s="4">
        <f t="shared" si="10"/>
        <v>7</v>
      </c>
      <c r="AP103">
        <v>1.3173701149425312</v>
      </c>
      <c r="AQ103">
        <v>2.1333425287356302</v>
      </c>
      <c r="AR103" s="3">
        <f t="shared" si="11"/>
        <v>3</v>
      </c>
      <c r="AT103">
        <v>4.5146620689655199</v>
      </c>
      <c r="AU103">
        <v>3.7942896551724128</v>
      </c>
      <c r="AV103" s="3">
        <f t="shared" si="13"/>
        <v>8</v>
      </c>
      <c r="AX103" s="7">
        <v>0.61</v>
      </c>
      <c r="AY103" s="7">
        <v>0.54</v>
      </c>
      <c r="AZ103" s="12">
        <f t="shared" si="14"/>
        <v>2.3881149425287371</v>
      </c>
      <c r="BA103" s="12">
        <f t="shared" si="15"/>
        <v>2.1944408275862082</v>
      </c>
      <c r="BB103" s="4">
        <f t="shared" si="12"/>
        <v>4</v>
      </c>
      <c r="BC103" t="s">
        <v>1028</v>
      </c>
    </row>
    <row r="104" spans="1:55" x14ac:dyDescent="0.25">
      <c r="A104" t="s">
        <v>76</v>
      </c>
      <c r="B104" t="s">
        <v>488</v>
      </c>
      <c r="C104" t="s">
        <v>483</v>
      </c>
      <c r="D104" t="s">
        <v>150</v>
      </c>
      <c r="E104" t="s">
        <v>45</v>
      </c>
      <c r="F104" t="s">
        <v>873</v>
      </c>
      <c r="G104" t="s">
        <v>659</v>
      </c>
      <c r="H104">
        <v>1.5</v>
      </c>
      <c r="I104" t="s">
        <v>660</v>
      </c>
      <c r="J104">
        <v>3.02</v>
      </c>
      <c r="K104" t="s">
        <v>915</v>
      </c>
      <c r="L104">
        <v>1.49</v>
      </c>
      <c r="M104" t="s">
        <v>81</v>
      </c>
      <c r="N104">
        <v>3.06</v>
      </c>
      <c r="O104">
        <v>17.212</v>
      </c>
      <c r="P104">
        <v>19.305</v>
      </c>
      <c r="Q104">
        <v>10.603999999999999</v>
      </c>
      <c r="R104">
        <v>18.867999999999999</v>
      </c>
      <c r="S104">
        <v>23.81</v>
      </c>
      <c r="T104">
        <v>11.628</v>
      </c>
      <c r="U104">
        <v>13.071999999999999</v>
      </c>
      <c r="V104" t="s">
        <v>40</v>
      </c>
      <c r="W104" t="s">
        <v>35</v>
      </c>
      <c r="X104">
        <v>-2</v>
      </c>
      <c r="Y104">
        <v>4</v>
      </c>
      <c r="Z104" s="7">
        <v>-1</v>
      </c>
      <c r="AA104" s="7">
        <v>-2</v>
      </c>
      <c r="AB104" s="8">
        <v>4.1052999999999997</v>
      </c>
      <c r="AC104" s="8">
        <v>3.2631999999999999</v>
      </c>
      <c r="AE104" s="9">
        <v>9.2104999999999997</v>
      </c>
      <c r="AF104" s="7">
        <v>8.8421000000000003</v>
      </c>
      <c r="AH104">
        <v>1.85</v>
      </c>
      <c r="AI104">
        <v>1.62</v>
      </c>
      <c r="AJ104" s="2">
        <f t="shared" si="9"/>
        <v>3.47</v>
      </c>
      <c r="AL104">
        <v>4.6786206896551752</v>
      </c>
      <c r="AM104">
        <v>4.2142896551724167</v>
      </c>
      <c r="AN104" s="4">
        <f t="shared" si="10"/>
        <v>8</v>
      </c>
      <c r="AP104">
        <v>1.6744275862068996</v>
      </c>
      <c r="AQ104">
        <v>1.6919540229885042</v>
      </c>
      <c r="AR104" s="3">
        <f t="shared" si="11"/>
        <v>3</v>
      </c>
      <c r="AT104">
        <v>3.593445977011497</v>
      </c>
      <c r="AU104">
        <v>8.0891379310344824</v>
      </c>
      <c r="AV104" s="3">
        <f t="shared" si="13"/>
        <v>11</v>
      </c>
      <c r="AX104" s="7">
        <v>0.74</v>
      </c>
      <c r="AY104" s="7">
        <v>0.57999999999999996</v>
      </c>
      <c r="AZ104" s="12">
        <f t="shared" si="14"/>
        <v>3.4621793103448297</v>
      </c>
      <c r="BA104" s="12">
        <f t="shared" si="15"/>
        <v>2.4442880000000016</v>
      </c>
      <c r="BB104" s="4">
        <f t="shared" si="12"/>
        <v>5</v>
      </c>
      <c r="BC104" t="s">
        <v>1028</v>
      </c>
    </row>
    <row r="105" spans="1:55" x14ac:dyDescent="0.25">
      <c r="A105" t="s">
        <v>76</v>
      </c>
      <c r="B105" t="s">
        <v>484</v>
      </c>
      <c r="C105" t="s">
        <v>144</v>
      </c>
      <c r="D105" t="s">
        <v>427</v>
      </c>
      <c r="E105" t="s">
        <v>96</v>
      </c>
      <c r="F105" t="s">
        <v>826</v>
      </c>
      <c r="G105" t="s">
        <v>261</v>
      </c>
      <c r="H105">
        <v>2.21</v>
      </c>
      <c r="I105" t="s">
        <v>125</v>
      </c>
      <c r="J105">
        <v>1.83</v>
      </c>
      <c r="K105" t="s">
        <v>916</v>
      </c>
      <c r="L105">
        <v>2.2799999999999998</v>
      </c>
      <c r="M105" t="s">
        <v>203</v>
      </c>
      <c r="N105">
        <v>1.79</v>
      </c>
      <c r="O105">
        <v>15.747999999999999</v>
      </c>
      <c r="P105">
        <v>7.008</v>
      </c>
      <c r="Q105">
        <v>9.1319999999999997</v>
      </c>
      <c r="R105">
        <v>40.984000000000002</v>
      </c>
      <c r="S105">
        <v>8.1300000000000008</v>
      </c>
      <c r="T105">
        <v>23.81</v>
      </c>
      <c r="U105">
        <v>10.593</v>
      </c>
      <c r="V105" t="s">
        <v>29</v>
      </c>
      <c r="W105" t="s">
        <v>30</v>
      </c>
      <c r="X105">
        <v>3</v>
      </c>
      <c r="Y105">
        <v>9</v>
      </c>
      <c r="Z105" s="7">
        <v>2</v>
      </c>
      <c r="AA105" s="7">
        <v>1</v>
      </c>
      <c r="AB105" s="8">
        <v>3.5263</v>
      </c>
      <c r="AC105" s="8">
        <v>4.8611000000000004</v>
      </c>
      <c r="AE105" s="9">
        <v>9.6052999999999997</v>
      </c>
      <c r="AF105" s="7">
        <v>8.3888999999999996</v>
      </c>
      <c r="AH105">
        <v>0.75</v>
      </c>
      <c r="AI105">
        <v>1.77</v>
      </c>
      <c r="AJ105" s="2">
        <f t="shared" si="9"/>
        <v>2.52</v>
      </c>
      <c r="AL105">
        <v>4.5618390804597722</v>
      </c>
      <c r="AM105">
        <v>4.489833333333336</v>
      </c>
      <c r="AN105" s="4">
        <f t="shared" si="10"/>
        <v>9</v>
      </c>
      <c r="AP105">
        <v>2.5590804597701196</v>
      </c>
      <c r="AQ105">
        <v>1.8154666666666646</v>
      </c>
      <c r="AR105" s="3">
        <f t="shared" si="11"/>
        <v>4</v>
      </c>
      <c r="AT105">
        <v>5.2600735632183948</v>
      </c>
      <c r="AU105">
        <v>4.0791379310344817</v>
      </c>
      <c r="AV105" s="3">
        <f t="shared" si="13"/>
        <v>9</v>
      </c>
      <c r="AX105" s="7">
        <v>0.33</v>
      </c>
      <c r="AY105" s="7">
        <v>0.97</v>
      </c>
      <c r="AZ105" s="12">
        <f t="shared" si="14"/>
        <v>1.5054068965517249</v>
      </c>
      <c r="BA105" s="12">
        <f t="shared" si="15"/>
        <v>4.3551383333333362</v>
      </c>
      <c r="BB105" s="4">
        <f t="shared" si="12"/>
        <v>5</v>
      </c>
      <c r="BC105" t="s">
        <v>1028</v>
      </c>
    </row>
    <row r="106" spans="1:55" x14ac:dyDescent="0.25">
      <c r="A106" t="s">
        <v>76</v>
      </c>
      <c r="B106" t="s">
        <v>491</v>
      </c>
      <c r="C106" t="s">
        <v>142</v>
      </c>
      <c r="D106" t="s">
        <v>352</v>
      </c>
      <c r="E106" t="s">
        <v>119</v>
      </c>
      <c r="F106" t="s">
        <v>216</v>
      </c>
      <c r="G106" t="s">
        <v>645</v>
      </c>
      <c r="H106">
        <v>1.73</v>
      </c>
      <c r="I106" t="s">
        <v>169</v>
      </c>
      <c r="J106">
        <v>2.39</v>
      </c>
      <c r="K106" t="s">
        <v>288</v>
      </c>
      <c r="L106">
        <v>1.7</v>
      </c>
      <c r="M106" t="s">
        <v>165</v>
      </c>
      <c r="N106">
        <v>2.44</v>
      </c>
      <c r="O106">
        <v>11.455</v>
      </c>
      <c r="P106">
        <v>16.667000000000002</v>
      </c>
      <c r="Q106">
        <v>9.3109999999999999</v>
      </c>
      <c r="R106">
        <v>12.804</v>
      </c>
      <c r="S106">
        <v>27.1</v>
      </c>
      <c r="T106">
        <v>10.395</v>
      </c>
      <c r="U106">
        <v>15.129</v>
      </c>
      <c r="V106" t="s">
        <v>27</v>
      </c>
      <c r="W106" t="s">
        <v>35</v>
      </c>
      <c r="X106">
        <v>0</v>
      </c>
      <c r="Y106">
        <v>0</v>
      </c>
      <c r="Z106" s="7">
        <v>-1</v>
      </c>
      <c r="AA106" s="7">
        <v>4</v>
      </c>
      <c r="AB106" s="8">
        <v>3.2368000000000001</v>
      </c>
      <c r="AC106" s="8">
        <v>3.9737</v>
      </c>
      <c r="AE106" s="9">
        <v>9.0789000000000009</v>
      </c>
      <c r="AF106" s="7">
        <v>9.0526</v>
      </c>
      <c r="AH106">
        <v>1.94</v>
      </c>
      <c r="AI106">
        <v>0.97</v>
      </c>
      <c r="AJ106" s="2">
        <f t="shared" si="9"/>
        <v>2.91</v>
      </c>
      <c r="AL106">
        <v>4.4349425287356352</v>
      </c>
      <c r="AM106">
        <v>2.7985517241379325</v>
      </c>
      <c r="AN106" s="4">
        <f t="shared" si="10"/>
        <v>7</v>
      </c>
      <c r="AP106">
        <v>2.6509241379310398</v>
      </c>
      <c r="AQ106">
        <v>1.7078160919540213</v>
      </c>
      <c r="AR106" s="3">
        <f t="shared" si="11"/>
        <v>4</v>
      </c>
      <c r="AT106">
        <v>4.7216091954023023</v>
      </c>
      <c r="AU106">
        <v>3.9380965517241373</v>
      </c>
      <c r="AV106" s="3">
        <f t="shared" si="13"/>
        <v>8</v>
      </c>
      <c r="AX106" s="7">
        <v>0.55000000000000004</v>
      </c>
      <c r="AY106" s="7">
        <v>0.48</v>
      </c>
      <c r="AZ106" s="12">
        <f t="shared" si="14"/>
        <v>2.4392183908045997</v>
      </c>
      <c r="BA106" s="12">
        <f t="shared" si="15"/>
        <v>1.3433048275862076</v>
      </c>
      <c r="BB106" s="4">
        <f t="shared" si="12"/>
        <v>3</v>
      </c>
      <c r="BC106" t="s">
        <v>1028</v>
      </c>
    </row>
    <row r="107" spans="1:55" x14ac:dyDescent="0.25">
      <c r="A107" t="s">
        <v>283</v>
      </c>
      <c r="B107" t="s">
        <v>496</v>
      </c>
      <c r="C107" t="s">
        <v>588</v>
      </c>
      <c r="D107" t="s">
        <v>723</v>
      </c>
      <c r="E107" t="s">
        <v>448</v>
      </c>
      <c r="F107" t="s">
        <v>345</v>
      </c>
      <c r="G107" t="s">
        <v>320</v>
      </c>
      <c r="H107">
        <v>2.79</v>
      </c>
      <c r="I107" t="s">
        <v>321</v>
      </c>
      <c r="J107">
        <v>1.56</v>
      </c>
      <c r="K107" t="s">
        <v>512</v>
      </c>
      <c r="L107">
        <v>2.33</v>
      </c>
      <c r="M107" t="s">
        <v>223</v>
      </c>
      <c r="N107">
        <v>1.75</v>
      </c>
      <c r="O107">
        <v>8.2579999999999991</v>
      </c>
      <c r="P107">
        <v>7.57</v>
      </c>
      <c r="Q107">
        <v>7.4349999999999996</v>
      </c>
      <c r="R107">
        <v>16.207000000000001</v>
      </c>
      <c r="S107">
        <v>13.624000000000001</v>
      </c>
      <c r="T107">
        <v>14.599</v>
      </c>
      <c r="U107">
        <v>13.387</v>
      </c>
      <c r="V107" t="s">
        <v>34</v>
      </c>
      <c r="W107" t="s">
        <v>32</v>
      </c>
      <c r="X107">
        <v>-6</v>
      </c>
      <c r="Y107">
        <v>5</v>
      </c>
      <c r="Z107" s="7">
        <v>-1</v>
      </c>
      <c r="AA107" s="7">
        <v>-1</v>
      </c>
      <c r="AB107" s="8">
        <v>3.75</v>
      </c>
      <c r="AC107" s="8">
        <v>6</v>
      </c>
      <c r="AE107" s="9">
        <v>10.9375</v>
      </c>
      <c r="AF107" s="7">
        <v>9.6875</v>
      </c>
      <c r="AH107">
        <v>0.99</v>
      </c>
      <c r="AI107">
        <v>1.1100000000000001</v>
      </c>
      <c r="AJ107" s="2">
        <f t="shared" si="9"/>
        <v>2.1</v>
      </c>
      <c r="AL107">
        <v>5.6987499999999995</v>
      </c>
      <c r="AM107">
        <v>2.0091657142857127</v>
      </c>
      <c r="AN107" s="4">
        <f t="shared" si="10"/>
        <v>7</v>
      </c>
      <c r="AP107">
        <v>1.530254999999999</v>
      </c>
      <c r="AQ107">
        <v>1.8523542857142874</v>
      </c>
      <c r="AR107" s="3">
        <f t="shared" si="11"/>
        <v>3</v>
      </c>
      <c r="AT107">
        <v>4.6756800000000025</v>
      </c>
      <c r="AU107">
        <v>4.7537999999999991</v>
      </c>
      <c r="AV107" s="3">
        <f t="shared" si="13"/>
        <v>9</v>
      </c>
      <c r="AX107" s="7">
        <v>0.24</v>
      </c>
      <c r="AY107" s="7">
        <v>0.53</v>
      </c>
      <c r="AZ107" s="12">
        <f t="shared" si="14"/>
        <v>1.3676999999999999</v>
      </c>
      <c r="BA107" s="12">
        <f t="shared" si="15"/>
        <v>1.0648578285714279</v>
      </c>
      <c r="BB107" s="4">
        <f t="shared" si="12"/>
        <v>2</v>
      </c>
      <c r="BC107" t="s">
        <v>1028</v>
      </c>
    </row>
    <row r="108" spans="1:55" x14ac:dyDescent="0.25">
      <c r="A108" t="s">
        <v>283</v>
      </c>
      <c r="B108" t="s">
        <v>498</v>
      </c>
      <c r="C108" t="s">
        <v>589</v>
      </c>
      <c r="D108" t="s">
        <v>605</v>
      </c>
      <c r="E108" t="s">
        <v>164</v>
      </c>
      <c r="F108" t="s">
        <v>59</v>
      </c>
      <c r="G108" t="s">
        <v>917</v>
      </c>
      <c r="H108">
        <v>1.4</v>
      </c>
      <c r="I108" t="s">
        <v>184</v>
      </c>
      <c r="J108">
        <v>3.61</v>
      </c>
      <c r="K108" t="s">
        <v>580</v>
      </c>
      <c r="L108">
        <v>1.41</v>
      </c>
      <c r="M108" t="s">
        <v>784</v>
      </c>
      <c r="N108">
        <v>3.53</v>
      </c>
      <c r="O108">
        <v>21.882000000000001</v>
      </c>
      <c r="P108">
        <v>23.529</v>
      </c>
      <c r="Q108">
        <v>12.106999999999999</v>
      </c>
      <c r="R108">
        <v>22.472000000000001</v>
      </c>
      <c r="S108">
        <v>26.11</v>
      </c>
      <c r="T108">
        <v>12.452999999999999</v>
      </c>
      <c r="U108">
        <v>13.423</v>
      </c>
      <c r="V108" t="s">
        <v>40</v>
      </c>
      <c r="W108" t="s">
        <v>85</v>
      </c>
      <c r="X108">
        <v>2</v>
      </c>
      <c r="Y108">
        <v>-3</v>
      </c>
      <c r="Z108" s="7">
        <v>0</v>
      </c>
      <c r="AA108" s="7">
        <v>1</v>
      </c>
      <c r="AB108" s="8">
        <v>4.8125</v>
      </c>
      <c r="AC108" s="8">
        <v>6.75</v>
      </c>
      <c r="AE108" s="9">
        <v>7.9375</v>
      </c>
      <c r="AF108" s="7">
        <v>9.3125</v>
      </c>
      <c r="AH108">
        <v>1.89</v>
      </c>
      <c r="AI108">
        <v>1.8</v>
      </c>
      <c r="AJ108" s="2">
        <f t="shared" si="9"/>
        <v>3.69</v>
      </c>
      <c r="AL108">
        <v>6.2641600000000004</v>
      </c>
      <c r="AM108">
        <v>3.9468428571428542</v>
      </c>
      <c r="AN108" s="4">
        <f t="shared" si="10"/>
        <v>10</v>
      </c>
      <c r="AP108">
        <v>2.7304549999999987</v>
      </c>
      <c r="AQ108">
        <v>4.0906157142857182</v>
      </c>
      <c r="AR108" s="3">
        <f t="shared" si="11"/>
        <v>6</v>
      </c>
      <c r="AT108">
        <v>3.2268085714285735</v>
      </c>
      <c r="AU108">
        <v>3.0484685714285704</v>
      </c>
      <c r="AV108" s="3">
        <f t="shared" si="13"/>
        <v>6</v>
      </c>
      <c r="AX108" s="7">
        <v>0.49</v>
      </c>
      <c r="AY108" s="7">
        <v>0.37</v>
      </c>
      <c r="AZ108" s="12">
        <f t="shared" si="14"/>
        <v>3.0694384000000001</v>
      </c>
      <c r="BA108" s="12">
        <f t="shared" si="15"/>
        <v>1.4603318571428561</v>
      </c>
      <c r="BB108" s="4">
        <f t="shared" si="12"/>
        <v>4</v>
      </c>
      <c r="BC108" t="s">
        <v>1028</v>
      </c>
    </row>
    <row r="109" spans="1:55" x14ac:dyDescent="0.25">
      <c r="A109" t="s">
        <v>283</v>
      </c>
      <c r="B109" t="s">
        <v>286</v>
      </c>
      <c r="C109" t="s">
        <v>495</v>
      </c>
      <c r="D109" t="s">
        <v>41</v>
      </c>
      <c r="E109" t="s">
        <v>257</v>
      </c>
      <c r="F109" t="s">
        <v>151</v>
      </c>
      <c r="G109" t="s">
        <v>192</v>
      </c>
      <c r="H109">
        <v>3.01</v>
      </c>
      <c r="I109" t="s">
        <v>167</v>
      </c>
      <c r="J109">
        <v>1.5</v>
      </c>
      <c r="K109" t="s">
        <v>482</v>
      </c>
      <c r="L109">
        <v>2.4900000000000002</v>
      </c>
      <c r="M109" t="s">
        <v>513</v>
      </c>
      <c r="N109">
        <v>1.67</v>
      </c>
      <c r="O109">
        <v>6.6760000000000002</v>
      </c>
      <c r="P109">
        <v>8.6059999999999999</v>
      </c>
      <c r="Q109">
        <v>7.5129999999999999</v>
      </c>
      <c r="R109">
        <v>11.654999999999999</v>
      </c>
      <c r="S109">
        <v>19.38</v>
      </c>
      <c r="T109">
        <v>13.106</v>
      </c>
      <c r="U109">
        <v>16.891999999999999</v>
      </c>
      <c r="V109" t="s">
        <v>34</v>
      </c>
      <c r="W109" t="s">
        <v>30</v>
      </c>
      <c r="X109">
        <v>0</v>
      </c>
      <c r="Y109">
        <v>3</v>
      </c>
      <c r="Z109" s="7">
        <v>0</v>
      </c>
      <c r="AA109" s="7">
        <v>1</v>
      </c>
      <c r="AB109" s="8">
        <v>5.1875</v>
      </c>
      <c r="AC109" s="8">
        <v>6.75</v>
      </c>
      <c r="AE109" s="9">
        <v>8.8125</v>
      </c>
      <c r="AF109" s="7">
        <v>8.5</v>
      </c>
      <c r="AH109">
        <v>1.1200000000000001</v>
      </c>
      <c r="AI109">
        <v>0.89</v>
      </c>
      <c r="AJ109" s="2">
        <f t="shared" si="9"/>
        <v>2.0100000000000002</v>
      </c>
      <c r="AL109">
        <v>3.8925399999999999</v>
      </c>
      <c r="AM109">
        <v>3.2001428571428545</v>
      </c>
      <c r="AN109" s="4">
        <f t="shared" si="10"/>
        <v>7</v>
      </c>
      <c r="AP109">
        <v>2.8451799999999987</v>
      </c>
      <c r="AQ109">
        <v>5.4086142857142905</v>
      </c>
      <c r="AR109" s="3">
        <f t="shared" si="11"/>
        <v>8</v>
      </c>
      <c r="AT109">
        <v>5.3649171428571449</v>
      </c>
      <c r="AU109">
        <v>3.0433057142857134</v>
      </c>
      <c r="AV109" s="3">
        <f t="shared" si="13"/>
        <v>8</v>
      </c>
      <c r="AX109" s="7">
        <v>0.37</v>
      </c>
      <c r="AY109" s="7">
        <v>0.32</v>
      </c>
      <c r="AZ109" s="12">
        <f t="shared" si="14"/>
        <v>1.4402397999999998</v>
      </c>
      <c r="BA109" s="12">
        <f t="shared" si="15"/>
        <v>1.0240457142857136</v>
      </c>
      <c r="BB109" s="4">
        <f t="shared" si="12"/>
        <v>2</v>
      </c>
      <c r="BC109" t="s">
        <v>1028</v>
      </c>
    </row>
    <row r="110" spans="1:55" x14ac:dyDescent="0.25">
      <c r="A110" t="s">
        <v>283</v>
      </c>
      <c r="B110" t="s">
        <v>285</v>
      </c>
      <c r="C110" t="s">
        <v>621</v>
      </c>
      <c r="D110" t="s">
        <v>279</v>
      </c>
      <c r="E110" t="s">
        <v>202</v>
      </c>
      <c r="F110" t="s">
        <v>471</v>
      </c>
      <c r="G110" t="s">
        <v>780</v>
      </c>
      <c r="H110">
        <v>1.81</v>
      </c>
      <c r="I110" t="s">
        <v>200</v>
      </c>
      <c r="J110">
        <v>2.25</v>
      </c>
      <c r="K110" t="s">
        <v>480</v>
      </c>
      <c r="L110">
        <v>1.76</v>
      </c>
      <c r="M110" t="s">
        <v>481</v>
      </c>
      <c r="N110">
        <v>2.33</v>
      </c>
      <c r="O110">
        <v>15.337</v>
      </c>
      <c r="P110">
        <v>10.65</v>
      </c>
      <c r="Q110">
        <v>8.9450000000000003</v>
      </c>
      <c r="R110">
        <v>25.773</v>
      </c>
      <c r="S110">
        <v>12.422000000000001</v>
      </c>
      <c r="T110">
        <v>15.038</v>
      </c>
      <c r="U110">
        <v>10.438000000000001</v>
      </c>
      <c r="V110" t="s">
        <v>29</v>
      </c>
      <c r="W110" t="s">
        <v>37</v>
      </c>
      <c r="X110">
        <v>2</v>
      </c>
      <c r="Y110">
        <v>-1</v>
      </c>
      <c r="Z110" s="7">
        <v>2</v>
      </c>
      <c r="AA110" s="7">
        <v>0</v>
      </c>
      <c r="AB110" s="8">
        <v>5.0625</v>
      </c>
      <c r="AC110" s="8">
        <v>4.4375</v>
      </c>
      <c r="AE110" s="9">
        <v>9.125</v>
      </c>
      <c r="AF110" s="7">
        <v>9.125</v>
      </c>
      <c r="AH110">
        <v>1.1599999999999999</v>
      </c>
      <c r="AI110">
        <v>1.71</v>
      </c>
      <c r="AJ110" s="2">
        <f t="shared" si="9"/>
        <v>2.87</v>
      </c>
      <c r="AL110">
        <v>5.7607900000000001</v>
      </c>
      <c r="AM110">
        <v>6.2734028571428535</v>
      </c>
      <c r="AN110" s="4">
        <f t="shared" si="10"/>
        <v>12</v>
      </c>
      <c r="AP110">
        <v>3.9712499999999982</v>
      </c>
      <c r="AQ110">
        <v>0.90488571428571529</v>
      </c>
      <c r="AR110" s="3">
        <f t="shared" si="11"/>
        <v>4</v>
      </c>
      <c r="AT110">
        <v>4.2303771428571455</v>
      </c>
      <c r="AU110">
        <v>5.8379999999999983</v>
      </c>
      <c r="AV110" s="3">
        <f t="shared" si="13"/>
        <v>10</v>
      </c>
      <c r="AX110" s="7">
        <v>0.36</v>
      </c>
      <c r="AY110" s="7">
        <v>0.48</v>
      </c>
      <c r="AZ110" s="12">
        <f t="shared" si="14"/>
        <v>2.0738843999999999</v>
      </c>
      <c r="BA110" s="12">
        <f t="shared" si="15"/>
        <v>3.0112333714285695</v>
      </c>
      <c r="BB110" s="4">
        <f t="shared" si="12"/>
        <v>5</v>
      </c>
      <c r="BC110" t="s">
        <v>1028</v>
      </c>
    </row>
    <row r="111" spans="1:55" x14ac:dyDescent="0.25">
      <c r="A111" t="s">
        <v>325</v>
      </c>
      <c r="B111" t="s">
        <v>594</v>
      </c>
      <c r="C111" t="s">
        <v>623</v>
      </c>
      <c r="D111" t="s">
        <v>134</v>
      </c>
      <c r="E111" t="s">
        <v>707</v>
      </c>
      <c r="F111" t="s">
        <v>256</v>
      </c>
      <c r="G111" t="s">
        <v>362</v>
      </c>
      <c r="H111">
        <v>2.8</v>
      </c>
      <c r="I111" t="s">
        <v>557</v>
      </c>
      <c r="J111">
        <v>1.56</v>
      </c>
      <c r="K111" t="s">
        <v>165</v>
      </c>
      <c r="L111">
        <v>2.44</v>
      </c>
      <c r="M111" t="s">
        <v>259</v>
      </c>
      <c r="N111">
        <v>1.69</v>
      </c>
      <c r="O111">
        <v>6.4640000000000004</v>
      </c>
      <c r="P111">
        <v>10.090999999999999</v>
      </c>
      <c r="Q111">
        <v>7.7880000000000003</v>
      </c>
      <c r="R111">
        <v>9.98</v>
      </c>
      <c r="S111">
        <v>24.331</v>
      </c>
      <c r="T111">
        <v>12.034000000000001</v>
      </c>
      <c r="U111">
        <v>18.762</v>
      </c>
      <c r="V111" t="s">
        <v>34</v>
      </c>
      <c r="W111" t="s">
        <v>37</v>
      </c>
      <c r="X111">
        <v>-3</v>
      </c>
      <c r="Y111">
        <v>-3</v>
      </c>
      <c r="Z111" s="7">
        <v>-1</v>
      </c>
      <c r="AA111" s="7">
        <v>0</v>
      </c>
      <c r="AB111" s="8">
        <v>4.6364000000000001</v>
      </c>
      <c r="AC111" s="8">
        <v>4.9545000000000003</v>
      </c>
      <c r="AE111" s="9">
        <v>9.6364000000000001</v>
      </c>
      <c r="AF111" s="7">
        <v>10.818199999999999</v>
      </c>
      <c r="AH111">
        <v>1.3</v>
      </c>
      <c r="AI111">
        <v>0.82</v>
      </c>
      <c r="AJ111" s="2">
        <f t="shared" si="9"/>
        <v>2.12</v>
      </c>
      <c r="AL111">
        <v>5.0672878787878739</v>
      </c>
      <c r="AM111">
        <v>2.7559324675324715</v>
      </c>
      <c r="AN111" s="4">
        <f t="shared" si="10"/>
        <v>7</v>
      </c>
      <c r="AP111">
        <v>3.1507272727272726</v>
      </c>
      <c r="AQ111">
        <v>2.2258164502164521</v>
      </c>
      <c r="AR111" s="3">
        <f t="shared" si="11"/>
        <v>5</v>
      </c>
      <c r="AT111">
        <v>8.0819532467532529</v>
      </c>
      <c r="AU111">
        <v>4.5957506493506513</v>
      </c>
      <c r="AV111" s="3">
        <f t="shared" si="13"/>
        <v>12</v>
      </c>
      <c r="AX111" s="7">
        <v>0.35</v>
      </c>
      <c r="AY111" s="7">
        <v>0.55000000000000004</v>
      </c>
      <c r="AZ111" s="12">
        <f t="shared" si="14"/>
        <v>1.7735507575757556</v>
      </c>
      <c r="BA111" s="12">
        <f t="shared" si="15"/>
        <v>1.5157628571428594</v>
      </c>
      <c r="BB111" s="4">
        <f t="shared" si="12"/>
        <v>3</v>
      </c>
      <c r="BC111" t="s">
        <v>1028</v>
      </c>
    </row>
    <row r="112" spans="1:55" x14ac:dyDescent="0.25">
      <c r="A112" t="s">
        <v>325</v>
      </c>
      <c r="B112" t="s">
        <v>604</v>
      </c>
      <c r="C112" t="s">
        <v>599</v>
      </c>
      <c r="D112" t="s">
        <v>737</v>
      </c>
      <c r="E112" t="s">
        <v>243</v>
      </c>
      <c r="F112" t="s">
        <v>361</v>
      </c>
      <c r="G112" t="s">
        <v>605</v>
      </c>
      <c r="H112">
        <v>2.4</v>
      </c>
      <c r="I112" t="s">
        <v>645</v>
      </c>
      <c r="J112">
        <v>1.73</v>
      </c>
      <c r="K112" t="s">
        <v>396</v>
      </c>
      <c r="L112">
        <v>3.38</v>
      </c>
      <c r="M112" t="s">
        <v>349</v>
      </c>
      <c r="N112">
        <v>1.43</v>
      </c>
      <c r="O112">
        <v>24.876000000000001</v>
      </c>
      <c r="P112">
        <v>5.4880000000000004</v>
      </c>
      <c r="Q112">
        <v>12.853</v>
      </c>
      <c r="R112">
        <v>116.279</v>
      </c>
      <c r="S112">
        <v>5.6689999999999996</v>
      </c>
      <c r="T112">
        <v>60.241</v>
      </c>
      <c r="U112">
        <v>13.28</v>
      </c>
      <c r="V112" t="s">
        <v>266</v>
      </c>
      <c r="W112" t="s">
        <v>32</v>
      </c>
      <c r="X112">
        <v>-6</v>
      </c>
      <c r="Y112">
        <v>3</v>
      </c>
      <c r="Z112" s="7">
        <v>-1</v>
      </c>
      <c r="AA112" s="7">
        <v>0</v>
      </c>
      <c r="AB112" s="8">
        <v>5.6364000000000001</v>
      </c>
      <c r="AC112" s="8">
        <v>5.4090999999999996</v>
      </c>
      <c r="AE112" s="9">
        <v>9.2727000000000004</v>
      </c>
      <c r="AF112" s="7">
        <v>9.9091000000000005</v>
      </c>
      <c r="AH112">
        <v>0.43</v>
      </c>
      <c r="AI112">
        <v>1.91</v>
      </c>
      <c r="AJ112" s="2">
        <f t="shared" si="9"/>
        <v>2.34</v>
      </c>
      <c r="AL112">
        <v>2.0522164502164482</v>
      </c>
      <c r="AM112">
        <v>3.7962129870129919</v>
      </c>
      <c r="AN112" s="4">
        <f t="shared" si="10"/>
        <v>5</v>
      </c>
      <c r="AP112">
        <v>3.1720225108225102</v>
      </c>
      <c r="AQ112">
        <v>2.4209142857142876</v>
      </c>
      <c r="AR112" s="3">
        <f t="shared" si="11"/>
        <v>5</v>
      </c>
      <c r="AT112">
        <v>2.8669090909090928</v>
      </c>
      <c r="AU112">
        <v>6.4673766233766257</v>
      </c>
      <c r="AV112" s="3">
        <f t="shared" si="13"/>
        <v>9</v>
      </c>
      <c r="AX112" s="7">
        <v>0.28999999999999998</v>
      </c>
      <c r="AY112" s="7">
        <v>0.35</v>
      </c>
      <c r="AZ112" s="12">
        <f t="shared" si="14"/>
        <v>0.59514277056276987</v>
      </c>
      <c r="BA112" s="12">
        <f t="shared" si="15"/>
        <v>1.328674545454547</v>
      </c>
      <c r="BB112" s="4">
        <f t="shared" si="12"/>
        <v>1</v>
      </c>
      <c r="BC112" t="s">
        <v>1028</v>
      </c>
    </row>
    <row r="113" spans="1:55" x14ac:dyDescent="0.25">
      <c r="A113" t="s">
        <v>325</v>
      </c>
      <c r="B113" t="s">
        <v>327</v>
      </c>
      <c r="C113" t="s">
        <v>597</v>
      </c>
      <c r="D113" t="s">
        <v>355</v>
      </c>
      <c r="E113" t="s">
        <v>448</v>
      </c>
      <c r="F113" t="s">
        <v>560</v>
      </c>
      <c r="G113" t="s">
        <v>257</v>
      </c>
      <c r="H113">
        <v>3.31</v>
      </c>
      <c r="I113" t="s">
        <v>844</v>
      </c>
      <c r="J113">
        <v>1.43</v>
      </c>
      <c r="K113" t="s">
        <v>918</v>
      </c>
      <c r="L113">
        <v>2.87</v>
      </c>
      <c r="M113" t="s">
        <v>152</v>
      </c>
      <c r="N113">
        <v>1.54</v>
      </c>
      <c r="O113">
        <v>5.4610000000000003</v>
      </c>
      <c r="P113">
        <v>10.204000000000001</v>
      </c>
      <c r="Q113">
        <v>8.15</v>
      </c>
      <c r="R113">
        <v>8.718</v>
      </c>
      <c r="S113">
        <v>30.488</v>
      </c>
      <c r="T113">
        <v>13.004</v>
      </c>
      <c r="U113">
        <v>24.331</v>
      </c>
      <c r="V113" t="s">
        <v>34</v>
      </c>
      <c r="W113" t="s">
        <v>32</v>
      </c>
      <c r="X113">
        <v>-3</v>
      </c>
      <c r="Y113">
        <v>3</v>
      </c>
      <c r="Z113" s="7">
        <v>-1</v>
      </c>
      <c r="AA113" s="7">
        <v>0</v>
      </c>
      <c r="AB113" s="8">
        <v>5.6364000000000001</v>
      </c>
      <c r="AC113" s="8">
        <v>5.3635999999999999</v>
      </c>
      <c r="AE113" s="9">
        <v>8.8635999999999999</v>
      </c>
      <c r="AF113" s="7">
        <v>10.818199999999999</v>
      </c>
      <c r="AH113">
        <v>1.25</v>
      </c>
      <c r="AI113">
        <v>0.66</v>
      </c>
      <c r="AJ113" s="2">
        <f t="shared" si="9"/>
        <v>1.9100000000000001</v>
      </c>
      <c r="AL113">
        <v>6.2881168831168761</v>
      </c>
      <c r="AM113">
        <v>3.4035012987013031</v>
      </c>
      <c r="AN113" s="4">
        <f t="shared" si="10"/>
        <v>9</v>
      </c>
      <c r="AP113">
        <v>3.5001627705627705</v>
      </c>
      <c r="AQ113">
        <v>3.6412060606060637</v>
      </c>
      <c r="AR113" s="3">
        <f t="shared" si="11"/>
        <v>7</v>
      </c>
      <c r="AT113">
        <v>4.5223341991342023</v>
      </c>
      <c r="AU113">
        <v>4.7261922077922103</v>
      </c>
      <c r="AV113" s="3">
        <f t="shared" si="13"/>
        <v>9</v>
      </c>
      <c r="AX113" s="7">
        <v>0.36</v>
      </c>
      <c r="AY113" s="7">
        <v>0.28000000000000003</v>
      </c>
      <c r="AZ113" s="12">
        <f t="shared" si="14"/>
        <v>2.2637220779220755</v>
      </c>
      <c r="BA113" s="12">
        <f t="shared" si="15"/>
        <v>0.95298036363636496</v>
      </c>
      <c r="BB113" s="4">
        <f t="shared" si="12"/>
        <v>3</v>
      </c>
      <c r="BC113" t="s">
        <v>1028</v>
      </c>
    </row>
    <row r="114" spans="1:55" x14ac:dyDescent="0.25">
      <c r="A114" t="s">
        <v>325</v>
      </c>
      <c r="B114" t="s">
        <v>600</v>
      </c>
      <c r="C114" t="s">
        <v>328</v>
      </c>
      <c r="D114" t="s">
        <v>501</v>
      </c>
      <c r="E114" t="s">
        <v>363</v>
      </c>
      <c r="F114" t="s">
        <v>238</v>
      </c>
      <c r="G114" t="s">
        <v>919</v>
      </c>
      <c r="H114">
        <v>9.81</v>
      </c>
      <c r="I114" t="s">
        <v>920</v>
      </c>
      <c r="J114">
        <v>1.1100000000000001</v>
      </c>
      <c r="K114" t="s">
        <v>427</v>
      </c>
      <c r="L114">
        <v>6.13</v>
      </c>
      <c r="M114" t="s">
        <v>855</v>
      </c>
      <c r="N114">
        <v>1.2</v>
      </c>
      <c r="O114">
        <v>8.0969999999999995</v>
      </c>
      <c r="P114">
        <v>4.1289999999999996</v>
      </c>
      <c r="Q114">
        <v>10.989000000000001</v>
      </c>
      <c r="R114">
        <v>43.103000000000002</v>
      </c>
      <c r="S114">
        <v>11.198</v>
      </c>
      <c r="T114">
        <v>58.48</v>
      </c>
      <c r="U114">
        <v>29.762</v>
      </c>
      <c r="V114" t="s">
        <v>190</v>
      </c>
      <c r="W114" t="s">
        <v>32</v>
      </c>
      <c r="X114">
        <v>-1</v>
      </c>
      <c r="Y114">
        <v>-1</v>
      </c>
      <c r="Z114" s="7">
        <v>0</v>
      </c>
      <c r="AA114" s="7">
        <v>0</v>
      </c>
      <c r="AB114" s="8">
        <v>5.3182</v>
      </c>
      <c r="AC114" s="8">
        <v>4.6818</v>
      </c>
      <c r="AE114" s="9">
        <v>9.0908999999999995</v>
      </c>
      <c r="AF114" s="7">
        <v>8.2727000000000004</v>
      </c>
      <c r="AH114">
        <v>0.38</v>
      </c>
      <c r="AI114">
        <v>0.73</v>
      </c>
      <c r="AJ114" s="2">
        <f t="shared" si="9"/>
        <v>1.1099999999999999</v>
      </c>
      <c r="AL114">
        <v>3.1514999999999964</v>
      </c>
      <c r="AM114">
        <v>3.3991571428571472</v>
      </c>
      <c r="AN114" s="4">
        <f t="shared" si="10"/>
        <v>6</v>
      </c>
      <c r="AP114">
        <v>1.6832917748917748</v>
      </c>
      <c r="AQ114">
        <v>3.2629714285714311</v>
      </c>
      <c r="AR114" s="3">
        <f t="shared" si="11"/>
        <v>4</v>
      </c>
      <c r="AT114">
        <v>6.0007896103896154</v>
      </c>
      <c r="AU114">
        <v>3.5976623376623391</v>
      </c>
      <c r="AV114" s="3">
        <f t="shared" si="13"/>
        <v>9</v>
      </c>
      <c r="AX114" s="7">
        <v>0.21</v>
      </c>
      <c r="AY114" s="7">
        <v>0.4</v>
      </c>
      <c r="AZ114" s="12">
        <f t="shared" si="14"/>
        <v>0.66181499999999926</v>
      </c>
      <c r="BA114" s="12">
        <f t="shared" si="15"/>
        <v>1.3596628571428591</v>
      </c>
      <c r="BB114" s="4">
        <f t="shared" si="12"/>
        <v>2</v>
      </c>
      <c r="BC114" t="s">
        <v>1028</v>
      </c>
    </row>
    <row r="115" spans="1:55" x14ac:dyDescent="0.25">
      <c r="A115" t="s">
        <v>325</v>
      </c>
      <c r="B115" t="s">
        <v>503</v>
      </c>
      <c r="C115" t="s">
        <v>326</v>
      </c>
      <c r="D115" t="s">
        <v>485</v>
      </c>
      <c r="E115" t="s">
        <v>153</v>
      </c>
      <c r="F115" t="s">
        <v>443</v>
      </c>
      <c r="G115" t="s">
        <v>385</v>
      </c>
      <c r="H115">
        <v>2.2999999999999998</v>
      </c>
      <c r="I115" t="s">
        <v>921</v>
      </c>
      <c r="J115">
        <v>1.77</v>
      </c>
      <c r="K115" t="s">
        <v>258</v>
      </c>
      <c r="L115">
        <v>2.21</v>
      </c>
      <c r="M115" t="s">
        <v>260</v>
      </c>
      <c r="N115">
        <v>1.83</v>
      </c>
      <c r="O115">
        <v>7.1790000000000003</v>
      </c>
      <c r="P115">
        <v>13.263</v>
      </c>
      <c r="Q115">
        <v>8.4320000000000004</v>
      </c>
      <c r="R115">
        <v>9.1240000000000006</v>
      </c>
      <c r="S115">
        <v>31.152999999999999</v>
      </c>
      <c r="T115">
        <v>10.73</v>
      </c>
      <c r="U115">
        <v>19.841000000000001</v>
      </c>
      <c r="V115" t="s">
        <v>27</v>
      </c>
      <c r="W115" t="s">
        <v>30</v>
      </c>
      <c r="X115">
        <v>-2</v>
      </c>
      <c r="Y115">
        <v>-1</v>
      </c>
      <c r="Z115" s="7">
        <v>0</v>
      </c>
      <c r="AA115" s="7">
        <v>1</v>
      </c>
      <c r="AB115" s="8">
        <v>5.5454999999999997</v>
      </c>
      <c r="AC115" s="8">
        <v>5.2272999999999996</v>
      </c>
      <c r="AE115" s="9">
        <v>8.9544999999999995</v>
      </c>
      <c r="AF115" s="7">
        <v>9.1364000000000001</v>
      </c>
      <c r="AH115">
        <v>1.57</v>
      </c>
      <c r="AI115">
        <v>0.84</v>
      </c>
      <c r="AJ115" s="2">
        <f t="shared" si="9"/>
        <v>2.41</v>
      </c>
      <c r="AL115">
        <v>6.3848571428571352</v>
      </c>
      <c r="AM115">
        <v>1.9201168831168858</v>
      </c>
      <c r="AN115" s="4">
        <f t="shared" si="10"/>
        <v>8</v>
      </c>
      <c r="AP115">
        <v>2.2292242424242423</v>
      </c>
      <c r="AQ115">
        <v>4.3251116883116918</v>
      </c>
      <c r="AR115" s="3">
        <f t="shared" si="11"/>
        <v>6</v>
      </c>
      <c r="AT115">
        <v>8.7918545454545516</v>
      </c>
      <c r="AU115">
        <v>3.1457454545454557</v>
      </c>
      <c r="AV115" s="3">
        <f t="shared" si="13"/>
        <v>11</v>
      </c>
      <c r="AX115" s="7">
        <v>0.43</v>
      </c>
      <c r="AY115" s="7">
        <v>0.51</v>
      </c>
      <c r="AZ115" s="12">
        <f t="shared" si="14"/>
        <v>2.7454885714285679</v>
      </c>
      <c r="BA115" s="12">
        <f t="shared" si="15"/>
        <v>0.97925961038961173</v>
      </c>
      <c r="BB115" s="4">
        <f t="shared" si="12"/>
        <v>3</v>
      </c>
      <c r="BC115" t="s">
        <v>1028</v>
      </c>
    </row>
    <row r="116" spans="1:55" x14ac:dyDescent="0.25">
      <c r="A116" t="s">
        <v>325</v>
      </c>
      <c r="B116" t="s">
        <v>329</v>
      </c>
      <c r="C116" t="s">
        <v>593</v>
      </c>
      <c r="D116" t="s">
        <v>711</v>
      </c>
      <c r="E116" t="s">
        <v>310</v>
      </c>
      <c r="F116" t="s">
        <v>506</v>
      </c>
      <c r="G116" t="s">
        <v>922</v>
      </c>
      <c r="H116">
        <v>8.67</v>
      </c>
      <c r="I116" t="s">
        <v>923</v>
      </c>
      <c r="J116">
        <v>1.1299999999999999</v>
      </c>
      <c r="K116" t="s">
        <v>924</v>
      </c>
      <c r="L116">
        <v>10.64</v>
      </c>
      <c r="M116" t="s">
        <v>925</v>
      </c>
      <c r="N116">
        <v>1.1000000000000001</v>
      </c>
      <c r="O116">
        <v>3.1890000000000001</v>
      </c>
      <c r="P116">
        <v>20.324999999999999</v>
      </c>
      <c r="Q116">
        <v>20</v>
      </c>
      <c r="R116">
        <v>6.266</v>
      </c>
      <c r="S116">
        <v>256.41000000000003</v>
      </c>
      <c r="T116">
        <v>39.216000000000001</v>
      </c>
      <c r="U116">
        <v>250</v>
      </c>
      <c r="V116" t="s">
        <v>31</v>
      </c>
      <c r="W116" t="s">
        <v>28</v>
      </c>
      <c r="X116">
        <v>3</v>
      </c>
      <c r="Y116">
        <v>2</v>
      </c>
      <c r="Z116" s="7">
        <v>0</v>
      </c>
      <c r="AA116" s="7">
        <v>1</v>
      </c>
      <c r="AB116" s="8">
        <v>5.8182</v>
      </c>
      <c r="AC116" s="8">
        <v>5.1364000000000001</v>
      </c>
      <c r="AE116" s="9">
        <v>9.2727000000000004</v>
      </c>
      <c r="AF116" s="7">
        <v>9</v>
      </c>
      <c r="AH116">
        <v>1.02</v>
      </c>
      <c r="AI116">
        <v>0.16</v>
      </c>
      <c r="AJ116" s="2">
        <f t="shared" si="9"/>
        <v>1.18</v>
      </c>
      <c r="AL116">
        <v>3.0361558441558412</v>
      </c>
      <c r="AM116">
        <v>2.472114285714289</v>
      </c>
      <c r="AN116" s="4">
        <f t="shared" si="10"/>
        <v>5</v>
      </c>
      <c r="AP116">
        <v>2.5849515151515154</v>
      </c>
      <c r="AQ116">
        <v>2.5197922077922099</v>
      </c>
      <c r="AR116" s="3">
        <f t="shared" si="11"/>
        <v>5</v>
      </c>
      <c r="AT116">
        <v>4.7326753246753288</v>
      </c>
      <c r="AU116">
        <v>3.6393194805194824</v>
      </c>
      <c r="AV116" s="3">
        <f t="shared" si="13"/>
        <v>8</v>
      </c>
      <c r="AX116" s="7">
        <v>0.38</v>
      </c>
      <c r="AY116" s="7">
        <v>0.45</v>
      </c>
      <c r="AZ116" s="12">
        <f t="shared" si="14"/>
        <v>1.1537392207792196</v>
      </c>
      <c r="BA116" s="12">
        <f t="shared" si="15"/>
        <v>1.1124514285714302</v>
      </c>
      <c r="BB116" s="4">
        <f t="shared" si="12"/>
        <v>2</v>
      </c>
      <c r="BC116" t="s">
        <v>1028</v>
      </c>
    </row>
    <row r="117" spans="1:55" x14ac:dyDescent="0.25">
      <c r="A117" t="s">
        <v>508</v>
      </c>
      <c r="B117" t="s">
        <v>510</v>
      </c>
      <c r="C117" t="s">
        <v>611</v>
      </c>
      <c r="D117" t="s">
        <v>926</v>
      </c>
      <c r="E117" t="s">
        <v>38</v>
      </c>
      <c r="F117" t="s">
        <v>104</v>
      </c>
      <c r="G117" t="s">
        <v>400</v>
      </c>
      <c r="H117">
        <v>2.0299999999999998</v>
      </c>
      <c r="I117" t="s">
        <v>377</v>
      </c>
      <c r="J117">
        <v>1.98</v>
      </c>
      <c r="K117" t="s">
        <v>255</v>
      </c>
      <c r="L117">
        <v>1.94</v>
      </c>
      <c r="M117" t="s">
        <v>487</v>
      </c>
      <c r="N117">
        <v>2.0699999999999998</v>
      </c>
      <c r="O117">
        <v>8.7639999999999993</v>
      </c>
      <c r="P117">
        <v>13.68</v>
      </c>
      <c r="Q117">
        <v>8.4670000000000005</v>
      </c>
      <c r="R117">
        <v>10.858000000000001</v>
      </c>
      <c r="S117">
        <v>26.385000000000002</v>
      </c>
      <c r="T117">
        <v>10.481999999999999</v>
      </c>
      <c r="U117">
        <v>16.367000000000001</v>
      </c>
      <c r="V117" t="s">
        <v>27</v>
      </c>
      <c r="W117" t="s">
        <v>32</v>
      </c>
      <c r="X117">
        <v>-1</v>
      </c>
      <c r="Y117">
        <v>-1</v>
      </c>
      <c r="Z117" s="7">
        <v>0</v>
      </c>
      <c r="AA117" s="7">
        <v>-1</v>
      </c>
      <c r="AB117" s="8">
        <v>5</v>
      </c>
      <c r="AC117" s="8">
        <v>5</v>
      </c>
      <c r="AE117" s="9">
        <v>7.875</v>
      </c>
      <c r="AF117" s="7">
        <v>10.3529</v>
      </c>
      <c r="AH117">
        <v>1.6</v>
      </c>
      <c r="AI117">
        <v>1.1499999999999999</v>
      </c>
      <c r="AJ117" s="2">
        <f t="shared" si="9"/>
        <v>2.75</v>
      </c>
      <c r="AL117">
        <v>4.0929626865671622</v>
      </c>
      <c r="AM117">
        <v>5.1453134328358257</v>
      </c>
      <c r="AN117" s="4">
        <f t="shared" si="10"/>
        <v>9</v>
      </c>
      <c r="AP117">
        <v>1.7605910447761195</v>
      </c>
      <c r="AQ117">
        <v>3.2197410447761232</v>
      </c>
      <c r="AR117" s="3">
        <f t="shared" si="11"/>
        <v>4</v>
      </c>
      <c r="AT117">
        <v>5.1982589552238787</v>
      </c>
      <c r="AU117">
        <v>2.854140298507462</v>
      </c>
      <c r="AV117" s="3">
        <f t="shared" si="13"/>
        <v>8</v>
      </c>
      <c r="AX117" s="7">
        <v>0.43</v>
      </c>
      <c r="AY117" s="7">
        <v>0.28999999999999998</v>
      </c>
      <c r="AZ117" s="12">
        <f t="shared" si="14"/>
        <v>1.7599739552238798</v>
      </c>
      <c r="BA117" s="12">
        <f t="shared" si="15"/>
        <v>1.4921408955223894</v>
      </c>
      <c r="BB117" s="4">
        <f t="shared" si="12"/>
        <v>3</v>
      </c>
      <c r="BC117" t="s">
        <v>1028</v>
      </c>
    </row>
    <row r="118" spans="1:55" x14ac:dyDescent="0.25">
      <c r="A118" t="s">
        <v>508</v>
      </c>
      <c r="B118" t="s">
        <v>627</v>
      </c>
      <c r="C118" t="s">
        <v>609</v>
      </c>
      <c r="D118" t="s">
        <v>596</v>
      </c>
      <c r="E118" t="s">
        <v>585</v>
      </c>
      <c r="F118" t="s">
        <v>475</v>
      </c>
      <c r="G118" t="s">
        <v>108</v>
      </c>
      <c r="H118">
        <v>2.0699999999999998</v>
      </c>
      <c r="I118" t="s">
        <v>277</v>
      </c>
      <c r="J118">
        <v>1.97</v>
      </c>
      <c r="K118" t="s">
        <v>927</v>
      </c>
      <c r="L118">
        <v>2.98</v>
      </c>
      <c r="M118" t="s">
        <v>442</v>
      </c>
      <c r="N118">
        <v>1.52</v>
      </c>
      <c r="O118">
        <v>6.4850000000000003</v>
      </c>
      <c r="P118">
        <v>29.07</v>
      </c>
      <c r="Q118">
        <v>13.477</v>
      </c>
      <c r="R118">
        <v>6.0129999999999999</v>
      </c>
      <c r="S118">
        <v>120.482</v>
      </c>
      <c r="T118">
        <v>12.5</v>
      </c>
      <c r="U118">
        <v>55.866</v>
      </c>
      <c r="V118" t="s">
        <v>83</v>
      </c>
      <c r="W118" t="s">
        <v>85</v>
      </c>
      <c r="X118">
        <v>5</v>
      </c>
      <c r="Y118">
        <v>1</v>
      </c>
      <c r="Z118" s="7">
        <v>-1</v>
      </c>
      <c r="AA118" s="7">
        <v>1</v>
      </c>
      <c r="AB118" s="8">
        <v>5.1764999999999999</v>
      </c>
      <c r="AC118" s="8">
        <v>4.2352999999999996</v>
      </c>
      <c r="AE118" s="9">
        <v>8.1175999999999995</v>
      </c>
      <c r="AF118" s="7">
        <v>8.7058999999999997</v>
      </c>
      <c r="AH118">
        <v>1.56</v>
      </c>
      <c r="AI118">
        <v>0.56999999999999995</v>
      </c>
      <c r="AJ118" s="2">
        <f t="shared" si="9"/>
        <v>2.13</v>
      </c>
      <c r="AL118">
        <v>6.6656820895522353</v>
      </c>
      <c r="AM118">
        <v>2.2067462686567181</v>
      </c>
      <c r="AN118" s="4">
        <f t="shared" si="10"/>
        <v>8</v>
      </c>
      <c r="AP118">
        <v>1.8006044776119403</v>
      </c>
      <c r="AQ118">
        <v>3.035820895522392</v>
      </c>
      <c r="AR118" s="3">
        <f t="shared" si="11"/>
        <v>4</v>
      </c>
      <c r="AT118">
        <v>2.8652238805970143</v>
      </c>
      <c r="AU118">
        <v>2.5004679104477603</v>
      </c>
      <c r="AV118" s="3">
        <f t="shared" si="13"/>
        <v>5</v>
      </c>
      <c r="AX118" s="7">
        <v>0.5</v>
      </c>
      <c r="AY118" s="7">
        <v>0.59</v>
      </c>
      <c r="AZ118" s="12">
        <f t="shared" si="14"/>
        <v>3.3328410447761176</v>
      </c>
      <c r="BA118" s="12">
        <f t="shared" si="15"/>
        <v>1.3019802985074636</v>
      </c>
      <c r="BB118" s="4">
        <f t="shared" si="12"/>
        <v>4</v>
      </c>
      <c r="BC118" t="s">
        <v>1028</v>
      </c>
    </row>
    <row r="119" spans="1:55" x14ac:dyDescent="0.25">
      <c r="A119" t="s">
        <v>508</v>
      </c>
      <c r="B119" t="s">
        <v>607</v>
      </c>
      <c r="C119" t="s">
        <v>514</v>
      </c>
      <c r="D119" t="s">
        <v>105</v>
      </c>
      <c r="E119" t="s">
        <v>793</v>
      </c>
      <c r="F119" t="s">
        <v>928</v>
      </c>
      <c r="G119" t="s">
        <v>292</v>
      </c>
      <c r="H119">
        <v>2.99</v>
      </c>
      <c r="I119" t="s">
        <v>293</v>
      </c>
      <c r="J119">
        <v>1.5</v>
      </c>
      <c r="K119" t="s">
        <v>245</v>
      </c>
      <c r="L119">
        <v>2.4500000000000002</v>
      </c>
      <c r="M119" t="s">
        <v>294</v>
      </c>
      <c r="N119">
        <v>1.69</v>
      </c>
      <c r="O119">
        <v>7.1379999999999999</v>
      </c>
      <c r="P119">
        <v>7.9939999999999998</v>
      </c>
      <c r="Q119">
        <v>7.4180000000000001</v>
      </c>
      <c r="R119">
        <v>13.244999999999999</v>
      </c>
      <c r="S119">
        <v>16.611000000000001</v>
      </c>
      <c r="T119">
        <v>13.755000000000001</v>
      </c>
      <c r="U119">
        <v>15.407999999999999</v>
      </c>
      <c r="V119" t="s">
        <v>34</v>
      </c>
      <c r="W119" t="s">
        <v>35</v>
      </c>
      <c r="X119">
        <v>1</v>
      </c>
      <c r="Y119">
        <v>3</v>
      </c>
      <c r="Z119" s="7">
        <v>0</v>
      </c>
      <c r="AA119" s="7">
        <v>1</v>
      </c>
      <c r="AB119" s="7">
        <v>5.6471</v>
      </c>
      <c r="AC119" s="7">
        <v>5.75</v>
      </c>
      <c r="AE119" s="9">
        <v>8.7646999999999995</v>
      </c>
      <c r="AF119" s="7">
        <v>10.1875</v>
      </c>
      <c r="AH119">
        <v>0.96</v>
      </c>
      <c r="AI119">
        <v>0.73</v>
      </c>
      <c r="AJ119" s="2">
        <f t="shared" si="9"/>
        <v>1.69</v>
      </c>
      <c r="AL119">
        <v>2.1135089552238795</v>
      </c>
      <c r="AM119">
        <v>3.161014925373137</v>
      </c>
      <c r="AN119" s="4">
        <f t="shared" si="10"/>
        <v>5</v>
      </c>
      <c r="AP119">
        <v>3.5076835820895527</v>
      </c>
      <c r="AQ119">
        <v>2.8964261194029892</v>
      </c>
      <c r="AR119" s="3">
        <f t="shared" si="11"/>
        <v>6</v>
      </c>
      <c r="AT119">
        <v>4.2893462686567148</v>
      </c>
      <c r="AU119">
        <v>5.6521552238805954</v>
      </c>
      <c r="AV119" s="3">
        <f t="shared" si="13"/>
        <v>9</v>
      </c>
      <c r="AX119" s="7">
        <v>0.45</v>
      </c>
      <c r="AY119" s="7">
        <v>0.53</v>
      </c>
      <c r="AZ119" s="12">
        <f t="shared" si="14"/>
        <v>0.95107902985074577</v>
      </c>
      <c r="BA119" s="12">
        <f t="shared" si="15"/>
        <v>1.6753379104477626</v>
      </c>
      <c r="BB119" s="4">
        <f t="shared" si="12"/>
        <v>2</v>
      </c>
      <c r="BC119" t="s">
        <v>1028</v>
      </c>
    </row>
    <row r="120" spans="1:55" x14ac:dyDescent="0.25">
      <c r="A120" t="s">
        <v>508</v>
      </c>
      <c r="B120" t="s">
        <v>629</v>
      </c>
      <c r="C120" t="s">
        <v>626</v>
      </c>
      <c r="D120" t="s">
        <v>146</v>
      </c>
      <c r="E120" t="s">
        <v>118</v>
      </c>
      <c r="F120" t="s">
        <v>766</v>
      </c>
      <c r="G120" t="s">
        <v>814</v>
      </c>
      <c r="H120">
        <v>5.39</v>
      </c>
      <c r="I120" t="s">
        <v>929</v>
      </c>
      <c r="J120">
        <v>1.23</v>
      </c>
      <c r="K120" t="s">
        <v>153</v>
      </c>
      <c r="L120">
        <v>3.95</v>
      </c>
      <c r="M120" t="s">
        <v>930</v>
      </c>
      <c r="N120">
        <v>1.34</v>
      </c>
      <c r="O120">
        <v>4.649</v>
      </c>
      <c r="P120">
        <v>8.1969999999999992</v>
      </c>
      <c r="Q120">
        <v>8.6880000000000006</v>
      </c>
      <c r="R120">
        <v>9.8520000000000003</v>
      </c>
      <c r="S120">
        <v>30.675000000000001</v>
      </c>
      <c r="T120">
        <v>18.416</v>
      </c>
      <c r="U120">
        <v>32.468000000000004</v>
      </c>
      <c r="V120" t="s">
        <v>34</v>
      </c>
      <c r="W120" t="s">
        <v>35</v>
      </c>
      <c r="X120">
        <v>-3</v>
      </c>
      <c r="Y120">
        <v>-2</v>
      </c>
      <c r="Z120" s="7">
        <v>-5</v>
      </c>
      <c r="AA120" s="7">
        <v>1</v>
      </c>
      <c r="AB120" s="7">
        <v>5.2352999999999996</v>
      </c>
      <c r="AC120" s="7">
        <v>4.0587999999999997</v>
      </c>
      <c r="AE120" s="9">
        <v>9.1765000000000008</v>
      </c>
      <c r="AF120" s="7">
        <v>8.2941000000000003</v>
      </c>
      <c r="AH120">
        <v>0.84</v>
      </c>
      <c r="AI120">
        <v>0.64</v>
      </c>
      <c r="AJ120" s="2">
        <f t="shared" si="9"/>
        <v>1.48</v>
      </c>
      <c r="AL120">
        <v>4.1157805970149237</v>
      </c>
      <c r="AM120">
        <v>1.9681791044776134</v>
      </c>
      <c r="AN120" s="4">
        <f t="shared" si="10"/>
        <v>6</v>
      </c>
      <c r="AP120">
        <v>2.0206783582089551</v>
      </c>
      <c r="AQ120">
        <v>3.6126268656716469</v>
      </c>
      <c r="AR120" s="3">
        <f t="shared" si="11"/>
        <v>5</v>
      </c>
      <c r="AT120">
        <v>4.3424059701492528</v>
      </c>
      <c r="AU120">
        <v>2.8760126865671629</v>
      </c>
      <c r="AV120" s="3">
        <f t="shared" si="13"/>
        <v>7</v>
      </c>
      <c r="AX120" s="7">
        <v>0.35</v>
      </c>
      <c r="AY120" s="7">
        <v>0.69</v>
      </c>
      <c r="AZ120" s="12">
        <f t="shared" si="14"/>
        <v>1.4405232089552231</v>
      </c>
      <c r="BA120" s="12">
        <f t="shared" si="15"/>
        <v>1.3580435820895531</v>
      </c>
      <c r="BB120" s="4">
        <f t="shared" si="12"/>
        <v>2</v>
      </c>
      <c r="BC120" t="s">
        <v>1028</v>
      </c>
    </row>
    <row r="121" spans="1:55" x14ac:dyDescent="0.25">
      <c r="A121" t="s">
        <v>289</v>
      </c>
      <c r="B121" t="s">
        <v>521</v>
      </c>
      <c r="C121" t="s">
        <v>526</v>
      </c>
      <c r="D121" t="s">
        <v>931</v>
      </c>
      <c r="E121" t="s">
        <v>788</v>
      </c>
      <c r="F121" t="s">
        <v>201</v>
      </c>
      <c r="G121" t="s">
        <v>931</v>
      </c>
      <c r="H121">
        <v>2.04</v>
      </c>
      <c r="I121" t="s">
        <v>926</v>
      </c>
      <c r="J121">
        <v>1.97</v>
      </c>
      <c r="K121" t="s">
        <v>417</v>
      </c>
      <c r="L121">
        <v>1.93</v>
      </c>
      <c r="M121" t="s">
        <v>171</v>
      </c>
      <c r="N121">
        <v>2.09</v>
      </c>
      <c r="O121">
        <v>8.9130000000000003</v>
      </c>
      <c r="P121">
        <v>13.21</v>
      </c>
      <c r="Q121">
        <v>8.3680000000000003</v>
      </c>
      <c r="R121">
        <v>11.287000000000001</v>
      </c>
      <c r="S121">
        <v>24.814</v>
      </c>
      <c r="T121">
        <v>10.593</v>
      </c>
      <c r="U121">
        <v>15.699</v>
      </c>
      <c r="V121" t="s">
        <v>27</v>
      </c>
      <c r="W121" t="s">
        <v>35</v>
      </c>
      <c r="X121">
        <v>-2</v>
      </c>
      <c r="Y121">
        <v>-2</v>
      </c>
      <c r="Z121" s="7">
        <v>-2</v>
      </c>
      <c r="AA121" s="7">
        <v>-2</v>
      </c>
      <c r="AB121" s="7">
        <v>4.3684000000000003</v>
      </c>
      <c r="AC121" s="7">
        <v>4.7778</v>
      </c>
      <c r="AE121" s="9">
        <v>9.2631999999999994</v>
      </c>
      <c r="AF121" s="7">
        <v>10.333299999999999</v>
      </c>
      <c r="AH121">
        <v>1.57</v>
      </c>
      <c r="AI121">
        <v>1.07</v>
      </c>
      <c r="AJ121" s="2">
        <f t="shared" si="9"/>
        <v>2.64</v>
      </c>
      <c r="AL121">
        <v>6.6808582278480957</v>
      </c>
      <c r="AM121">
        <v>3.9091898734177204</v>
      </c>
      <c r="AN121" s="4">
        <f t="shared" si="10"/>
        <v>10</v>
      </c>
      <c r="AP121">
        <v>2.3709873417721536</v>
      </c>
      <c r="AQ121">
        <v>2.1595063291139227</v>
      </c>
      <c r="AR121" s="3">
        <f t="shared" si="11"/>
        <v>4</v>
      </c>
      <c r="AT121">
        <v>5.7612379746835467</v>
      </c>
      <c r="AU121">
        <v>2.5700455696202558</v>
      </c>
      <c r="AV121" s="3">
        <f t="shared" si="13"/>
        <v>8</v>
      </c>
      <c r="AX121" s="7">
        <v>0.48</v>
      </c>
      <c r="AY121" s="7">
        <v>0.54</v>
      </c>
      <c r="AZ121" s="12">
        <f t="shared" si="14"/>
        <v>3.2068119493670859</v>
      </c>
      <c r="BA121" s="12">
        <f t="shared" si="15"/>
        <v>2.1109625316455691</v>
      </c>
      <c r="BB121" s="4">
        <f t="shared" si="12"/>
        <v>5</v>
      </c>
      <c r="BC121" t="s">
        <v>1029</v>
      </c>
    </row>
    <row r="122" spans="1:55" x14ac:dyDescent="0.25">
      <c r="A122" t="s">
        <v>289</v>
      </c>
      <c r="B122" t="s">
        <v>351</v>
      </c>
      <c r="C122" t="s">
        <v>531</v>
      </c>
      <c r="D122" t="s">
        <v>634</v>
      </c>
      <c r="E122" t="s">
        <v>436</v>
      </c>
      <c r="F122" t="s">
        <v>932</v>
      </c>
      <c r="G122" t="s">
        <v>463</v>
      </c>
      <c r="H122">
        <v>1.76</v>
      </c>
      <c r="I122" t="s">
        <v>363</v>
      </c>
      <c r="J122">
        <v>2.35</v>
      </c>
      <c r="K122" t="s">
        <v>187</v>
      </c>
      <c r="L122">
        <v>1.9</v>
      </c>
      <c r="M122" t="s">
        <v>472</v>
      </c>
      <c r="N122">
        <v>2.14</v>
      </c>
      <c r="O122">
        <v>9.6809999999999992</v>
      </c>
      <c r="P122">
        <v>21.141999999999999</v>
      </c>
      <c r="Q122">
        <v>10.308999999999999</v>
      </c>
      <c r="R122">
        <v>9.452</v>
      </c>
      <c r="S122">
        <v>45.045000000000002</v>
      </c>
      <c r="T122">
        <v>10.07</v>
      </c>
      <c r="U122">
        <v>21.978000000000002</v>
      </c>
      <c r="V122" t="s">
        <v>27</v>
      </c>
      <c r="W122" t="s">
        <v>28</v>
      </c>
      <c r="X122">
        <v>5</v>
      </c>
      <c r="Y122">
        <v>-6</v>
      </c>
      <c r="Z122" s="7">
        <v>-2</v>
      </c>
      <c r="AA122" s="7">
        <v>1</v>
      </c>
      <c r="AB122" s="7">
        <v>4.2104999999999997</v>
      </c>
      <c r="AC122" s="7">
        <v>4.6841999999999997</v>
      </c>
      <c r="AE122" s="9">
        <v>10.1053</v>
      </c>
      <c r="AF122" s="7">
        <v>11.315799999999999</v>
      </c>
      <c r="AH122">
        <v>2.02</v>
      </c>
      <c r="AI122">
        <v>0.79</v>
      </c>
      <c r="AJ122" s="2">
        <f t="shared" si="9"/>
        <v>2.81</v>
      </c>
      <c r="AL122">
        <v>7.072812658227841</v>
      </c>
      <c r="AM122">
        <v>2.5619291139240494</v>
      </c>
      <c r="AN122" s="4">
        <f t="shared" si="10"/>
        <v>9</v>
      </c>
      <c r="AP122">
        <v>1.6842531645569632</v>
      </c>
      <c r="AQ122">
        <v>2.6566455696202524</v>
      </c>
      <c r="AR122" s="3">
        <f t="shared" si="11"/>
        <v>4</v>
      </c>
      <c r="AT122">
        <v>9.1000082278481056</v>
      </c>
      <c r="AU122">
        <v>3.4169924050632936</v>
      </c>
      <c r="AV122" s="3">
        <f t="shared" si="13"/>
        <v>12</v>
      </c>
      <c r="AX122" s="7">
        <v>0.54</v>
      </c>
      <c r="AY122" s="7">
        <v>0.35</v>
      </c>
      <c r="AZ122" s="12">
        <f t="shared" si="14"/>
        <v>3.8193188354430343</v>
      </c>
      <c r="BA122" s="12">
        <f t="shared" si="15"/>
        <v>0.89667518987341721</v>
      </c>
      <c r="BB122" s="4">
        <f t="shared" si="12"/>
        <v>4</v>
      </c>
      <c r="BC122" t="s">
        <v>1029</v>
      </c>
    </row>
    <row r="123" spans="1:55" x14ac:dyDescent="0.25">
      <c r="A123" t="s">
        <v>289</v>
      </c>
      <c r="B123" t="s">
        <v>527</v>
      </c>
      <c r="C123" t="s">
        <v>350</v>
      </c>
      <c r="D123" t="s">
        <v>194</v>
      </c>
      <c r="E123" t="s">
        <v>933</v>
      </c>
      <c r="F123" t="s">
        <v>240</v>
      </c>
      <c r="G123" t="s">
        <v>41</v>
      </c>
      <c r="H123">
        <v>2.4</v>
      </c>
      <c r="I123" t="s">
        <v>881</v>
      </c>
      <c r="J123">
        <v>1.72</v>
      </c>
      <c r="K123" t="s">
        <v>685</v>
      </c>
      <c r="L123">
        <v>2.2000000000000002</v>
      </c>
      <c r="M123" t="s">
        <v>260</v>
      </c>
      <c r="N123">
        <v>1.84</v>
      </c>
      <c r="O123">
        <v>7.2519999999999998</v>
      </c>
      <c r="P123">
        <v>11.601000000000001</v>
      </c>
      <c r="Q123">
        <v>8.0190000000000001</v>
      </c>
      <c r="R123">
        <v>10.029999999999999</v>
      </c>
      <c r="S123">
        <v>25.640999999999998</v>
      </c>
      <c r="T123">
        <v>11.099</v>
      </c>
      <c r="U123">
        <v>17.762</v>
      </c>
      <c r="V123" t="s">
        <v>34</v>
      </c>
      <c r="W123" t="s">
        <v>85</v>
      </c>
      <c r="X123">
        <v>7</v>
      </c>
      <c r="Y123">
        <v>-1</v>
      </c>
      <c r="Z123" s="7">
        <v>2</v>
      </c>
      <c r="AA123" s="7">
        <v>2</v>
      </c>
      <c r="AB123" s="7">
        <v>5</v>
      </c>
      <c r="AC123" s="7">
        <v>3.8420999999999998</v>
      </c>
      <c r="AE123" s="9">
        <v>9.6842000000000006</v>
      </c>
      <c r="AF123" s="7">
        <v>8.7368000000000006</v>
      </c>
      <c r="AH123">
        <v>1.44</v>
      </c>
      <c r="AI123">
        <v>0.91</v>
      </c>
      <c r="AJ123" s="2">
        <f t="shared" si="9"/>
        <v>2.35</v>
      </c>
      <c r="AL123">
        <v>4.0072050632911358</v>
      </c>
      <c r="AM123">
        <v>3.5799949367088599</v>
      </c>
      <c r="AN123" s="4">
        <f t="shared" si="10"/>
        <v>7</v>
      </c>
      <c r="AP123">
        <v>2.9474430379746859</v>
      </c>
      <c r="AQ123">
        <v>1.9294177215189863</v>
      </c>
      <c r="AR123" s="3">
        <f t="shared" si="11"/>
        <v>4</v>
      </c>
      <c r="AT123">
        <v>3.9717797468354452</v>
      </c>
      <c r="AU123">
        <v>3.7236455696202557</v>
      </c>
      <c r="AV123" s="3">
        <f t="shared" si="13"/>
        <v>7</v>
      </c>
      <c r="AX123" s="7">
        <v>0.79</v>
      </c>
      <c r="AY123" s="7">
        <v>0.74</v>
      </c>
      <c r="AZ123" s="12">
        <f t="shared" si="14"/>
        <v>3.1656919999999973</v>
      </c>
      <c r="BA123" s="12">
        <f t="shared" si="15"/>
        <v>2.6491962531645563</v>
      </c>
      <c r="BB123" s="4">
        <f t="shared" si="12"/>
        <v>5</v>
      </c>
      <c r="BC123" t="s">
        <v>1029</v>
      </c>
    </row>
    <row r="124" spans="1:55" x14ac:dyDescent="0.25">
      <c r="A124" t="s">
        <v>289</v>
      </c>
      <c r="B124" t="s">
        <v>338</v>
      </c>
      <c r="C124" t="s">
        <v>340</v>
      </c>
      <c r="D124" t="s">
        <v>605</v>
      </c>
      <c r="E124" t="s">
        <v>279</v>
      </c>
      <c r="F124" t="s">
        <v>928</v>
      </c>
      <c r="G124" t="s">
        <v>239</v>
      </c>
      <c r="H124">
        <v>2.13</v>
      </c>
      <c r="I124" t="s">
        <v>102</v>
      </c>
      <c r="J124">
        <v>1.89</v>
      </c>
      <c r="K124" t="s">
        <v>490</v>
      </c>
      <c r="L124">
        <v>1.93</v>
      </c>
      <c r="M124" t="s">
        <v>934</v>
      </c>
      <c r="N124">
        <v>2.0699999999999998</v>
      </c>
      <c r="O124">
        <v>9.32</v>
      </c>
      <c r="P124">
        <v>10.989000000000001</v>
      </c>
      <c r="Q124">
        <v>7.9429999999999996</v>
      </c>
      <c r="R124">
        <v>13.477</v>
      </c>
      <c r="S124">
        <v>18.727</v>
      </c>
      <c r="T124">
        <v>11.481</v>
      </c>
      <c r="U124">
        <v>13.532</v>
      </c>
      <c r="V124" t="s">
        <v>34</v>
      </c>
      <c r="W124" t="s">
        <v>30</v>
      </c>
      <c r="X124">
        <v>-5</v>
      </c>
      <c r="Y124">
        <v>4</v>
      </c>
      <c r="Z124" s="7">
        <v>1</v>
      </c>
      <c r="AA124" s="7">
        <v>-1</v>
      </c>
      <c r="AB124" s="7">
        <v>3.3332999999999999</v>
      </c>
      <c r="AC124" s="7">
        <v>4.3684000000000003</v>
      </c>
      <c r="AE124" s="9">
        <v>8.7222000000000008</v>
      </c>
      <c r="AF124" s="7">
        <v>10.263199999999999</v>
      </c>
      <c r="AH124">
        <v>1.37</v>
      </c>
      <c r="AI124">
        <v>1.17</v>
      </c>
      <c r="AJ124" s="2">
        <f t="shared" si="9"/>
        <v>2.54</v>
      </c>
      <c r="AL124">
        <v>4.6974075949367053</v>
      </c>
      <c r="AM124">
        <v>3.0027607594936701</v>
      </c>
      <c r="AN124" s="4">
        <f t="shared" si="10"/>
        <v>7</v>
      </c>
      <c r="AP124">
        <v>1.724354430379748</v>
      </c>
      <c r="AQ124">
        <v>1.5427025316455689</v>
      </c>
      <c r="AR124" s="3">
        <f t="shared" si="11"/>
        <v>3</v>
      </c>
      <c r="AT124">
        <v>3.4693462025316473</v>
      </c>
      <c r="AU124">
        <v>3.5046075949367115</v>
      </c>
      <c r="AV124" s="3">
        <f t="shared" si="13"/>
        <v>6</v>
      </c>
      <c r="AX124" s="7">
        <v>0.51</v>
      </c>
      <c r="AY124" s="7">
        <v>0.46</v>
      </c>
      <c r="AZ124" s="12">
        <f t="shared" si="14"/>
        <v>2.39567787341772</v>
      </c>
      <c r="BA124" s="12">
        <f t="shared" si="15"/>
        <v>1.3812699493670884</v>
      </c>
      <c r="BB124" s="4">
        <f t="shared" si="12"/>
        <v>3</v>
      </c>
      <c r="BC124" t="s">
        <v>1029</v>
      </c>
    </row>
    <row r="125" spans="1:55" x14ac:dyDescent="0.25">
      <c r="A125" t="s">
        <v>635</v>
      </c>
      <c r="B125" t="s">
        <v>637</v>
      </c>
      <c r="C125" t="s">
        <v>935</v>
      </c>
      <c r="D125" t="s">
        <v>676</v>
      </c>
      <c r="E125" t="s">
        <v>936</v>
      </c>
      <c r="F125" t="s">
        <v>218</v>
      </c>
      <c r="G125" t="s">
        <v>156</v>
      </c>
      <c r="H125">
        <v>3.79</v>
      </c>
      <c r="I125" t="s">
        <v>191</v>
      </c>
      <c r="J125">
        <v>1.36</v>
      </c>
      <c r="K125" t="s">
        <v>409</v>
      </c>
      <c r="L125">
        <v>3.14</v>
      </c>
      <c r="M125" t="s">
        <v>423</v>
      </c>
      <c r="N125">
        <v>1.47</v>
      </c>
      <c r="O125">
        <v>5.141</v>
      </c>
      <c r="P125">
        <v>9.4700000000000006</v>
      </c>
      <c r="Q125">
        <v>8.2029999999999994</v>
      </c>
      <c r="R125">
        <v>8.9130000000000003</v>
      </c>
      <c r="S125">
        <v>30.210999999999999</v>
      </c>
      <c r="T125">
        <v>14.225</v>
      </c>
      <c r="U125">
        <v>26.178000000000001</v>
      </c>
      <c r="V125" t="s">
        <v>34</v>
      </c>
      <c r="W125" t="s">
        <v>32</v>
      </c>
      <c r="X125">
        <v>-4</v>
      </c>
      <c r="Y125">
        <v>-4</v>
      </c>
      <c r="Z125" s="7">
        <v>-1</v>
      </c>
      <c r="AA125" s="7">
        <v>-4</v>
      </c>
      <c r="AB125" s="7">
        <v>3.2940999999999998</v>
      </c>
      <c r="AC125" s="7">
        <v>3.9411999999999998</v>
      </c>
      <c r="AE125" s="9">
        <v>10.117599999999999</v>
      </c>
      <c r="AF125" s="7">
        <v>8.9412000000000003</v>
      </c>
      <c r="AH125">
        <v>1.28</v>
      </c>
      <c r="AI125">
        <v>0.62</v>
      </c>
      <c r="AJ125" s="2">
        <f t="shared" si="9"/>
        <v>1.9</v>
      </c>
      <c r="AL125">
        <v>2.7585254901960776</v>
      </c>
      <c r="AM125">
        <v>3.1053176470588237</v>
      </c>
      <c r="AN125" s="4">
        <f t="shared" si="10"/>
        <v>5</v>
      </c>
      <c r="AP125">
        <v>2.661176470588241</v>
      </c>
      <c r="AQ125">
        <v>2.4142026143790853</v>
      </c>
      <c r="AR125" s="3">
        <f t="shared" si="11"/>
        <v>5</v>
      </c>
      <c r="AT125">
        <v>5.5479999999999983</v>
      </c>
      <c r="AU125">
        <v>4.0142470588235328</v>
      </c>
      <c r="AV125" s="3">
        <f t="shared" si="13"/>
        <v>9</v>
      </c>
      <c r="AX125" s="7">
        <v>0.48</v>
      </c>
      <c r="AY125" s="7">
        <v>0.37</v>
      </c>
      <c r="AZ125" s="12">
        <f t="shared" si="14"/>
        <v>1.3240922352941171</v>
      </c>
      <c r="BA125" s="12">
        <f t="shared" si="15"/>
        <v>1.1489675294117647</v>
      </c>
      <c r="BB125" s="4">
        <f t="shared" si="12"/>
        <v>2</v>
      </c>
      <c r="BC125" t="s">
        <v>1029</v>
      </c>
    </row>
    <row r="126" spans="1:55" x14ac:dyDescent="0.25">
      <c r="A126" t="s">
        <v>635</v>
      </c>
      <c r="B126" t="s">
        <v>937</v>
      </c>
      <c r="C126" t="s">
        <v>636</v>
      </c>
      <c r="D126" t="s">
        <v>78</v>
      </c>
      <c r="E126" t="s">
        <v>202</v>
      </c>
      <c r="F126" t="s">
        <v>871</v>
      </c>
      <c r="G126" t="s">
        <v>312</v>
      </c>
      <c r="H126">
        <v>2.36</v>
      </c>
      <c r="I126" t="s">
        <v>376</v>
      </c>
      <c r="J126">
        <v>1.74</v>
      </c>
      <c r="K126" t="s">
        <v>938</v>
      </c>
      <c r="L126">
        <v>2.4300000000000002</v>
      </c>
      <c r="M126" t="s">
        <v>939</v>
      </c>
      <c r="N126">
        <v>1.71</v>
      </c>
      <c r="O126">
        <v>6.4770000000000003</v>
      </c>
      <c r="P126">
        <v>15.361000000000001</v>
      </c>
      <c r="Q126">
        <v>9.1579999999999995</v>
      </c>
      <c r="R126">
        <v>7.7160000000000002</v>
      </c>
      <c r="S126">
        <v>43.478000000000002</v>
      </c>
      <c r="T126">
        <v>10.904999999999999</v>
      </c>
      <c r="U126">
        <v>25.907</v>
      </c>
      <c r="V126" t="s">
        <v>27</v>
      </c>
      <c r="W126" t="s">
        <v>85</v>
      </c>
      <c r="X126">
        <v>11</v>
      </c>
      <c r="Y126">
        <v>3</v>
      </c>
      <c r="Z126" s="7">
        <v>0</v>
      </c>
      <c r="AA126" s="7">
        <v>1</v>
      </c>
      <c r="AB126" s="7">
        <v>3.8332999999999999</v>
      </c>
      <c r="AC126" s="7">
        <v>3.6667000000000001</v>
      </c>
      <c r="AE126" s="9">
        <v>10.8889</v>
      </c>
      <c r="AF126" s="7">
        <v>10.166700000000001</v>
      </c>
      <c r="AH126">
        <v>1.84</v>
      </c>
      <c r="AI126">
        <v>0.75</v>
      </c>
      <c r="AJ126" s="2">
        <f t="shared" si="9"/>
        <v>2.59</v>
      </c>
      <c r="AL126">
        <v>6.2047006535947693</v>
      </c>
      <c r="AM126">
        <v>3.7236078431372555</v>
      </c>
      <c r="AN126" s="4">
        <f t="shared" si="10"/>
        <v>9</v>
      </c>
      <c r="AP126">
        <v>1.8097705882352979</v>
      </c>
      <c r="AQ126">
        <v>3.1023300653594776</v>
      </c>
      <c r="AR126" s="3">
        <f t="shared" si="11"/>
        <v>4</v>
      </c>
      <c r="AT126">
        <v>7.2656470588235278</v>
      </c>
      <c r="AU126">
        <v>2.6880411764705907</v>
      </c>
      <c r="AV126" s="3">
        <f t="shared" si="13"/>
        <v>9</v>
      </c>
      <c r="AX126" s="7">
        <v>0.55000000000000004</v>
      </c>
      <c r="AY126" s="7">
        <v>0.59</v>
      </c>
      <c r="AZ126" s="12">
        <f t="shared" si="14"/>
        <v>3.4125853594771236</v>
      </c>
      <c r="BA126" s="12">
        <f t="shared" si="15"/>
        <v>2.1969286274509807</v>
      </c>
      <c r="BB126" s="4">
        <f t="shared" si="12"/>
        <v>5</v>
      </c>
      <c r="BC126" t="s">
        <v>1029</v>
      </c>
    </row>
    <row r="127" spans="1:55" x14ac:dyDescent="0.25">
      <c r="A127" t="s">
        <v>635</v>
      </c>
      <c r="B127" t="s">
        <v>940</v>
      </c>
      <c r="C127" t="s">
        <v>941</v>
      </c>
      <c r="D127" t="s">
        <v>739</v>
      </c>
      <c r="E127" t="s">
        <v>872</v>
      </c>
      <c r="F127" t="s">
        <v>749</v>
      </c>
      <c r="G127" t="s">
        <v>93</v>
      </c>
      <c r="H127">
        <v>1.58</v>
      </c>
      <c r="I127" t="s">
        <v>479</v>
      </c>
      <c r="J127">
        <v>2.82</v>
      </c>
      <c r="K127" t="s">
        <v>227</v>
      </c>
      <c r="L127">
        <v>1.81</v>
      </c>
      <c r="M127" t="s">
        <v>74</v>
      </c>
      <c r="N127">
        <v>2.29</v>
      </c>
      <c r="O127">
        <v>28.986000000000001</v>
      </c>
      <c r="P127">
        <v>11.723000000000001</v>
      </c>
      <c r="Q127">
        <v>12.24</v>
      </c>
      <c r="R127">
        <v>60.606000000000002</v>
      </c>
      <c r="S127">
        <v>9.9109999999999996</v>
      </c>
      <c r="T127">
        <v>25.574999999999999</v>
      </c>
      <c r="U127">
        <v>10.352</v>
      </c>
      <c r="V127" t="s">
        <v>29</v>
      </c>
      <c r="W127" t="s">
        <v>35</v>
      </c>
      <c r="X127">
        <v>3</v>
      </c>
      <c r="Y127">
        <v>12</v>
      </c>
      <c r="Z127" s="7">
        <v>4</v>
      </c>
      <c r="AA127" s="7">
        <v>0</v>
      </c>
      <c r="AB127" s="7">
        <v>3.9443999999999999</v>
      </c>
      <c r="AC127" s="7">
        <v>3.8824000000000001</v>
      </c>
      <c r="AE127" s="9">
        <v>10.722200000000001</v>
      </c>
      <c r="AF127" s="7">
        <v>9.5294000000000008</v>
      </c>
      <c r="AH127">
        <v>0.93</v>
      </c>
      <c r="AI127">
        <v>2.4</v>
      </c>
      <c r="AJ127" s="2">
        <f t="shared" si="9"/>
        <v>3.33</v>
      </c>
      <c r="AL127">
        <v>3.8335973856209136</v>
      </c>
      <c r="AM127">
        <v>3.6807843137254905</v>
      </c>
      <c r="AN127" s="4">
        <f t="shared" si="10"/>
        <v>7</v>
      </c>
      <c r="AP127">
        <v>2.1954705882352985</v>
      </c>
      <c r="AQ127">
        <v>1.9901673202614387</v>
      </c>
      <c r="AR127" s="3">
        <f t="shared" si="11"/>
        <v>4</v>
      </c>
      <c r="AT127">
        <v>6.0157725490196068</v>
      </c>
      <c r="AU127">
        <v>3.0293797385620942</v>
      </c>
      <c r="AV127" s="3">
        <f t="shared" si="13"/>
        <v>9</v>
      </c>
      <c r="AX127" s="7">
        <v>0.54</v>
      </c>
      <c r="AY127" s="7">
        <v>0.7</v>
      </c>
      <c r="AZ127" s="12">
        <f t="shared" si="14"/>
        <v>2.0701425882352935</v>
      </c>
      <c r="BA127" s="12">
        <f t="shared" si="15"/>
        <v>2.5765490196078433</v>
      </c>
      <c r="BB127" s="4">
        <f t="shared" si="12"/>
        <v>4</v>
      </c>
      <c r="BC127" t="s">
        <v>1029</v>
      </c>
    </row>
    <row r="128" spans="1:55" x14ac:dyDescent="0.25">
      <c r="A128" t="s">
        <v>852</v>
      </c>
      <c r="B128" t="s">
        <v>942</v>
      </c>
      <c r="C128" t="s">
        <v>943</v>
      </c>
      <c r="D128" t="s">
        <v>758</v>
      </c>
      <c r="E128" t="s">
        <v>364</v>
      </c>
      <c r="F128" t="s">
        <v>362</v>
      </c>
      <c r="G128" t="s">
        <v>944</v>
      </c>
      <c r="H128">
        <v>1.1499999999999999</v>
      </c>
      <c r="I128" t="s">
        <v>945</v>
      </c>
      <c r="J128">
        <v>11.49</v>
      </c>
      <c r="K128" t="s">
        <v>946</v>
      </c>
      <c r="L128">
        <v>1.2</v>
      </c>
      <c r="M128" t="s">
        <v>549</v>
      </c>
      <c r="N128">
        <v>8.33</v>
      </c>
      <c r="O128">
        <v>86.956999999999994</v>
      </c>
      <c r="P128">
        <v>94.34</v>
      </c>
      <c r="Q128">
        <v>32.895000000000003</v>
      </c>
      <c r="R128">
        <v>60.606000000000002</v>
      </c>
      <c r="S128">
        <v>71.429000000000002</v>
      </c>
      <c r="T128">
        <v>22.882999999999999</v>
      </c>
      <c r="U128">
        <v>24.876000000000001</v>
      </c>
      <c r="V128" t="s">
        <v>947</v>
      </c>
      <c r="W128" t="s">
        <v>28</v>
      </c>
      <c r="X128">
        <v>2</v>
      </c>
      <c r="Y128">
        <v>-3</v>
      </c>
      <c r="Z128" s="7">
        <v>0</v>
      </c>
      <c r="AA128" s="7">
        <v>-2</v>
      </c>
      <c r="AB128" s="7">
        <v>4.2222</v>
      </c>
      <c r="AC128" s="7">
        <v>3.1667000000000001</v>
      </c>
      <c r="AE128" s="9">
        <v>9.0556000000000001</v>
      </c>
      <c r="AF128" s="7">
        <v>9.8888999999999996</v>
      </c>
      <c r="AH128">
        <v>3.08</v>
      </c>
      <c r="AI128">
        <v>2.6</v>
      </c>
      <c r="AJ128" s="2">
        <f t="shared" si="9"/>
        <v>5.68</v>
      </c>
      <c r="AL128">
        <v>7.6335999999999942</v>
      </c>
      <c r="AM128">
        <v>4.5648693333333368</v>
      </c>
      <c r="AN128" s="4">
        <f t="shared" si="10"/>
        <v>12</v>
      </c>
      <c r="AP128">
        <v>1.5691666666666635</v>
      </c>
      <c r="AQ128">
        <v>1.4199333333333355</v>
      </c>
      <c r="AR128" s="3">
        <f t="shared" si="11"/>
        <v>2</v>
      </c>
      <c r="AT128">
        <v>6.0137159999999961</v>
      </c>
      <c r="AU128">
        <v>4.3522186666666638</v>
      </c>
      <c r="AV128" s="3">
        <f t="shared" si="13"/>
        <v>10</v>
      </c>
      <c r="AX128" s="7">
        <v>0.44</v>
      </c>
      <c r="AY128" s="7">
        <v>0.56000000000000005</v>
      </c>
      <c r="AZ128" s="12">
        <f t="shared" si="14"/>
        <v>3.3587839999999973</v>
      </c>
      <c r="BA128" s="12">
        <f t="shared" si="15"/>
        <v>2.5563268266666688</v>
      </c>
      <c r="BB128" s="4">
        <f t="shared" si="12"/>
        <v>5</v>
      </c>
      <c r="BC128" t="s">
        <v>1029</v>
      </c>
    </row>
    <row r="129" spans="1:55" x14ac:dyDescent="0.25">
      <c r="A129" t="s">
        <v>852</v>
      </c>
      <c r="B129" t="s">
        <v>948</v>
      </c>
      <c r="C129" t="s">
        <v>949</v>
      </c>
      <c r="D129" t="s">
        <v>650</v>
      </c>
      <c r="E129" t="s">
        <v>950</v>
      </c>
      <c r="F129" t="s">
        <v>951</v>
      </c>
      <c r="G129" t="s">
        <v>402</v>
      </c>
      <c r="H129">
        <v>1.82</v>
      </c>
      <c r="I129" t="s">
        <v>760</v>
      </c>
      <c r="J129">
        <v>2.25</v>
      </c>
      <c r="K129" t="s">
        <v>157</v>
      </c>
      <c r="L129">
        <v>2.06</v>
      </c>
      <c r="M129" t="s">
        <v>253</v>
      </c>
      <c r="N129">
        <v>1.97</v>
      </c>
      <c r="O129">
        <v>22.422000000000001</v>
      </c>
      <c r="P129">
        <v>8.7639999999999993</v>
      </c>
      <c r="Q129">
        <v>10.73</v>
      </c>
      <c r="R129">
        <v>54.945</v>
      </c>
      <c r="S129">
        <v>8.3819999999999997</v>
      </c>
      <c r="T129">
        <v>26.247</v>
      </c>
      <c r="U129">
        <v>10.256</v>
      </c>
      <c r="V129" t="s">
        <v>29</v>
      </c>
      <c r="W129" t="s">
        <v>32</v>
      </c>
      <c r="X129">
        <v>-8</v>
      </c>
      <c r="Y129">
        <v>-1</v>
      </c>
      <c r="Z129" s="7">
        <v>-2</v>
      </c>
      <c r="AA129" s="7">
        <v>1</v>
      </c>
      <c r="AB129" s="7">
        <v>4</v>
      </c>
      <c r="AC129" s="7">
        <v>4</v>
      </c>
      <c r="AE129" s="9">
        <v>9.3888999999999996</v>
      </c>
      <c r="AF129" s="7">
        <v>7.5</v>
      </c>
      <c r="AH129">
        <v>0.93</v>
      </c>
      <c r="AI129">
        <v>2.15</v>
      </c>
      <c r="AJ129" s="2">
        <f t="shared" si="9"/>
        <v>3.08</v>
      </c>
      <c r="AL129">
        <v>4.7416399999999967</v>
      </c>
      <c r="AM129">
        <v>4.2571253333333363</v>
      </c>
      <c r="AN129" s="4">
        <f t="shared" si="10"/>
        <v>8</v>
      </c>
      <c r="AP129">
        <v>1.6871679999999969</v>
      </c>
      <c r="AQ129">
        <v>3.1388000000000047</v>
      </c>
      <c r="AR129" s="3">
        <f t="shared" si="11"/>
        <v>4</v>
      </c>
      <c r="AT129">
        <v>2.904280666666665</v>
      </c>
      <c r="AU129">
        <v>3.8632053333333309</v>
      </c>
      <c r="AV129" s="3">
        <f t="shared" si="13"/>
        <v>6</v>
      </c>
      <c r="AX129" s="7">
        <v>0.3</v>
      </c>
      <c r="AY129" s="7">
        <v>0.51</v>
      </c>
      <c r="AZ129" s="12">
        <f t="shared" si="14"/>
        <v>1.422491999999999</v>
      </c>
      <c r="BA129" s="12">
        <f t="shared" si="15"/>
        <v>2.1711339200000017</v>
      </c>
      <c r="BB129" s="4">
        <f t="shared" si="12"/>
        <v>3</v>
      </c>
      <c r="BC129" t="s">
        <v>1029</v>
      </c>
    </row>
    <row r="130" spans="1:55" x14ac:dyDescent="0.25">
      <c r="A130" t="s">
        <v>852</v>
      </c>
      <c r="B130" t="s">
        <v>952</v>
      </c>
      <c r="C130" t="s">
        <v>953</v>
      </c>
      <c r="D130" t="s">
        <v>271</v>
      </c>
      <c r="E130" t="s">
        <v>360</v>
      </c>
      <c r="F130" t="s">
        <v>218</v>
      </c>
      <c r="G130" t="s">
        <v>628</v>
      </c>
      <c r="H130">
        <v>2.56</v>
      </c>
      <c r="I130" t="s">
        <v>367</v>
      </c>
      <c r="J130">
        <v>1.64</v>
      </c>
      <c r="K130" t="s">
        <v>169</v>
      </c>
      <c r="L130">
        <v>2.39</v>
      </c>
      <c r="M130" t="s">
        <v>112</v>
      </c>
      <c r="N130">
        <v>1.72</v>
      </c>
      <c r="O130">
        <v>6.4850000000000003</v>
      </c>
      <c r="P130">
        <v>12.151</v>
      </c>
      <c r="Q130">
        <v>8.2639999999999993</v>
      </c>
      <c r="R130">
        <v>8.8179999999999996</v>
      </c>
      <c r="S130">
        <v>30.96</v>
      </c>
      <c r="T130">
        <v>11.236000000000001</v>
      </c>
      <c r="U130">
        <v>21.097000000000001</v>
      </c>
      <c r="V130" t="s">
        <v>34</v>
      </c>
      <c r="W130" t="s">
        <v>32</v>
      </c>
      <c r="X130">
        <v>-7</v>
      </c>
      <c r="Y130">
        <v>0</v>
      </c>
      <c r="Z130" s="7">
        <v>-5</v>
      </c>
      <c r="AA130" s="7">
        <v>0</v>
      </c>
      <c r="AB130" s="7">
        <v>4.3888999999999996</v>
      </c>
      <c r="AC130" s="7">
        <v>3.8889</v>
      </c>
      <c r="AE130" s="9">
        <v>10.0556</v>
      </c>
      <c r="AF130" s="7">
        <v>10</v>
      </c>
      <c r="AH130">
        <v>1.7</v>
      </c>
      <c r="AI130">
        <v>0.85</v>
      </c>
      <c r="AJ130" s="2">
        <f t="shared" si="9"/>
        <v>2.5499999999999998</v>
      </c>
      <c r="AL130">
        <v>4.8169973333333305</v>
      </c>
      <c r="AM130">
        <v>4.2601680000000037</v>
      </c>
      <c r="AN130" s="4">
        <f t="shared" si="10"/>
        <v>9</v>
      </c>
      <c r="AP130">
        <v>1.9683626666666629</v>
      </c>
      <c r="AQ130">
        <v>3.3315333333333386</v>
      </c>
      <c r="AR130" s="3">
        <f t="shared" si="11"/>
        <v>5</v>
      </c>
      <c r="AT130">
        <v>6.1738133333333298</v>
      </c>
      <c r="AU130">
        <v>6.034701333333329</v>
      </c>
      <c r="AV130" s="3">
        <f t="shared" si="13"/>
        <v>12</v>
      </c>
      <c r="AX130" s="7">
        <v>0.64</v>
      </c>
      <c r="AY130" s="7">
        <v>0.35</v>
      </c>
      <c r="AZ130" s="12">
        <f t="shared" si="14"/>
        <v>3.0828782933333314</v>
      </c>
      <c r="BA130" s="12">
        <f t="shared" si="15"/>
        <v>1.4910588000000011</v>
      </c>
      <c r="BB130" s="4">
        <f t="shared" si="12"/>
        <v>4</v>
      </c>
      <c r="BC130" t="s">
        <v>1029</v>
      </c>
    </row>
    <row r="131" spans="1:55" x14ac:dyDescent="0.25">
      <c r="A131" t="s">
        <v>852</v>
      </c>
      <c r="B131" t="s">
        <v>954</v>
      </c>
      <c r="C131" t="s">
        <v>955</v>
      </c>
      <c r="D131" t="s">
        <v>793</v>
      </c>
      <c r="E131" t="s">
        <v>196</v>
      </c>
      <c r="F131" t="s">
        <v>206</v>
      </c>
      <c r="G131" t="s">
        <v>383</v>
      </c>
      <c r="H131">
        <v>3.1</v>
      </c>
      <c r="I131" t="s">
        <v>956</v>
      </c>
      <c r="J131">
        <v>1.48</v>
      </c>
      <c r="K131" t="s">
        <v>663</v>
      </c>
      <c r="L131">
        <v>2.52</v>
      </c>
      <c r="M131" t="s">
        <v>369</v>
      </c>
      <c r="N131">
        <v>1.66</v>
      </c>
      <c r="O131">
        <v>8.0190000000000001</v>
      </c>
      <c r="P131">
        <v>6.835</v>
      </c>
      <c r="Q131">
        <v>7.4349999999999996</v>
      </c>
      <c r="R131">
        <v>17.452000000000002</v>
      </c>
      <c r="S131">
        <v>12.673999999999999</v>
      </c>
      <c r="T131">
        <v>16.181000000000001</v>
      </c>
      <c r="U131">
        <v>13.792999999999999</v>
      </c>
      <c r="V131" t="s">
        <v>34</v>
      </c>
      <c r="W131" t="s">
        <v>28</v>
      </c>
      <c r="X131">
        <v>4</v>
      </c>
      <c r="Y131">
        <v>6</v>
      </c>
      <c r="Z131" s="7">
        <v>1</v>
      </c>
      <c r="AA131" s="7">
        <v>5</v>
      </c>
      <c r="AB131" s="7">
        <v>4.5556000000000001</v>
      </c>
      <c r="AC131" s="7">
        <v>3.0556000000000001</v>
      </c>
      <c r="AE131" s="9">
        <v>9.4443999999999999</v>
      </c>
      <c r="AF131" s="7">
        <v>8.5556000000000001</v>
      </c>
      <c r="AH131">
        <v>0.66</v>
      </c>
      <c r="AI131">
        <v>1.1200000000000001</v>
      </c>
      <c r="AJ131" s="2">
        <f t="shared" ref="AJ131:AJ171" si="16">SUM(AH131:AI131)</f>
        <v>1.7800000000000002</v>
      </c>
      <c r="AL131">
        <v>4.8091679999999961</v>
      </c>
      <c r="AM131">
        <v>3.4490800000000026</v>
      </c>
      <c r="AN131" s="4">
        <f t="shared" ref="AN131:AN171" si="17">ROUNDDOWN(SUM(AL131:AM131),0)</f>
        <v>8</v>
      </c>
      <c r="AP131">
        <v>1.0770759999999979</v>
      </c>
      <c r="AQ131">
        <v>2.4475166666666706</v>
      </c>
      <c r="AR131" s="3">
        <f t="shared" ref="AR131:AR171" si="18">ROUNDDOWN(SUM(AP131:AQ131),0)</f>
        <v>3</v>
      </c>
      <c r="AT131">
        <v>4.6926733333333308</v>
      </c>
      <c r="AU131">
        <v>3.2607039999999974</v>
      </c>
      <c r="AV131" s="3">
        <f t="shared" si="13"/>
        <v>7</v>
      </c>
      <c r="AX131" s="7">
        <v>0.34</v>
      </c>
      <c r="AY131" s="7">
        <v>0.4</v>
      </c>
      <c r="AZ131" s="12">
        <f t="shared" si="14"/>
        <v>1.6351171199999988</v>
      </c>
      <c r="BA131" s="12">
        <f t="shared" si="15"/>
        <v>1.3796320000000011</v>
      </c>
      <c r="BB131" s="4">
        <f t="shared" ref="BB131:BB171" si="19">ROUNDDOWN(SUM(AZ131:BA131),0)</f>
        <v>3</v>
      </c>
      <c r="BC131" t="s">
        <v>1029</v>
      </c>
    </row>
    <row r="132" spans="1:55" x14ac:dyDescent="0.25">
      <c r="A132" t="s">
        <v>852</v>
      </c>
      <c r="B132" t="s">
        <v>957</v>
      </c>
      <c r="C132" t="s">
        <v>958</v>
      </c>
      <c r="D132" t="s">
        <v>331</v>
      </c>
      <c r="E132" t="s">
        <v>335</v>
      </c>
      <c r="F132" t="s">
        <v>959</v>
      </c>
      <c r="G132" t="s">
        <v>708</v>
      </c>
      <c r="H132">
        <v>1.57</v>
      </c>
      <c r="I132" t="s">
        <v>118</v>
      </c>
      <c r="J132">
        <v>2.79</v>
      </c>
      <c r="K132" t="s">
        <v>270</v>
      </c>
      <c r="L132">
        <v>1.58</v>
      </c>
      <c r="M132" t="s">
        <v>583</v>
      </c>
      <c r="N132">
        <v>2.75</v>
      </c>
      <c r="O132">
        <v>13.87</v>
      </c>
      <c r="P132">
        <v>20.242999999999999</v>
      </c>
      <c r="Q132">
        <v>10.331</v>
      </c>
      <c r="R132">
        <v>14.144</v>
      </c>
      <c r="S132">
        <v>30.210999999999999</v>
      </c>
      <c r="T132">
        <v>10.537000000000001</v>
      </c>
      <c r="U132">
        <v>15.407999999999999</v>
      </c>
      <c r="V132" t="s">
        <v>27</v>
      </c>
      <c r="W132" t="s">
        <v>37</v>
      </c>
      <c r="X132">
        <v>-4</v>
      </c>
      <c r="Y132">
        <v>-3</v>
      </c>
      <c r="Z132" s="7">
        <v>5</v>
      </c>
      <c r="AA132" s="7">
        <v>0</v>
      </c>
      <c r="AB132" s="7">
        <v>3.3332999999999999</v>
      </c>
      <c r="AC132" s="7">
        <v>3.9443999999999999</v>
      </c>
      <c r="AE132" s="9">
        <v>10.5</v>
      </c>
      <c r="AF132" s="7">
        <v>9.9443999999999999</v>
      </c>
      <c r="AH132">
        <v>2</v>
      </c>
      <c r="AI132">
        <v>1.67</v>
      </c>
      <c r="AJ132" s="2">
        <f t="shared" si="16"/>
        <v>3.67</v>
      </c>
      <c r="AL132">
        <v>6.9289599999999947</v>
      </c>
      <c r="AM132">
        <v>5.8223600000000042</v>
      </c>
      <c r="AN132" s="4">
        <f t="shared" si="17"/>
        <v>12</v>
      </c>
      <c r="AP132">
        <v>2.6512639999999954</v>
      </c>
      <c r="AQ132">
        <v>1.452776666666669</v>
      </c>
      <c r="AR132" s="3">
        <f t="shared" si="18"/>
        <v>4</v>
      </c>
      <c r="AT132">
        <v>3.882120666666665</v>
      </c>
      <c r="AU132">
        <v>7.2226346666666608</v>
      </c>
      <c r="AV132" s="3">
        <f t="shared" ref="AV132:AV171" si="20">ROUNDDOWN(SUM(AT132:AU132),0)</f>
        <v>11</v>
      </c>
      <c r="AX132" s="7">
        <v>0.49</v>
      </c>
      <c r="AY132" s="7">
        <v>0.36</v>
      </c>
      <c r="AZ132" s="12">
        <f t="shared" si="14"/>
        <v>3.3951903999999975</v>
      </c>
      <c r="BA132" s="12">
        <f t="shared" si="15"/>
        <v>2.0960496000000015</v>
      </c>
      <c r="BB132" s="4">
        <f t="shared" si="19"/>
        <v>5</v>
      </c>
      <c r="BC132" t="s">
        <v>1029</v>
      </c>
    </row>
    <row r="133" spans="1:55" x14ac:dyDescent="0.25">
      <c r="A133" t="s">
        <v>852</v>
      </c>
      <c r="B133" t="s">
        <v>960</v>
      </c>
      <c r="C133" t="s">
        <v>961</v>
      </c>
      <c r="D133" t="s">
        <v>864</v>
      </c>
      <c r="E133" t="s">
        <v>254</v>
      </c>
      <c r="F133" t="s">
        <v>962</v>
      </c>
      <c r="G133" t="s">
        <v>331</v>
      </c>
      <c r="H133">
        <v>1.94</v>
      </c>
      <c r="I133" t="s">
        <v>487</v>
      </c>
      <c r="J133">
        <v>2.0699999999999998</v>
      </c>
      <c r="K133" t="s">
        <v>768</v>
      </c>
      <c r="L133">
        <v>1.89</v>
      </c>
      <c r="M133" t="s">
        <v>217</v>
      </c>
      <c r="N133">
        <v>2.13</v>
      </c>
      <c r="O133">
        <v>9.1579999999999995</v>
      </c>
      <c r="P133">
        <v>14.881</v>
      </c>
      <c r="Q133">
        <v>8.7569999999999997</v>
      </c>
      <c r="R133">
        <v>10.776</v>
      </c>
      <c r="S133">
        <v>28.49</v>
      </c>
      <c r="T133">
        <v>10.308999999999999</v>
      </c>
      <c r="U133">
        <v>16.75</v>
      </c>
      <c r="V133" t="s">
        <v>27</v>
      </c>
      <c r="W133" t="s">
        <v>37</v>
      </c>
      <c r="X133">
        <v>5</v>
      </c>
      <c r="Y133">
        <v>-1</v>
      </c>
      <c r="Z133" s="7">
        <v>0</v>
      </c>
      <c r="AA133" s="7">
        <v>-1</v>
      </c>
      <c r="AB133" s="7">
        <v>3.8332999999999999</v>
      </c>
      <c r="AC133" s="7">
        <v>4.5556000000000001</v>
      </c>
      <c r="AE133" s="9">
        <v>9.1667000000000005</v>
      </c>
      <c r="AF133" s="7">
        <v>8.3332999999999995</v>
      </c>
      <c r="AH133">
        <v>1.7</v>
      </c>
      <c r="AI133">
        <v>1.3</v>
      </c>
      <c r="AJ133" s="2">
        <f t="shared" si="16"/>
        <v>3</v>
      </c>
      <c r="AL133">
        <v>4.442167999999997</v>
      </c>
      <c r="AM133">
        <v>4.0489200000000034</v>
      </c>
      <c r="AN133" s="4">
        <f t="shared" si="17"/>
        <v>8</v>
      </c>
      <c r="AP133">
        <v>2.2495573333333296</v>
      </c>
      <c r="AQ133">
        <v>2.4848833333333378</v>
      </c>
      <c r="AR133" s="3">
        <f t="shared" si="18"/>
        <v>4</v>
      </c>
      <c r="AT133">
        <v>5.1034619999999959</v>
      </c>
      <c r="AU133">
        <v>5.0368373333333292</v>
      </c>
      <c r="AV133" s="3">
        <f t="shared" si="20"/>
        <v>10</v>
      </c>
      <c r="AX133" s="7">
        <v>0.52</v>
      </c>
      <c r="AY133" s="7">
        <v>0.44</v>
      </c>
      <c r="AZ133" s="12">
        <f t="shared" ref="AZ133:AZ171" si="21">AL133*AX133</f>
        <v>2.3099273599999983</v>
      </c>
      <c r="BA133" s="12">
        <f t="shared" ref="BA133:BA171" si="22">AM133*AY133</f>
        <v>1.7815248000000015</v>
      </c>
      <c r="BB133" s="4">
        <f t="shared" si="19"/>
        <v>4</v>
      </c>
      <c r="BC133" t="s">
        <v>1029</v>
      </c>
    </row>
    <row r="134" spans="1:55" x14ac:dyDescent="0.25">
      <c r="A134" t="s">
        <v>852</v>
      </c>
      <c r="B134" t="s">
        <v>963</v>
      </c>
      <c r="C134" t="s">
        <v>964</v>
      </c>
      <c r="D134" t="s">
        <v>119</v>
      </c>
      <c r="E134" t="s">
        <v>772</v>
      </c>
      <c r="F134" t="s">
        <v>253</v>
      </c>
      <c r="G134" t="s">
        <v>429</v>
      </c>
      <c r="H134">
        <v>2.2400000000000002</v>
      </c>
      <c r="I134" t="s">
        <v>780</v>
      </c>
      <c r="J134">
        <v>1.81</v>
      </c>
      <c r="K134" t="s">
        <v>841</v>
      </c>
      <c r="L134">
        <v>2.1</v>
      </c>
      <c r="M134" t="s">
        <v>110</v>
      </c>
      <c r="N134">
        <v>1.91</v>
      </c>
      <c r="O134">
        <v>12.516</v>
      </c>
      <c r="P134">
        <v>7.71</v>
      </c>
      <c r="Q134">
        <v>8.2029999999999994</v>
      </c>
      <c r="R134">
        <v>26.667000000000002</v>
      </c>
      <c r="S134">
        <v>10.111000000000001</v>
      </c>
      <c r="T134">
        <v>17.483000000000001</v>
      </c>
      <c r="U134">
        <v>10.763999999999999</v>
      </c>
      <c r="V134" t="s">
        <v>29</v>
      </c>
      <c r="W134" t="s">
        <v>35</v>
      </c>
      <c r="X134">
        <v>2</v>
      </c>
      <c r="Y134">
        <v>8</v>
      </c>
      <c r="Z134" s="7">
        <v>-1</v>
      </c>
      <c r="AA134" s="7">
        <v>2</v>
      </c>
      <c r="AB134" s="7">
        <v>3.1111</v>
      </c>
      <c r="AC134" s="7">
        <v>3.3889</v>
      </c>
      <c r="AE134" s="9">
        <v>8.3332999999999995</v>
      </c>
      <c r="AF134" s="7">
        <v>9.3332999999999995</v>
      </c>
      <c r="AH134">
        <v>0.43</v>
      </c>
      <c r="AI134">
        <v>1.56</v>
      </c>
      <c r="AJ134" s="2">
        <f t="shared" si="16"/>
        <v>1.99</v>
      </c>
      <c r="AL134">
        <v>4.7073866666666637</v>
      </c>
      <c r="AM134">
        <v>5.9462400000000049</v>
      </c>
      <c r="AN134" s="4">
        <f t="shared" si="17"/>
        <v>10</v>
      </c>
      <c r="AP134">
        <v>1.3180999999999974</v>
      </c>
      <c r="AQ134">
        <v>0.82206666666666794</v>
      </c>
      <c r="AR134" s="3">
        <f t="shared" si="18"/>
        <v>2</v>
      </c>
      <c r="AT134">
        <v>2.6876219999999988</v>
      </c>
      <c r="AU134">
        <v>4.7485039999999952</v>
      </c>
      <c r="AV134" s="3">
        <f t="shared" si="20"/>
        <v>7</v>
      </c>
      <c r="AX134" s="7">
        <v>0.53</v>
      </c>
      <c r="AY134" s="7">
        <v>0.56999999999999995</v>
      </c>
      <c r="AZ134" s="12">
        <f t="shared" si="21"/>
        <v>2.494914933333332</v>
      </c>
      <c r="BA134" s="12">
        <f t="shared" si="22"/>
        <v>3.3893568000000025</v>
      </c>
      <c r="BB134" s="4">
        <f t="shared" si="19"/>
        <v>5</v>
      </c>
      <c r="BC134" t="s">
        <v>1029</v>
      </c>
    </row>
    <row r="135" spans="1:55" x14ac:dyDescent="0.25">
      <c r="A135" t="s">
        <v>386</v>
      </c>
      <c r="B135" t="s">
        <v>541</v>
      </c>
      <c r="C135" t="s">
        <v>615</v>
      </c>
      <c r="D135" t="s">
        <v>965</v>
      </c>
      <c r="E135" t="s">
        <v>360</v>
      </c>
      <c r="F135" t="s">
        <v>966</v>
      </c>
      <c r="G135" t="s">
        <v>378</v>
      </c>
      <c r="H135">
        <v>3.97</v>
      </c>
      <c r="I135" t="s">
        <v>967</v>
      </c>
      <c r="J135">
        <v>1.34</v>
      </c>
      <c r="K135" t="s">
        <v>272</v>
      </c>
      <c r="L135">
        <v>4.83</v>
      </c>
      <c r="M135" t="s">
        <v>699</v>
      </c>
      <c r="N135">
        <v>1.26</v>
      </c>
      <c r="O135">
        <v>4.0060000000000002</v>
      </c>
      <c r="P135">
        <v>17.762</v>
      </c>
      <c r="Q135">
        <v>12.531000000000001</v>
      </c>
      <c r="R135">
        <v>5.6559999999999997</v>
      </c>
      <c r="S135">
        <v>111.111</v>
      </c>
      <c r="T135">
        <v>17.699000000000002</v>
      </c>
      <c r="U135">
        <v>78.739999999999995</v>
      </c>
      <c r="V135" t="s">
        <v>31</v>
      </c>
      <c r="W135" t="s">
        <v>37</v>
      </c>
      <c r="X135">
        <v>10</v>
      </c>
      <c r="Y135">
        <v>-4</v>
      </c>
      <c r="Z135" s="7">
        <v>1</v>
      </c>
      <c r="AA135" s="7">
        <v>-4</v>
      </c>
      <c r="AB135" s="7">
        <v>4.5881999999999996</v>
      </c>
      <c r="AC135" s="7">
        <v>4.2352999999999996</v>
      </c>
      <c r="AE135" s="9">
        <v>9.4705999999999992</v>
      </c>
      <c r="AF135" s="7">
        <v>7.8235000000000001</v>
      </c>
      <c r="AH135">
        <v>1.49</v>
      </c>
      <c r="AI135">
        <v>0.37</v>
      </c>
      <c r="AJ135" s="2">
        <f t="shared" si="16"/>
        <v>1.8599999999999999</v>
      </c>
      <c r="AL135">
        <v>6.6157714285714349</v>
      </c>
      <c r="AM135">
        <v>1.3423316326530628</v>
      </c>
      <c r="AN135" s="4">
        <f t="shared" si="17"/>
        <v>7</v>
      </c>
      <c r="AP135">
        <v>1.9675561224489762</v>
      </c>
      <c r="AQ135">
        <v>2.1514285714285726</v>
      </c>
      <c r="AR135" s="3">
        <f t="shared" si="18"/>
        <v>4</v>
      </c>
      <c r="AT135">
        <v>8.1110204081632666</v>
      </c>
      <c r="AU135">
        <v>1.7173469387755078</v>
      </c>
      <c r="AV135" s="3">
        <f t="shared" si="20"/>
        <v>9</v>
      </c>
      <c r="AX135" s="7">
        <v>0.44</v>
      </c>
      <c r="AY135" s="7">
        <v>0.86</v>
      </c>
      <c r="AZ135" s="12">
        <f t="shared" si="21"/>
        <v>2.9109394285714312</v>
      </c>
      <c r="BA135" s="12">
        <f t="shared" si="22"/>
        <v>1.1544052040816339</v>
      </c>
      <c r="BB135" s="4">
        <f t="shared" si="19"/>
        <v>4</v>
      </c>
      <c r="BC135" t="s">
        <v>1029</v>
      </c>
    </row>
    <row r="136" spans="1:55" x14ac:dyDescent="0.25">
      <c r="A136" t="s">
        <v>386</v>
      </c>
      <c r="B136" t="s">
        <v>539</v>
      </c>
      <c r="C136" t="s">
        <v>387</v>
      </c>
      <c r="D136" t="s">
        <v>379</v>
      </c>
      <c r="E136" t="s">
        <v>345</v>
      </c>
      <c r="F136" t="s">
        <v>968</v>
      </c>
      <c r="G136" t="s">
        <v>969</v>
      </c>
      <c r="H136">
        <v>9.9700000000000006</v>
      </c>
      <c r="I136" t="s">
        <v>970</v>
      </c>
      <c r="J136">
        <v>1.1100000000000001</v>
      </c>
      <c r="K136" t="s">
        <v>706</v>
      </c>
      <c r="L136">
        <v>13.12</v>
      </c>
      <c r="M136" t="s">
        <v>971</v>
      </c>
      <c r="N136">
        <v>1.08</v>
      </c>
      <c r="O136">
        <v>3.0990000000000002</v>
      </c>
      <c r="P136">
        <v>23.094999999999999</v>
      </c>
      <c r="Q136">
        <v>23.696999999999999</v>
      </c>
      <c r="R136">
        <v>6.3650000000000002</v>
      </c>
      <c r="S136">
        <v>357.14299999999997</v>
      </c>
      <c r="T136">
        <v>48.78</v>
      </c>
      <c r="U136">
        <v>357.14299999999997</v>
      </c>
      <c r="V136" t="s">
        <v>31</v>
      </c>
      <c r="W136" t="s">
        <v>37</v>
      </c>
      <c r="X136">
        <v>-6</v>
      </c>
      <c r="Y136">
        <v>-4</v>
      </c>
      <c r="Z136" s="7">
        <v>-3</v>
      </c>
      <c r="AA136" s="7">
        <v>-2</v>
      </c>
      <c r="AB136" s="7">
        <v>4.9412000000000003</v>
      </c>
      <c r="AC136" s="7">
        <v>4.9412000000000003</v>
      </c>
      <c r="AE136" s="9">
        <v>7.3529</v>
      </c>
      <c r="AF136" s="7">
        <v>9.5294000000000008</v>
      </c>
      <c r="AH136">
        <v>0.63</v>
      </c>
      <c r="AI136">
        <v>0.15</v>
      </c>
      <c r="AJ136" s="2">
        <f t="shared" si="16"/>
        <v>0.78</v>
      </c>
      <c r="AL136">
        <v>3.2914285714285758</v>
      </c>
      <c r="AM136">
        <v>2.9106734693877585</v>
      </c>
      <c r="AN136" s="4">
        <f t="shared" si="17"/>
        <v>6</v>
      </c>
      <c r="AP136">
        <v>3.378746938775504</v>
      </c>
      <c r="AQ136">
        <v>2.3020285714285729</v>
      </c>
      <c r="AR136" s="3">
        <f t="shared" si="18"/>
        <v>5</v>
      </c>
      <c r="AT136">
        <v>4.7554285714285722</v>
      </c>
      <c r="AU136">
        <v>4.5482979591836674</v>
      </c>
      <c r="AV136" s="3">
        <f t="shared" si="20"/>
        <v>9</v>
      </c>
      <c r="AX136" s="7">
        <v>0.34</v>
      </c>
      <c r="AY136" s="7">
        <v>0.23</v>
      </c>
      <c r="AZ136" s="12">
        <f t="shared" si="21"/>
        <v>1.1190857142857158</v>
      </c>
      <c r="BA136" s="12">
        <f t="shared" si="22"/>
        <v>0.66945489795918445</v>
      </c>
      <c r="BB136" s="4">
        <f t="shared" si="19"/>
        <v>1</v>
      </c>
      <c r="BC136" t="s">
        <v>1029</v>
      </c>
    </row>
    <row r="137" spans="1:55" x14ac:dyDescent="0.25">
      <c r="A137" t="s">
        <v>386</v>
      </c>
      <c r="B137" t="s">
        <v>533</v>
      </c>
      <c r="C137" t="s">
        <v>538</v>
      </c>
      <c r="D137" t="s">
        <v>455</v>
      </c>
      <c r="E137" t="s">
        <v>432</v>
      </c>
      <c r="F137" t="s">
        <v>919</v>
      </c>
      <c r="G137" t="s">
        <v>895</v>
      </c>
      <c r="H137">
        <v>2.9</v>
      </c>
      <c r="I137" t="s">
        <v>972</v>
      </c>
      <c r="J137">
        <v>1.53</v>
      </c>
      <c r="K137" t="s">
        <v>701</v>
      </c>
      <c r="L137">
        <v>3.36</v>
      </c>
      <c r="M137" t="s">
        <v>186</v>
      </c>
      <c r="N137">
        <v>1.43</v>
      </c>
      <c r="O137">
        <v>4.9630000000000001</v>
      </c>
      <c r="P137">
        <v>17.271000000000001</v>
      </c>
      <c r="Q137">
        <v>10.672000000000001</v>
      </c>
      <c r="R137">
        <v>6.1310000000000002</v>
      </c>
      <c r="S137">
        <v>74.626999999999995</v>
      </c>
      <c r="T137">
        <v>13.193</v>
      </c>
      <c r="U137">
        <v>45.872</v>
      </c>
      <c r="V137" t="s">
        <v>83</v>
      </c>
      <c r="W137" t="s">
        <v>28</v>
      </c>
      <c r="X137">
        <v>12</v>
      </c>
      <c r="Y137">
        <v>12</v>
      </c>
      <c r="Z137" s="7">
        <v>4</v>
      </c>
      <c r="AA137" s="7">
        <v>3</v>
      </c>
      <c r="AB137" s="7">
        <v>3.6471</v>
      </c>
      <c r="AC137" s="7">
        <v>4.4706000000000001</v>
      </c>
      <c r="AE137" s="9">
        <v>8.5294000000000008</v>
      </c>
      <c r="AF137" s="7">
        <v>9.4117999999999995</v>
      </c>
      <c r="AH137">
        <v>1.59</v>
      </c>
      <c r="AI137">
        <v>0.55000000000000004</v>
      </c>
      <c r="AJ137" s="2">
        <f t="shared" si="16"/>
        <v>2.14</v>
      </c>
      <c r="AL137">
        <v>4.1856000000000044</v>
      </c>
      <c r="AM137">
        <v>2.1689234693877575</v>
      </c>
      <c r="AN137" s="4">
        <f t="shared" si="17"/>
        <v>6</v>
      </c>
      <c r="AP137">
        <v>1.4817397959183645</v>
      </c>
      <c r="AQ137">
        <v>2.280514285714287</v>
      </c>
      <c r="AR137" s="3">
        <f t="shared" si="18"/>
        <v>3</v>
      </c>
      <c r="AT137">
        <v>3.9967346938775514</v>
      </c>
      <c r="AU137">
        <v>4.4712081632652998</v>
      </c>
      <c r="AV137" s="3">
        <f t="shared" si="20"/>
        <v>8</v>
      </c>
      <c r="AX137" s="7">
        <v>0.56000000000000005</v>
      </c>
      <c r="AY137" s="7">
        <v>0.61</v>
      </c>
      <c r="AZ137" s="12">
        <f t="shared" si="21"/>
        <v>2.3439360000000029</v>
      </c>
      <c r="BA137" s="12">
        <f t="shared" si="22"/>
        <v>1.323043316326532</v>
      </c>
      <c r="BB137" s="4">
        <f t="shared" si="19"/>
        <v>3</v>
      </c>
      <c r="BC137" t="s">
        <v>1029</v>
      </c>
    </row>
    <row r="138" spans="1:55" x14ac:dyDescent="0.25">
      <c r="A138" t="s">
        <v>386</v>
      </c>
      <c r="B138" t="s">
        <v>388</v>
      </c>
      <c r="C138" t="s">
        <v>542</v>
      </c>
      <c r="D138" t="s">
        <v>973</v>
      </c>
      <c r="E138" t="s">
        <v>974</v>
      </c>
      <c r="F138" t="s">
        <v>563</v>
      </c>
      <c r="G138" t="s">
        <v>802</v>
      </c>
      <c r="H138">
        <v>1.44</v>
      </c>
      <c r="I138" t="s">
        <v>724</v>
      </c>
      <c r="J138">
        <v>3.86</v>
      </c>
      <c r="K138" t="s">
        <v>41</v>
      </c>
      <c r="L138">
        <v>2.41</v>
      </c>
      <c r="M138" t="s">
        <v>68</v>
      </c>
      <c r="N138">
        <v>1.86</v>
      </c>
      <c r="O138">
        <v>78.125</v>
      </c>
      <c r="P138">
        <v>14.599</v>
      </c>
      <c r="Q138">
        <v>24.038</v>
      </c>
      <c r="R138">
        <v>256.41000000000003</v>
      </c>
      <c r="S138">
        <v>8.9770000000000003</v>
      </c>
      <c r="T138">
        <v>79.364999999999995</v>
      </c>
      <c r="U138">
        <v>14.792999999999999</v>
      </c>
      <c r="V138" t="s">
        <v>170</v>
      </c>
      <c r="W138" t="s">
        <v>30</v>
      </c>
      <c r="X138">
        <v>-2</v>
      </c>
      <c r="Y138">
        <v>3</v>
      </c>
      <c r="Z138" s="7">
        <v>2</v>
      </c>
      <c r="AA138" s="7">
        <v>-1</v>
      </c>
      <c r="AB138" s="7">
        <v>4.3529</v>
      </c>
      <c r="AC138" s="7">
        <v>5.2352999999999996</v>
      </c>
      <c r="AE138" s="9">
        <v>8.5294000000000008</v>
      </c>
      <c r="AF138" s="7">
        <v>8.7058999999999997</v>
      </c>
      <c r="AH138">
        <v>0.56999999999999995</v>
      </c>
      <c r="AI138">
        <v>4.43</v>
      </c>
      <c r="AJ138" s="2">
        <f t="shared" si="16"/>
        <v>5</v>
      </c>
      <c r="AL138">
        <v>1.4121795918367364</v>
      </c>
      <c r="AM138">
        <v>6.3135000000000066</v>
      </c>
      <c r="AN138" s="4">
        <f t="shared" si="17"/>
        <v>7</v>
      </c>
      <c r="AP138">
        <v>2.3678265306122404</v>
      </c>
      <c r="AQ138">
        <v>1.9547265306122461</v>
      </c>
      <c r="AR138" s="3">
        <f t="shared" si="18"/>
        <v>4</v>
      </c>
      <c r="AT138">
        <v>3.4971428571428582</v>
      </c>
      <c r="AU138">
        <v>4.6368367346938717</v>
      </c>
      <c r="AV138" s="3">
        <f t="shared" si="20"/>
        <v>8</v>
      </c>
      <c r="AX138" s="7">
        <v>0.61</v>
      </c>
      <c r="AY138" s="7">
        <v>0.59</v>
      </c>
      <c r="AZ138" s="12">
        <f t="shared" si="21"/>
        <v>0.86142955102040919</v>
      </c>
      <c r="BA138" s="12">
        <f t="shared" si="22"/>
        <v>3.7249650000000036</v>
      </c>
      <c r="BB138" s="4">
        <f t="shared" si="19"/>
        <v>4</v>
      </c>
      <c r="BC138" t="s">
        <v>1029</v>
      </c>
    </row>
    <row r="139" spans="1:55" x14ac:dyDescent="0.25">
      <c r="A139" t="s">
        <v>397</v>
      </c>
      <c r="B139" t="s">
        <v>399</v>
      </c>
      <c r="C139" t="s">
        <v>546</v>
      </c>
      <c r="D139" t="s">
        <v>501</v>
      </c>
      <c r="E139" t="s">
        <v>241</v>
      </c>
      <c r="F139" t="s">
        <v>265</v>
      </c>
      <c r="G139" t="s">
        <v>916</v>
      </c>
      <c r="H139">
        <v>2.2799999999999998</v>
      </c>
      <c r="I139" t="s">
        <v>203</v>
      </c>
      <c r="J139">
        <v>1.79</v>
      </c>
      <c r="K139" t="s">
        <v>385</v>
      </c>
      <c r="L139">
        <v>2.2999999999999998</v>
      </c>
      <c r="M139" t="s">
        <v>46</v>
      </c>
      <c r="N139">
        <v>1.78</v>
      </c>
      <c r="O139">
        <v>14.903</v>
      </c>
      <c r="P139">
        <v>6.8780000000000001</v>
      </c>
      <c r="Q139">
        <v>8.9209999999999994</v>
      </c>
      <c r="R139">
        <v>38.61</v>
      </c>
      <c r="S139">
        <v>8.2370000000000001</v>
      </c>
      <c r="T139">
        <v>23.148</v>
      </c>
      <c r="U139">
        <v>10.683999999999999</v>
      </c>
      <c r="V139" t="s">
        <v>29</v>
      </c>
      <c r="W139" t="s">
        <v>39</v>
      </c>
      <c r="X139">
        <v>-10</v>
      </c>
      <c r="Y139">
        <v>-4</v>
      </c>
      <c r="Z139" s="7">
        <v>-1</v>
      </c>
      <c r="AA139" s="7">
        <v>0</v>
      </c>
      <c r="AB139" s="7">
        <v>4.2941000000000003</v>
      </c>
      <c r="AC139" s="7">
        <v>4.4706000000000001</v>
      </c>
      <c r="AE139" s="9">
        <v>8.4705999999999992</v>
      </c>
      <c r="AF139" s="7">
        <v>9.4705999999999992</v>
      </c>
      <c r="AH139">
        <v>0.6</v>
      </c>
      <c r="AI139">
        <v>1.58</v>
      </c>
      <c r="AJ139" s="2">
        <f t="shared" si="16"/>
        <v>2.1800000000000002</v>
      </c>
      <c r="AL139">
        <v>3.095493333333331</v>
      </c>
      <c r="AM139">
        <v>3.4058639999999998</v>
      </c>
      <c r="AN139" s="4">
        <f t="shared" si="17"/>
        <v>6</v>
      </c>
      <c r="AP139">
        <v>2.5132800000000004</v>
      </c>
      <c r="AQ139">
        <v>1.811066666666669</v>
      </c>
      <c r="AR139" s="3">
        <f t="shared" si="18"/>
        <v>4</v>
      </c>
      <c r="AT139">
        <v>4.4605866666666696</v>
      </c>
      <c r="AU139">
        <v>5.00786</v>
      </c>
      <c r="AV139" s="3">
        <f t="shared" si="20"/>
        <v>9</v>
      </c>
      <c r="AX139" s="7">
        <v>0.27</v>
      </c>
      <c r="AY139" s="7">
        <v>0.63</v>
      </c>
      <c r="AZ139" s="12">
        <f t="shared" si="21"/>
        <v>0.83578319999999939</v>
      </c>
      <c r="BA139" s="12">
        <f t="shared" si="22"/>
        <v>2.14569432</v>
      </c>
      <c r="BB139" s="4">
        <f t="shared" si="19"/>
        <v>2</v>
      </c>
      <c r="BC139" t="s">
        <v>1029</v>
      </c>
    </row>
    <row r="140" spans="1:55" x14ac:dyDescent="0.25">
      <c r="A140" t="s">
        <v>397</v>
      </c>
      <c r="B140" t="s">
        <v>544</v>
      </c>
      <c r="C140" t="s">
        <v>550</v>
      </c>
      <c r="D140" t="s">
        <v>441</v>
      </c>
      <c r="E140" t="s">
        <v>124</v>
      </c>
      <c r="F140" t="s">
        <v>975</v>
      </c>
      <c r="G140" t="s">
        <v>633</v>
      </c>
      <c r="H140">
        <v>5.9</v>
      </c>
      <c r="I140" t="s">
        <v>976</v>
      </c>
      <c r="J140">
        <v>1.2</v>
      </c>
      <c r="K140" t="s">
        <v>650</v>
      </c>
      <c r="L140">
        <v>7.43</v>
      </c>
      <c r="M140" t="s">
        <v>977</v>
      </c>
      <c r="N140">
        <v>1.1599999999999999</v>
      </c>
      <c r="O140">
        <v>3.427</v>
      </c>
      <c r="P140">
        <v>19.193999999999999</v>
      </c>
      <c r="Q140">
        <v>16</v>
      </c>
      <c r="R140">
        <v>5.7140000000000004</v>
      </c>
      <c r="S140">
        <v>178.571</v>
      </c>
      <c r="T140">
        <v>26.667000000000002</v>
      </c>
      <c r="U140">
        <v>149.25399999999999</v>
      </c>
      <c r="V140" t="s">
        <v>31</v>
      </c>
      <c r="W140" t="s">
        <v>28</v>
      </c>
      <c r="X140">
        <v>2</v>
      </c>
      <c r="Y140">
        <v>-1</v>
      </c>
      <c r="Z140" s="7">
        <v>0</v>
      </c>
      <c r="AA140" s="7">
        <v>0</v>
      </c>
      <c r="AB140" s="7">
        <v>4.2352999999999996</v>
      </c>
      <c r="AC140" s="7">
        <v>4.5293999999999999</v>
      </c>
      <c r="AE140" s="9">
        <v>8.3529</v>
      </c>
      <c r="AF140" s="7">
        <v>10.6471</v>
      </c>
      <c r="AH140">
        <v>1.1499999999999999</v>
      </c>
      <c r="AI140">
        <v>0.2</v>
      </c>
      <c r="AJ140" s="2">
        <f t="shared" si="16"/>
        <v>1.3499999999999999</v>
      </c>
      <c r="AL140">
        <v>5.1172239999999967</v>
      </c>
      <c r="AM140">
        <v>1.9120640000000002</v>
      </c>
      <c r="AN140" s="4">
        <f t="shared" si="17"/>
        <v>7</v>
      </c>
      <c r="AP140">
        <v>1.8304000000000002</v>
      </c>
      <c r="AQ140">
        <v>2.2810666666666699</v>
      </c>
      <c r="AR140" s="3">
        <f t="shared" si="18"/>
        <v>4</v>
      </c>
      <c r="AT140">
        <v>5.1344813333333379</v>
      </c>
      <c r="AU140">
        <v>4.1738059999999999</v>
      </c>
      <c r="AV140" s="3">
        <f t="shared" si="20"/>
        <v>9</v>
      </c>
      <c r="AX140" s="7">
        <v>0.36</v>
      </c>
      <c r="AY140" s="7">
        <v>0.41</v>
      </c>
      <c r="AZ140" s="12">
        <f t="shared" si="21"/>
        <v>1.8422006399999988</v>
      </c>
      <c r="BA140" s="12">
        <f t="shared" si="22"/>
        <v>0.78394624000000002</v>
      </c>
      <c r="BB140" s="4">
        <f t="shared" si="19"/>
        <v>2</v>
      </c>
      <c r="BC140" t="s">
        <v>1029</v>
      </c>
    </row>
    <row r="141" spans="1:55" x14ac:dyDescent="0.25">
      <c r="A141" t="s">
        <v>397</v>
      </c>
      <c r="B141" t="s">
        <v>404</v>
      </c>
      <c r="C141" t="s">
        <v>619</v>
      </c>
      <c r="D141" t="s">
        <v>835</v>
      </c>
      <c r="E141" t="s">
        <v>343</v>
      </c>
      <c r="F141" t="s">
        <v>459</v>
      </c>
      <c r="G141" t="s">
        <v>978</v>
      </c>
      <c r="H141">
        <v>1.49</v>
      </c>
      <c r="I141" t="s">
        <v>979</v>
      </c>
      <c r="J141">
        <v>3.27</v>
      </c>
      <c r="K141" t="s">
        <v>352</v>
      </c>
      <c r="L141">
        <v>1.99</v>
      </c>
      <c r="M141" t="s">
        <v>980</v>
      </c>
      <c r="N141">
        <v>2.11</v>
      </c>
      <c r="O141">
        <v>12.936999999999999</v>
      </c>
      <c r="P141">
        <v>45.045000000000002</v>
      </c>
      <c r="Q141">
        <v>16.181000000000001</v>
      </c>
      <c r="R141">
        <v>9.2940000000000005</v>
      </c>
      <c r="S141">
        <v>112.36</v>
      </c>
      <c r="T141">
        <v>11.614000000000001</v>
      </c>
      <c r="U141">
        <v>40.485999999999997</v>
      </c>
      <c r="V141" t="s">
        <v>44</v>
      </c>
      <c r="W141" t="s">
        <v>30</v>
      </c>
      <c r="X141">
        <v>-2</v>
      </c>
      <c r="Y141">
        <v>-2</v>
      </c>
      <c r="Z141" s="7">
        <v>-1</v>
      </c>
      <c r="AA141" s="7">
        <v>-1</v>
      </c>
      <c r="AB141" s="7">
        <v>4.8823999999999996</v>
      </c>
      <c r="AC141" s="7">
        <v>4.8235000000000001</v>
      </c>
      <c r="AE141" s="9">
        <v>9.5294000000000008</v>
      </c>
      <c r="AF141" s="7">
        <v>8.8234999999999992</v>
      </c>
      <c r="AH141">
        <v>3.12</v>
      </c>
      <c r="AI141">
        <v>0.9</v>
      </c>
      <c r="AJ141" s="2">
        <f t="shared" si="16"/>
        <v>4.0200000000000005</v>
      </c>
      <c r="AL141">
        <v>5.7959999999999958</v>
      </c>
      <c r="AM141">
        <v>2.6713800000000001</v>
      </c>
      <c r="AN141" s="4">
        <f t="shared" si="17"/>
        <v>8</v>
      </c>
      <c r="AP141">
        <v>1.9219200000000001</v>
      </c>
      <c r="AQ141">
        <v>3.5720000000000045</v>
      </c>
      <c r="AR141" s="3">
        <f t="shared" si="18"/>
        <v>5</v>
      </c>
      <c r="AT141">
        <v>4.4663546666666702</v>
      </c>
      <c r="AU141">
        <v>3.3578740000000002</v>
      </c>
      <c r="AV141" s="3">
        <f t="shared" si="20"/>
        <v>7</v>
      </c>
      <c r="AX141" s="7">
        <v>0.64</v>
      </c>
      <c r="AY141" s="7">
        <v>0.56999999999999995</v>
      </c>
      <c r="AZ141" s="12">
        <f t="shared" si="21"/>
        <v>3.7094399999999972</v>
      </c>
      <c r="BA141" s="12">
        <f t="shared" si="22"/>
        <v>1.5226865999999999</v>
      </c>
      <c r="BB141" s="4">
        <f t="shared" si="19"/>
        <v>5</v>
      </c>
      <c r="BC141" t="s">
        <v>1029</v>
      </c>
    </row>
    <row r="142" spans="1:55" x14ac:dyDescent="0.25">
      <c r="A142" t="s">
        <v>397</v>
      </c>
      <c r="B142" t="s">
        <v>620</v>
      </c>
      <c r="C142" t="s">
        <v>543</v>
      </c>
      <c r="D142" t="s">
        <v>207</v>
      </c>
      <c r="E142" t="s">
        <v>45</v>
      </c>
      <c r="F142" t="s">
        <v>335</v>
      </c>
      <c r="G142" t="s">
        <v>511</v>
      </c>
      <c r="H142">
        <v>1.75</v>
      </c>
      <c r="I142" t="s">
        <v>150</v>
      </c>
      <c r="J142">
        <v>2.34</v>
      </c>
      <c r="K142" t="s">
        <v>46</v>
      </c>
      <c r="L142">
        <v>1.77</v>
      </c>
      <c r="M142" t="s">
        <v>204</v>
      </c>
      <c r="N142">
        <v>2.31</v>
      </c>
      <c r="O142">
        <v>10.493</v>
      </c>
      <c r="P142">
        <v>17.986000000000001</v>
      </c>
      <c r="Q142">
        <v>9.5419999999999998</v>
      </c>
      <c r="R142">
        <v>11.135999999999999</v>
      </c>
      <c r="S142">
        <v>32.68</v>
      </c>
      <c r="T142">
        <v>10.121</v>
      </c>
      <c r="U142">
        <v>17.361000000000001</v>
      </c>
      <c r="V142" t="s">
        <v>27</v>
      </c>
      <c r="W142" t="s">
        <v>85</v>
      </c>
      <c r="X142">
        <v>0</v>
      </c>
      <c r="Y142">
        <v>-3</v>
      </c>
      <c r="Z142" s="7">
        <v>1</v>
      </c>
      <c r="AA142" s="7">
        <v>0</v>
      </c>
      <c r="AB142" s="7">
        <v>5.2352999999999996</v>
      </c>
      <c r="AC142" s="7">
        <v>4.4118000000000004</v>
      </c>
      <c r="AE142" s="9">
        <v>8.3529</v>
      </c>
      <c r="AF142" s="7">
        <v>8.6471</v>
      </c>
      <c r="AH142">
        <v>1.84</v>
      </c>
      <c r="AI142">
        <v>1.1100000000000001</v>
      </c>
      <c r="AJ142" s="2">
        <f t="shared" si="16"/>
        <v>2.95</v>
      </c>
      <c r="AL142">
        <v>5.7702399999999958</v>
      </c>
      <c r="AM142">
        <v>3.5851200000000003</v>
      </c>
      <c r="AN142" s="4">
        <f t="shared" si="17"/>
        <v>9</v>
      </c>
      <c r="AP142">
        <v>1.7582400000000002</v>
      </c>
      <c r="AQ142">
        <v>2.5944000000000029</v>
      </c>
      <c r="AR142" s="3">
        <f t="shared" si="18"/>
        <v>4</v>
      </c>
      <c r="AT142">
        <v>3.8857093333333359</v>
      </c>
      <c r="AU142">
        <v>3.6173280000000005</v>
      </c>
      <c r="AV142" s="3">
        <f t="shared" si="20"/>
        <v>7</v>
      </c>
      <c r="AX142" s="7">
        <v>0.57999999999999996</v>
      </c>
      <c r="AY142" s="7">
        <v>0.57999999999999996</v>
      </c>
      <c r="AZ142" s="12">
        <f t="shared" si="21"/>
        <v>3.3467391999999974</v>
      </c>
      <c r="BA142" s="12">
        <f t="shared" si="22"/>
        <v>2.0793696000000002</v>
      </c>
      <c r="BB142" s="4">
        <f t="shared" si="19"/>
        <v>5</v>
      </c>
      <c r="BC142" t="s">
        <v>1029</v>
      </c>
    </row>
    <row r="143" spans="1:55" x14ac:dyDescent="0.25">
      <c r="A143" t="s">
        <v>397</v>
      </c>
      <c r="B143" t="s">
        <v>556</v>
      </c>
      <c r="C143" t="s">
        <v>398</v>
      </c>
      <c r="D143" t="s">
        <v>918</v>
      </c>
      <c r="E143" t="s">
        <v>47</v>
      </c>
      <c r="F143" t="s">
        <v>372</v>
      </c>
      <c r="G143" t="s">
        <v>981</v>
      </c>
      <c r="H143">
        <v>8.5299999999999994</v>
      </c>
      <c r="I143" t="s">
        <v>982</v>
      </c>
      <c r="J143">
        <v>1.1299999999999999</v>
      </c>
      <c r="K143" t="s">
        <v>894</v>
      </c>
      <c r="L143">
        <v>5.13</v>
      </c>
      <c r="M143" t="s">
        <v>983</v>
      </c>
      <c r="N143">
        <v>1.24</v>
      </c>
      <c r="O143">
        <v>4.7729999999999997</v>
      </c>
      <c r="P143">
        <v>6.5449999999999999</v>
      </c>
      <c r="Q143">
        <v>9.5510000000000002</v>
      </c>
      <c r="R143">
        <v>13.928000000000001</v>
      </c>
      <c r="S143">
        <v>26.178000000000001</v>
      </c>
      <c r="T143">
        <v>27.855</v>
      </c>
      <c r="U143">
        <v>38.167999999999999</v>
      </c>
      <c r="V143" t="s">
        <v>31</v>
      </c>
      <c r="W143" t="s">
        <v>30</v>
      </c>
      <c r="X143">
        <v>2</v>
      </c>
      <c r="Y143">
        <v>4</v>
      </c>
      <c r="Z143" s="7">
        <v>0</v>
      </c>
      <c r="AA143" s="7">
        <v>1</v>
      </c>
      <c r="AB143" s="7">
        <v>5.5881999999999996</v>
      </c>
      <c r="AC143" s="7">
        <v>4.9412000000000003</v>
      </c>
      <c r="AE143" s="9">
        <v>8.1765000000000008</v>
      </c>
      <c r="AF143" s="7">
        <v>9.5294000000000008</v>
      </c>
      <c r="AH143">
        <v>0.67</v>
      </c>
      <c r="AI143">
        <v>0.57999999999999996</v>
      </c>
      <c r="AJ143" s="2">
        <f t="shared" si="16"/>
        <v>1.25</v>
      </c>
      <c r="AL143">
        <v>4.0700799999999973</v>
      </c>
      <c r="AM143">
        <v>2.4839760000000002</v>
      </c>
      <c r="AN143" s="4">
        <f t="shared" si="17"/>
        <v>6</v>
      </c>
      <c r="AP143">
        <v>1.3871000000000002</v>
      </c>
      <c r="AQ143">
        <v>3.9492533333333384</v>
      </c>
      <c r="AR143" s="3">
        <f t="shared" si="18"/>
        <v>5</v>
      </c>
      <c r="AT143">
        <v>4.2058333333333362</v>
      </c>
      <c r="AU143">
        <v>4.5084</v>
      </c>
      <c r="AV143" s="3">
        <f t="shared" si="20"/>
        <v>8</v>
      </c>
      <c r="AX143" s="7">
        <v>0.37</v>
      </c>
      <c r="AY143" s="7">
        <v>0.33</v>
      </c>
      <c r="AZ143" s="12">
        <f t="shared" si="21"/>
        <v>1.5059295999999989</v>
      </c>
      <c r="BA143" s="12">
        <f t="shared" si="22"/>
        <v>0.81971208000000007</v>
      </c>
      <c r="BB143" s="4">
        <f t="shared" si="19"/>
        <v>2</v>
      </c>
      <c r="BC143" t="s">
        <v>1029</v>
      </c>
    </row>
    <row r="144" spans="1:55" x14ac:dyDescent="0.25">
      <c r="A144" t="s">
        <v>877</v>
      </c>
      <c r="B144" t="s">
        <v>984</v>
      </c>
      <c r="C144" t="s">
        <v>985</v>
      </c>
      <c r="D144" t="s">
        <v>352</v>
      </c>
      <c r="E144" t="s">
        <v>420</v>
      </c>
      <c r="F144" t="s">
        <v>788</v>
      </c>
      <c r="G144" t="s">
        <v>331</v>
      </c>
      <c r="H144">
        <v>1.94</v>
      </c>
      <c r="I144" t="s">
        <v>487</v>
      </c>
      <c r="J144">
        <v>2.0699999999999998</v>
      </c>
      <c r="K144" t="s">
        <v>68</v>
      </c>
      <c r="L144">
        <v>1.87</v>
      </c>
      <c r="M144" t="s">
        <v>101</v>
      </c>
      <c r="N144">
        <v>2.16</v>
      </c>
      <c r="O144">
        <v>9.3979999999999997</v>
      </c>
      <c r="P144">
        <v>14.244999999999999</v>
      </c>
      <c r="Q144">
        <v>8.6210000000000004</v>
      </c>
      <c r="R144">
        <v>11.39</v>
      </c>
      <c r="S144">
        <v>26.11</v>
      </c>
      <c r="T144">
        <v>10.438000000000001</v>
      </c>
      <c r="U144">
        <v>15.798</v>
      </c>
      <c r="V144" t="s">
        <v>27</v>
      </c>
      <c r="W144" t="s">
        <v>37</v>
      </c>
      <c r="X144">
        <v>-2</v>
      </c>
      <c r="Y144">
        <v>-5</v>
      </c>
      <c r="Z144" s="7">
        <v>-2</v>
      </c>
      <c r="AA144" s="7">
        <v>0</v>
      </c>
      <c r="AB144" s="7">
        <v>5</v>
      </c>
      <c r="AC144" s="7">
        <v>5</v>
      </c>
      <c r="AE144" s="9">
        <v>9.3157999999999994</v>
      </c>
      <c r="AF144" s="7">
        <v>8.8947000000000003</v>
      </c>
      <c r="AH144">
        <v>1.65</v>
      </c>
      <c r="AI144">
        <v>1.0900000000000001</v>
      </c>
      <c r="AJ144" s="2">
        <f t="shared" si="16"/>
        <v>2.74</v>
      </c>
      <c r="AL144">
        <v>3.8962105263157927</v>
      </c>
      <c r="AM144">
        <v>4.1860800000000005</v>
      </c>
      <c r="AN144" s="4">
        <f t="shared" si="17"/>
        <v>8</v>
      </c>
      <c r="AP144">
        <v>1.357279999999998</v>
      </c>
      <c r="AQ144">
        <v>2.7117115789473702</v>
      </c>
      <c r="AR144" s="3">
        <f t="shared" si="18"/>
        <v>4</v>
      </c>
      <c r="AT144">
        <v>2.6685236842105269</v>
      </c>
      <c r="AU144">
        <v>4.9365378947368441</v>
      </c>
      <c r="AV144" s="3">
        <f t="shared" si="20"/>
        <v>7</v>
      </c>
      <c r="AX144" s="7">
        <v>0.38</v>
      </c>
      <c r="AY144" s="7">
        <v>0.37</v>
      </c>
      <c r="AZ144" s="12">
        <f t="shared" si="21"/>
        <v>1.4805600000000012</v>
      </c>
      <c r="BA144" s="12">
        <f t="shared" si="22"/>
        <v>1.5488496</v>
      </c>
      <c r="BB144" s="4">
        <f t="shared" si="19"/>
        <v>3</v>
      </c>
      <c r="BC144" t="s">
        <v>1029</v>
      </c>
    </row>
    <row r="145" spans="1:55" x14ac:dyDescent="0.25">
      <c r="A145" t="s">
        <v>877</v>
      </c>
      <c r="B145" t="s">
        <v>986</v>
      </c>
      <c r="C145" t="s">
        <v>987</v>
      </c>
      <c r="D145" t="s">
        <v>104</v>
      </c>
      <c r="E145" t="s">
        <v>279</v>
      </c>
      <c r="F145" t="s">
        <v>126</v>
      </c>
      <c r="G145" t="s">
        <v>481</v>
      </c>
      <c r="H145">
        <v>2.33</v>
      </c>
      <c r="I145" t="s">
        <v>480</v>
      </c>
      <c r="J145">
        <v>1.76</v>
      </c>
      <c r="K145" t="s">
        <v>193</v>
      </c>
      <c r="L145">
        <v>2.14</v>
      </c>
      <c r="M145" t="s">
        <v>522</v>
      </c>
      <c r="N145">
        <v>1.88</v>
      </c>
      <c r="O145">
        <v>11.71</v>
      </c>
      <c r="P145">
        <v>7.5640000000000001</v>
      </c>
      <c r="Q145">
        <v>8.0259999999999998</v>
      </c>
      <c r="R145">
        <v>24.876000000000001</v>
      </c>
      <c r="S145">
        <v>10.372999999999999</v>
      </c>
      <c r="T145">
        <v>17.036000000000001</v>
      </c>
      <c r="U145">
        <v>11.000999999999999</v>
      </c>
      <c r="V145" t="s">
        <v>34</v>
      </c>
      <c r="W145" t="s">
        <v>32</v>
      </c>
      <c r="X145">
        <v>-6</v>
      </c>
      <c r="Y145">
        <v>-1</v>
      </c>
      <c r="Z145" s="7">
        <v>-2</v>
      </c>
      <c r="AA145" s="7">
        <v>-2</v>
      </c>
      <c r="AB145" s="7">
        <v>5</v>
      </c>
      <c r="AC145" s="7">
        <v>6.2104999999999997</v>
      </c>
      <c r="AE145" s="9">
        <v>9.6842000000000006</v>
      </c>
      <c r="AF145" s="7">
        <v>10.473699999999999</v>
      </c>
      <c r="AH145">
        <v>0.94</v>
      </c>
      <c r="AI145">
        <v>1.46</v>
      </c>
      <c r="AJ145" s="2">
        <f t="shared" si="16"/>
        <v>2.4</v>
      </c>
      <c r="AL145">
        <v>3.0382063157894761</v>
      </c>
      <c r="AM145">
        <v>4.5219999999999994</v>
      </c>
      <c r="AN145" s="4">
        <f t="shared" si="17"/>
        <v>7</v>
      </c>
      <c r="AP145">
        <v>3.0622842105263115</v>
      </c>
      <c r="AQ145">
        <v>2.7813157894736862</v>
      </c>
      <c r="AR145" s="3">
        <f t="shared" si="18"/>
        <v>5</v>
      </c>
      <c r="AT145">
        <v>4.2929526315789488</v>
      </c>
      <c r="AU145">
        <v>5.3534736842105284</v>
      </c>
      <c r="AV145" s="3">
        <f t="shared" si="20"/>
        <v>9</v>
      </c>
      <c r="AX145" s="7">
        <v>0.47</v>
      </c>
      <c r="AY145" s="7">
        <v>0.41</v>
      </c>
      <c r="AZ145" s="12">
        <f t="shared" si="21"/>
        <v>1.4279569684210536</v>
      </c>
      <c r="BA145" s="12">
        <f t="shared" si="22"/>
        <v>1.8540199999999996</v>
      </c>
      <c r="BB145" s="4">
        <f t="shared" si="19"/>
        <v>3</v>
      </c>
      <c r="BC145" t="s">
        <v>1029</v>
      </c>
    </row>
    <row r="146" spans="1:55" x14ac:dyDescent="0.25">
      <c r="A146" t="s">
        <v>877</v>
      </c>
      <c r="B146" t="s">
        <v>988</v>
      </c>
      <c r="C146" t="s">
        <v>989</v>
      </c>
      <c r="D146" t="s">
        <v>528</v>
      </c>
      <c r="E146" t="s">
        <v>55</v>
      </c>
      <c r="F146" t="s">
        <v>414</v>
      </c>
      <c r="G146" t="s">
        <v>493</v>
      </c>
      <c r="H146">
        <v>4</v>
      </c>
      <c r="I146" t="s">
        <v>458</v>
      </c>
      <c r="J146">
        <v>1.33</v>
      </c>
      <c r="K146" t="s">
        <v>192</v>
      </c>
      <c r="L146">
        <v>3.01</v>
      </c>
      <c r="M146" t="s">
        <v>990</v>
      </c>
      <c r="N146">
        <v>1.5</v>
      </c>
      <c r="O146">
        <v>7.1680000000000001</v>
      </c>
      <c r="P146">
        <v>5.97</v>
      </c>
      <c r="Q146">
        <v>7.6050000000000004</v>
      </c>
      <c r="R146">
        <v>18.248000000000001</v>
      </c>
      <c r="S146">
        <v>12.657999999999999</v>
      </c>
      <c r="T146">
        <v>19.38</v>
      </c>
      <c r="U146">
        <v>16.129000000000001</v>
      </c>
      <c r="V146" t="s">
        <v>34</v>
      </c>
      <c r="W146" t="s">
        <v>39</v>
      </c>
      <c r="X146">
        <v>-8</v>
      </c>
      <c r="Y146">
        <v>-1</v>
      </c>
      <c r="Z146" s="7">
        <v>-3</v>
      </c>
      <c r="AA146" s="7">
        <v>-1</v>
      </c>
      <c r="AB146" s="7">
        <v>4.8421000000000003</v>
      </c>
      <c r="AC146" s="7">
        <v>6.7367999999999997</v>
      </c>
      <c r="AE146" s="9">
        <v>10</v>
      </c>
      <c r="AF146" s="7">
        <v>8.7368000000000006</v>
      </c>
      <c r="AH146">
        <v>0.79</v>
      </c>
      <c r="AI146">
        <v>0.94</v>
      </c>
      <c r="AJ146" s="2">
        <f t="shared" si="16"/>
        <v>1.73</v>
      </c>
      <c r="AL146">
        <v>3.2845473684210553</v>
      </c>
      <c r="AM146">
        <v>3.1520999999999999</v>
      </c>
      <c r="AN146" s="4">
        <f t="shared" si="17"/>
        <v>6</v>
      </c>
      <c r="AP146">
        <v>2.8750278947368377</v>
      </c>
      <c r="AQ146">
        <v>3.0038210526315807</v>
      </c>
      <c r="AR146" s="3">
        <f t="shared" si="18"/>
        <v>5</v>
      </c>
      <c r="AT146">
        <v>4.9143410526315794</v>
      </c>
      <c r="AU146">
        <v>5.6619789473684232</v>
      </c>
      <c r="AV146" s="3">
        <f t="shared" si="20"/>
        <v>10</v>
      </c>
      <c r="AX146" s="7">
        <v>0.39</v>
      </c>
      <c r="AY146" s="7">
        <v>0.56999999999999995</v>
      </c>
      <c r="AZ146" s="12">
        <f t="shared" si="21"/>
        <v>1.2809734736842115</v>
      </c>
      <c r="BA146" s="12">
        <f t="shared" si="22"/>
        <v>1.7966969999999998</v>
      </c>
      <c r="BB146" s="4">
        <f t="shared" si="19"/>
        <v>3</v>
      </c>
      <c r="BC146" t="s">
        <v>1029</v>
      </c>
    </row>
    <row r="147" spans="1:55" x14ac:dyDescent="0.25">
      <c r="A147" t="s">
        <v>295</v>
      </c>
      <c r="B147" t="s">
        <v>416</v>
      </c>
      <c r="C147" t="s">
        <v>564</v>
      </c>
      <c r="D147" t="s">
        <v>991</v>
      </c>
      <c r="E147" t="s">
        <v>240</v>
      </c>
      <c r="F147" t="s">
        <v>236</v>
      </c>
      <c r="G147" t="s">
        <v>273</v>
      </c>
      <c r="H147">
        <v>2.38</v>
      </c>
      <c r="I147" t="s">
        <v>645</v>
      </c>
      <c r="J147">
        <v>1.73</v>
      </c>
      <c r="K147" t="s">
        <v>214</v>
      </c>
      <c r="L147">
        <v>2.52</v>
      </c>
      <c r="M147" t="s">
        <v>89</v>
      </c>
      <c r="N147">
        <v>1.66</v>
      </c>
      <c r="O147">
        <v>15.949</v>
      </c>
      <c r="P147">
        <v>6.274</v>
      </c>
      <c r="Q147">
        <v>9.39</v>
      </c>
      <c r="R147">
        <v>47.847000000000001</v>
      </c>
      <c r="S147">
        <v>7.391</v>
      </c>
      <c r="T147">
        <v>28.09</v>
      </c>
      <c r="U147">
        <v>11.061999999999999</v>
      </c>
      <c r="V147" t="s">
        <v>29</v>
      </c>
      <c r="W147" t="s">
        <v>85</v>
      </c>
      <c r="X147">
        <v>0</v>
      </c>
      <c r="Y147">
        <v>1</v>
      </c>
      <c r="Z147" s="7">
        <v>0</v>
      </c>
      <c r="AA147" s="7">
        <v>0</v>
      </c>
      <c r="AB147" s="7">
        <v>2.6667000000000001</v>
      </c>
      <c r="AC147" s="7">
        <v>3.5333000000000001</v>
      </c>
      <c r="AE147" s="9">
        <v>11.333299999999999</v>
      </c>
      <c r="AF147" s="7">
        <v>10.933299999999999</v>
      </c>
      <c r="AH147">
        <v>0.64</v>
      </c>
      <c r="AI147">
        <v>1.66</v>
      </c>
      <c r="AJ147" s="2">
        <f t="shared" si="16"/>
        <v>2.2999999999999998</v>
      </c>
      <c r="AL147">
        <v>5.3973333333333349</v>
      </c>
      <c r="AM147">
        <v>5.0949</v>
      </c>
      <c r="AN147" s="4">
        <f t="shared" si="17"/>
        <v>10</v>
      </c>
      <c r="AP147">
        <v>1.8691412698412662</v>
      </c>
      <c r="AQ147">
        <v>0.86160714285714191</v>
      </c>
      <c r="AR147" s="3">
        <f t="shared" si="18"/>
        <v>2</v>
      </c>
      <c r="AT147">
        <v>5.4375428571428595</v>
      </c>
      <c r="AU147">
        <v>3.3406190476190472</v>
      </c>
      <c r="AV147" s="3">
        <f t="shared" si="20"/>
        <v>8</v>
      </c>
      <c r="AX147" s="7">
        <v>0.32</v>
      </c>
      <c r="AY147" s="7">
        <v>0.36</v>
      </c>
      <c r="AZ147" s="12">
        <f t="shared" si="21"/>
        <v>1.7271466666666673</v>
      </c>
      <c r="BA147" s="12">
        <f t="shared" si="22"/>
        <v>1.8341639999999999</v>
      </c>
      <c r="BB147" s="4">
        <f t="shared" si="19"/>
        <v>3</v>
      </c>
      <c r="BC147" t="s">
        <v>1029</v>
      </c>
    </row>
    <row r="148" spans="1:55" x14ac:dyDescent="0.25">
      <c r="A148" t="s">
        <v>295</v>
      </c>
      <c r="B148" t="s">
        <v>418</v>
      </c>
      <c r="C148" t="s">
        <v>421</v>
      </c>
      <c r="D148" t="s">
        <v>992</v>
      </c>
      <c r="E148" t="s">
        <v>807</v>
      </c>
      <c r="F148" t="s">
        <v>453</v>
      </c>
      <c r="G148" t="s">
        <v>993</v>
      </c>
      <c r="H148">
        <v>1.31</v>
      </c>
      <c r="I148" t="s">
        <v>566</v>
      </c>
      <c r="J148">
        <v>5.14</v>
      </c>
      <c r="K148" t="s">
        <v>994</v>
      </c>
      <c r="L148">
        <v>1.55</v>
      </c>
      <c r="M148" t="s">
        <v>166</v>
      </c>
      <c r="N148">
        <v>3.17</v>
      </c>
      <c r="O148">
        <v>61.728000000000002</v>
      </c>
      <c r="P148">
        <v>24.331</v>
      </c>
      <c r="Q148">
        <v>19.920000000000002</v>
      </c>
      <c r="R148">
        <v>101.01</v>
      </c>
      <c r="S148">
        <v>15.673999999999999</v>
      </c>
      <c r="T148">
        <v>32.573</v>
      </c>
      <c r="U148">
        <v>12.837</v>
      </c>
      <c r="V148" t="s">
        <v>170</v>
      </c>
      <c r="W148" t="s">
        <v>32</v>
      </c>
      <c r="X148">
        <v>-4</v>
      </c>
      <c r="Y148">
        <v>6</v>
      </c>
      <c r="Z148" s="7">
        <v>-2</v>
      </c>
      <c r="AA148" s="7">
        <v>0</v>
      </c>
      <c r="AB148" s="7">
        <v>3.8666999999999998</v>
      </c>
      <c r="AC148" s="7">
        <v>2.4666999999999999</v>
      </c>
      <c r="AE148" s="9">
        <v>12.1333</v>
      </c>
      <c r="AF148" s="7">
        <v>10.8</v>
      </c>
      <c r="AH148">
        <v>1.34</v>
      </c>
      <c r="AI148">
        <v>2.96</v>
      </c>
      <c r="AJ148" s="2">
        <f t="shared" si="16"/>
        <v>4.3</v>
      </c>
      <c r="AL148">
        <v>3.3127111111111125</v>
      </c>
      <c r="AM148">
        <v>9.1475999999999988</v>
      </c>
      <c r="AN148" s="4">
        <f t="shared" si="17"/>
        <v>12</v>
      </c>
      <c r="AP148">
        <v>1.4822031746031716</v>
      </c>
      <c r="AQ148">
        <v>0.83633333333333237</v>
      </c>
      <c r="AR148" s="3">
        <f t="shared" si="18"/>
        <v>2</v>
      </c>
      <c r="AT148">
        <v>4.4102666666666677</v>
      </c>
      <c r="AU148">
        <v>7.6486349206349198</v>
      </c>
      <c r="AV148" s="3">
        <f t="shared" si="20"/>
        <v>12</v>
      </c>
      <c r="AX148" s="7">
        <v>0.5</v>
      </c>
      <c r="AY148" s="7">
        <v>0.6</v>
      </c>
      <c r="AZ148" s="12">
        <f t="shared" si="21"/>
        <v>1.6563555555555562</v>
      </c>
      <c r="BA148" s="12">
        <f t="shared" si="22"/>
        <v>5.4885599999999988</v>
      </c>
      <c r="BB148" s="4">
        <f t="shared" si="19"/>
        <v>7</v>
      </c>
      <c r="BC148" t="s">
        <v>1029</v>
      </c>
    </row>
    <row r="149" spans="1:55" x14ac:dyDescent="0.25">
      <c r="A149" t="s">
        <v>295</v>
      </c>
      <c r="B149" t="s">
        <v>419</v>
      </c>
      <c r="C149" t="s">
        <v>558</v>
      </c>
      <c r="D149" t="s">
        <v>772</v>
      </c>
      <c r="E149" t="s">
        <v>492</v>
      </c>
      <c r="F149" t="s">
        <v>68</v>
      </c>
      <c r="G149" t="s">
        <v>855</v>
      </c>
      <c r="H149">
        <v>1.2</v>
      </c>
      <c r="I149" t="s">
        <v>995</v>
      </c>
      <c r="J149">
        <v>7.77</v>
      </c>
      <c r="K149" t="s">
        <v>699</v>
      </c>
      <c r="L149">
        <v>1.26</v>
      </c>
      <c r="M149" t="s">
        <v>234</v>
      </c>
      <c r="N149">
        <v>5.76</v>
      </c>
      <c r="O149">
        <v>69.444000000000003</v>
      </c>
      <c r="P149">
        <v>48.543999999999997</v>
      </c>
      <c r="Q149">
        <v>23.866</v>
      </c>
      <c r="R149">
        <v>68.492999999999995</v>
      </c>
      <c r="S149">
        <v>33.222999999999999</v>
      </c>
      <c r="T149">
        <v>23.474</v>
      </c>
      <c r="U149">
        <v>16.34</v>
      </c>
      <c r="V149" t="s">
        <v>996</v>
      </c>
      <c r="W149" t="s">
        <v>35</v>
      </c>
      <c r="X149">
        <v>4</v>
      </c>
      <c r="Y149">
        <v>3</v>
      </c>
      <c r="Z149" s="7">
        <v>2</v>
      </c>
      <c r="AA149" s="7">
        <v>0</v>
      </c>
      <c r="AB149" s="7">
        <v>3.4666999999999999</v>
      </c>
      <c r="AC149" s="7">
        <v>2.9333</v>
      </c>
      <c r="AE149" s="9">
        <v>11.4</v>
      </c>
      <c r="AF149" s="7">
        <v>11.333299999999999</v>
      </c>
      <c r="AH149">
        <v>1.95</v>
      </c>
      <c r="AI149">
        <v>2.85</v>
      </c>
      <c r="AJ149" s="2">
        <f t="shared" si="16"/>
        <v>4.8</v>
      </c>
      <c r="AL149">
        <v>5.2431238095238122</v>
      </c>
      <c r="AM149">
        <v>7.581599999999999</v>
      </c>
      <c r="AN149" s="4">
        <f t="shared" si="17"/>
        <v>12</v>
      </c>
      <c r="AP149">
        <v>0.8024126984126968</v>
      </c>
      <c r="AQ149">
        <v>1.7985761904761883</v>
      </c>
      <c r="AR149" s="3">
        <f t="shared" si="18"/>
        <v>2</v>
      </c>
      <c r="AT149">
        <v>4.6042666666666676</v>
      </c>
      <c r="AU149">
        <v>7.7293333333333321</v>
      </c>
      <c r="AV149" s="3">
        <f t="shared" si="20"/>
        <v>12</v>
      </c>
      <c r="AX149" s="7">
        <v>0.56000000000000005</v>
      </c>
      <c r="AY149" s="7">
        <v>0.44</v>
      </c>
      <c r="AZ149" s="12">
        <f t="shared" si="21"/>
        <v>2.9361493333333351</v>
      </c>
      <c r="BA149" s="12">
        <f t="shared" si="22"/>
        <v>3.3359039999999998</v>
      </c>
      <c r="BB149" s="4">
        <f t="shared" si="19"/>
        <v>6</v>
      </c>
      <c r="BC149" t="s">
        <v>1029</v>
      </c>
    </row>
    <row r="150" spans="1:55" x14ac:dyDescent="0.25">
      <c r="A150" t="s">
        <v>295</v>
      </c>
      <c r="B150" t="s">
        <v>297</v>
      </c>
      <c r="C150" t="s">
        <v>561</v>
      </c>
      <c r="D150" t="s">
        <v>781</v>
      </c>
      <c r="E150" t="s">
        <v>348</v>
      </c>
      <c r="F150" t="s">
        <v>933</v>
      </c>
      <c r="G150" t="s">
        <v>118</v>
      </c>
      <c r="H150">
        <v>2.78</v>
      </c>
      <c r="I150" t="s">
        <v>997</v>
      </c>
      <c r="J150">
        <v>1.56</v>
      </c>
      <c r="K150" t="s">
        <v>47</v>
      </c>
      <c r="L150">
        <v>2.38</v>
      </c>
      <c r="M150" t="s">
        <v>50</v>
      </c>
      <c r="N150">
        <v>1.72</v>
      </c>
      <c r="O150">
        <v>6.8120000000000003</v>
      </c>
      <c r="P150">
        <v>9.452</v>
      </c>
      <c r="Q150">
        <v>7.6219999999999999</v>
      </c>
      <c r="R150">
        <v>10.977</v>
      </c>
      <c r="S150">
        <v>21.141999999999999</v>
      </c>
      <c r="T150">
        <v>12.285</v>
      </c>
      <c r="U150">
        <v>17.065000000000001</v>
      </c>
      <c r="V150" t="s">
        <v>34</v>
      </c>
      <c r="W150" t="s">
        <v>37</v>
      </c>
      <c r="X150">
        <v>-2</v>
      </c>
      <c r="Y150">
        <v>-10</v>
      </c>
      <c r="Z150" s="7">
        <v>-2</v>
      </c>
      <c r="AA150" s="7">
        <v>-3</v>
      </c>
      <c r="AB150" s="7">
        <v>2.4666999999999999</v>
      </c>
      <c r="AC150" s="7">
        <v>3.2</v>
      </c>
      <c r="AE150" s="9">
        <v>9.8000000000000007</v>
      </c>
      <c r="AF150" s="7">
        <v>11.6</v>
      </c>
      <c r="AH150">
        <v>1.19</v>
      </c>
      <c r="AI150">
        <v>0.87</v>
      </c>
      <c r="AJ150" s="2">
        <f t="shared" si="16"/>
        <v>2.06</v>
      </c>
      <c r="AL150">
        <v>5.5068444444444467</v>
      </c>
      <c r="AM150">
        <v>3.4883999999999999</v>
      </c>
      <c r="AN150" s="4">
        <f t="shared" si="17"/>
        <v>8</v>
      </c>
      <c r="AP150">
        <v>1.725187301587298</v>
      </c>
      <c r="AQ150">
        <v>0.72053333333333258</v>
      </c>
      <c r="AR150" s="3">
        <f t="shared" si="18"/>
        <v>2</v>
      </c>
      <c r="AT150">
        <v>8.3697142857142879</v>
      </c>
      <c r="AU150">
        <v>2.2511904761904757</v>
      </c>
      <c r="AV150" s="3">
        <f t="shared" si="20"/>
        <v>10</v>
      </c>
      <c r="AX150" s="7">
        <v>0.32</v>
      </c>
      <c r="AY150" s="7">
        <v>0.16</v>
      </c>
      <c r="AZ150" s="12">
        <f t="shared" si="21"/>
        <v>1.762190222222223</v>
      </c>
      <c r="BA150" s="12">
        <f t="shared" si="22"/>
        <v>0.55814399999999997</v>
      </c>
      <c r="BB150" s="4">
        <f t="shared" si="19"/>
        <v>2</v>
      </c>
      <c r="BC150" t="s">
        <v>1029</v>
      </c>
    </row>
    <row r="151" spans="1:55" x14ac:dyDescent="0.25">
      <c r="A151" t="s">
        <v>295</v>
      </c>
      <c r="B151" t="s">
        <v>569</v>
      </c>
      <c r="C151" t="s">
        <v>559</v>
      </c>
      <c r="D151" t="s">
        <v>998</v>
      </c>
      <c r="E151" t="s">
        <v>999</v>
      </c>
      <c r="F151" t="s">
        <v>1000</v>
      </c>
      <c r="G151" t="s">
        <v>810</v>
      </c>
      <c r="H151">
        <v>1.24</v>
      </c>
      <c r="I151" t="s">
        <v>924</v>
      </c>
      <c r="J151">
        <v>10.65</v>
      </c>
      <c r="K151" t="s">
        <v>1001</v>
      </c>
      <c r="L151">
        <v>1.47</v>
      </c>
      <c r="M151" t="s">
        <v>276</v>
      </c>
      <c r="N151">
        <v>4.6399999999999997</v>
      </c>
      <c r="O151">
        <v>149.25399999999999</v>
      </c>
      <c r="P151">
        <v>57.470999999999997</v>
      </c>
      <c r="Q151">
        <v>38.167999999999999</v>
      </c>
      <c r="R151">
        <v>200</v>
      </c>
      <c r="S151">
        <v>29.326000000000001</v>
      </c>
      <c r="T151">
        <v>50.761000000000003</v>
      </c>
      <c r="U151">
        <v>19.530999999999999</v>
      </c>
      <c r="V151" t="s">
        <v>1002</v>
      </c>
      <c r="W151" t="s">
        <v>32</v>
      </c>
      <c r="X151">
        <v>-4</v>
      </c>
      <c r="Y151">
        <v>9</v>
      </c>
      <c r="Z151" s="7">
        <v>-1</v>
      </c>
      <c r="AA151" s="7">
        <v>0</v>
      </c>
      <c r="AB151" s="7">
        <v>3</v>
      </c>
      <c r="AC151" s="7">
        <v>2.7332999999999998</v>
      </c>
      <c r="AE151" s="9">
        <v>10.6</v>
      </c>
      <c r="AF151" s="7">
        <v>11.6</v>
      </c>
      <c r="AH151">
        <v>1.51</v>
      </c>
      <c r="AI151">
        <v>4.1399999999999997</v>
      </c>
      <c r="AJ151" s="2">
        <f t="shared" si="16"/>
        <v>5.6499999999999995</v>
      </c>
      <c r="AL151">
        <v>2.7757714285714292</v>
      </c>
      <c r="AM151">
        <v>10.515600000000001</v>
      </c>
      <c r="AN151" s="4">
        <f t="shared" si="17"/>
        <v>13</v>
      </c>
      <c r="AP151">
        <v>1.1133476190476168</v>
      </c>
      <c r="AQ151">
        <v>1.6250293650793635</v>
      </c>
      <c r="AR151" s="3">
        <f t="shared" si="18"/>
        <v>2</v>
      </c>
      <c r="AT151">
        <v>4.0955555555555563</v>
      </c>
      <c r="AU151">
        <v>8.56584126984127</v>
      </c>
      <c r="AV151" s="3">
        <f t="shared" si="20"/>
        <v>12</v>
      </c>
      <c r="AX151" s="7">
        <v>0.53</v>
      </c>
      <c r="AY151" s="7">
        <v>0.4</v>
      </c>
      <c r="AZ151" s="12">
        <f t="shared" si="21"/>
        <v>1.4711588571428575</v>
      </c>
      <c r="BA151" s="12">
        <f t="shared" si="22"/>
        <v>4.2062400000000002</v>
      </c>
      <c r="BB151" s="4">
        <f t="shared" si="19"/>
        <v>5</v>
      </c>
      <c r="BC151" t="s">
        <v>1029</v>
      </c>
    </row>
    <row r="152" spans="1:55" x14ac:dyDescent="0.25">
      <c r="A152" t="s">
        <v>302</v>
      </c>
      <c r="B152" t="s">
        <v>572</v>
      </c>
      <c r="C152" t="s">
        <v>425</v>
      </c>
      <c r="D152" t="s">
        <v>165</v>
      </c>
      <c r="E152" t="s">
        <v>928</v>
      </c>
      <c r="F152" t="s">
        <v>84</v>
      </c>
      <c r="G152" t="s">
        <v>75</v>
      </c>
      <c r="H152">
        <v>3.5</v>
      </c>
      <c r="I152" t="s">
        <v>694</v>
      </c>
      <c r="J152">
        <v>1.4</v>
      </c>
      <c r="K152" t="s">
        <v>310</v>
      </c>
      <c r="L152">
        <v>2.78</v>
      </c>
      <c r="M152" t="s">
        <v>375</v>
      </c>
      <c r="N152">
        <v>1.56</v>
      </c>
      <c r="O152">
        <v>6.0789999999999997</v>
      </c>
      <c r="P152">
        <v>8.0129999999999999</v>
      </c>
      <c r="Q152">
        <v>7.57</v>
      </c>
      <c r="R152">
        <v>11.481</v>
      </c>
      <c r="S152">
        <v>19.96</v>
      </c>
      <c r="T152">
        <v>14.305999999999999</v>
      </c>
      <c r="U152">
        <v>18.832000000000001</v>
      </c>
      <c r="V152" t="s">
        <v>34</v>
      </c>
      <c r="W152" t="s">
        <v>32</v>
      </c>
      <c r="X152">
        <v>-4</v>
      </c>
      <c r="Y152">
        <v>-1</v>
      </c>
      <c r="Z152" s="7">
        <v>0</v>
      </c>
      <c r="AA152" s="7">
        <v>2</v>
      </c>
      <c r="AB152" s="7">
        <v>7</v>
      </c>
      <c r="AC152" s="7">
        <v>5.2</v>
      </c>
      <c r="AE152" s="9">
        <v>11.333299999999999</v>
      </c>
      <c r="AF152" s="7">
        <v>9.3332999999999995</v>
      </c>
      <c r="AH152">
        <v>1.03</v>
      </c>
      <c r="AI152">
        <v>0.78</v>
      </c>
      <c r="AJ152" s="2">
        <f t="shared" si="16"/>
        <v>1.81</v>
      </c>
      <c r="AL152">
        <v>3.7025084745762671</v>
      </c>
      <c r="AM152">
        <v>2.659742372881357</v>
      </c>
      <c r="AN152" s="4">
        <f t="shared" si="17"/>
        <v>6</v>
      </c>
      <c r="AP152">
        <v>2.2257627118644039</v>
      </c>
      <c r="AQ152">
        <v>3.0362796610169509</v>
      </c>
      <c r="AR152" s="3">
        <f t="shared" si="18"/>
        <v>5</v>
      </c>
      <c r="AT152">
        <v>5.1119237288135597</v>
      </c>
      <c r="AU152">
        <v>3.3974237288135591</v>
      </c>
      <c r="AV152" s="3">
        <f t="shared" si="20"/>
        <v>8</v>
      </c>
      <c r="AX152" s="7">
        <v>0.33</v>
      </c>
      <c r="AY152" s="7">
        <v>0.46</v>
      </c>
      <c r="AZ152" s="12">
        <f t="shared" si="21"/>
        <v>1.2218277966101683</v>
      </c>
      <c r="BA152" s="12">
        <f t="shared" si="22"/>
        <v>1.2234814915254242</v>
      </c>
      <c r="BB152" s="4">
        <f t="shared" si="19"/>
        <v>2</v>
      </c>
      <c r="BC152" t="s">
        <v>1029</v>
      </c>
    </row>
    <row r="153" spans="1:55" x14ac:dyDescent="0.25">
      <c r="A153" t="s">
        <v>302</v>
      </c>
      <c r="B153" t="s">
        <v>303</v>
      </c>
      <c r="C153" t="s">
        <v>576</v>
      </c>
      <c r="D153" t="s">
        <v>718</v>
      </c>
      <c r="E153" t="s">
        <v>1003</v>
      </c>
      <c r="F153" t="s">
        <v>968</v>
      </c>
      <c r="G153" t="s">
        <v>1004</v>
      </c>
      <c r="H153">
        <v>1.33</v>
      </c>
      <c r="I153" t="s">
        <v>210</v>
      </c>
      <c r="J153">
        <v>5.86</v>
      </c>
      <c r="K153" t="s">
        <v>787</v>
      </c>
      <c r="L153">
        <v>1.91</v>
      </c>
      <c r="M153" t="s">
        <v>136</v>
      </c>
      <c r="N153">
        <v>2.5099999999999998</v>
      </c>
      <c r="O153">
        <v>25.315999999999999</v>
      </c>
      <c r="P153">
        <v>105.26300000000001</v>
      </c>
      <c r="Q153">
        <v>28.818000000000001</v>
      </c>
      <c r="R153">
        <v>13.888999999999999</v>
      </c>
      <c r="S153">
        <v>238.095</v>
      </c>
      <c r="T153">
        <v>15.798</v>
      </c>
      <c r="U153">
        <v>65.789000000000001</v>
      </c>
      <c r="V153" t="s">
        <v>742</v>
      </c>
      <c r="W153" t="s">
        <v>85</v>
      </c>
      <c r="X153">
        <v>10</v>
      </c>
      <c r="Y153">
        <v>7</v>
      </c>
      <c r="Z153" s="7">
        <v>1</v>
      </c>
      <c r="AA153" s="7">
        <v>-1</v>
      </c>
      <c r="AB153" s="7">
        <v>5</v>
      </c>
      <c r="AC153" s="7">
        <v>6.5332999999999997</v>
      </c>
      <c r="AE153" s="9">
        <v>11.666700000000001</v>
      </c>
      <c r="AF153" s="7">
        <v>9.8666999999999998</v>
      </c>
      <c r="AH153">
        <v>4.0999999999999996</v>
      </c>
      <c r="AI153">
        <v>1.1200000000000001</v>
      </c>
      <c r="AJ153" s="2">
        <f t="shared" si="16"/>
        <v>5.22</v>
      </c>
      <c r="AL153">
        <v>6.6764618644067717</v>
      </c>
      <c r="AM153">
        <v>2.4065084745762721</v>
      </c>
      <c r="AN153" s="4">
        <f t="shared" si="17"/>
        <v>9</v>
      </c>
      <c r="AP153">
        <v>2.8213559322033852</v>
      </c>
      <c r="AQ153">
        <v>3.0378177966101716</v>
      </c>
      <c r="AR153" s="3">
        <f t="shared" si="18"/>
        <v>5</v>
      </c>
      <c r="AT153">
        <v>5.3328093220338983</v>
      </c>
      <c r="AU153">
        <v>2.7706576271186441</v>
      </c>
      <c r="AV153" s="3">
        <f t="shared" si="20"/>
        <v>8</v>
      </c>
      <c r="AX153" s="7">
        <v>0.62</v>
      </c>
      <c r="AY153" s="7">
        <v>0.52</v>
      </c>
      <c r="AZ153" s="12">
        <f t="shared" si="21"/>
        <v>4.1394063559321985</v>
      </c>
      <c r="BA153" s="12">
        <f t="shared" si="22"/>
        <v>1.2513844067796616</v>
      </c>
      <c r="BB153" s="4">
        <f t="shared" si="19"/>
        <v>5</v>
      </c>
      <c r="BC153" t="s">
        <v>1029</v>
      </c>
    </row>
    <row r="154" spans="1:55" x14ac:dyDescent="0.25">
      <c r="A154" t="s">
        <v>302</v>
      </c>
      <c r="B154" t="s">
        <v>435</v>
      </c>
      <c r="C154" t="s">
        <v>307</v>
      </c>
      <c r="D154" t="s">
        <v>944</v>
      </c>
      <c r="E154" t="s">
        <v>1005</v>
      </c>
      <c r="F154" t="s">
        <v>1006</v>
      </c>
      <c r="G154" t="s">
        <v>1007</v>
      </c>
      <c r="H154">
        <v>1.51</v>
      </c>
      <c r="I154" t="s">
        <v>117</v>
      </c>
      <c r="J154">
        <v>3.57</v>
      </c>
      <c r="K154" t="s">
        <v>724</v>
      </c>
      <c r="L154">
        <v>3.87</v>
      </c>
      <c r="M154" t="s">
        <v>630</v>
      </c>
      <c r="N154">
        <v>1.46</v>
      </c>
      <c r="O154">
        <v>12.285</v>
      </c>
      <c r="P154">
        <v>125</v>
      </c>
      <c r="Q154">
        <v>36.765000000000001</v>
      </c>
      <c r="R154">
        <v>7.2359999999999998</v>
      </c>
      <c r="S154">
        <v>769.23099999999999</v>
      </c>
      <c r="T154">
        <v>21.597999999999999</v>
      </c>
      <c r="U154">
        <v>217.39099999999999</v>
      </c>
      <c r="V154" t="s">
        <v>324</v>
      </c>
      <c r="W154" t="s">
        <v>85</v>
      </c>
      <c r="X154">
        <v>10</v>
      </c>
      <c r="Y154">
        <v>2</v>
      </c>
      <c r="Z154" s="7">
        <v>0</v>
      </c>
      <c r="AA154" s="7">
        <v>1</v>
      </c>
      <c r="AB154" s="7">
        <v>5.6</v>
      </c>
      <c r="AC154" s="7">
        <v>5.8</v>
      </c>
      <c r="AE154" s="9">
        <v>9.7332999999999998</v>
      </c>
      <c r="AF154" s="7">
        <v>9.4</v>
      </c>
      <c r="AH154">
        <v>3.31</v>
      </c>
      <c r="AI154">
        <v>0.33</v>
      </c>
      <c r="AJ154" s="2">
        <f t="shared" si="16"/>
        <v>3.64</v>
      </c>
      <c r="AL154">
        <v>6.1614406779660955</v>
      </c>
      <c r="AM154">
        <v>1.9126237288135601</v>
      </c>
      <c r="AN154" s="4">
        <f t="shared" si="17"/>
        <v>8</v>
      </c>
      <c r="AP154">
        <v>1.9214406779660989</v>
      </c>
      <c r="AQ154">
        <v>3.5761652542372908</v>
      </c>
      <c r="AR154" s="3">
        <f t="shared" si="18"/>
        <v>5</v>
      </c>
      <c r="AT154">
        <v>4.342553389830508</v>
      </c>
      <c r="AU154">
        <v>4.2140745762711864</v>
      </c>
      <c r="AV154" s="3">
        <f t="shared" si="20"/>
        <v>8</v>
      </c>
      <c r="AX154" s="7">
        <v>0.56999999999999995</v>
      </c>
      <c r="AY154" s="7">
        <v>0.44</v>
      </c>
      <c r="AZ154" s="12">
        <f t="shared" si="21"/>
        <v>3.5120211864406743</v>
      </c>
      <c r="BA154" s="12">
        <f t="shared" si="22"/>
        <v>0.84155444067796648</v>
      </c>
      <c r="BB154" s="4">
        <f t="shared" si="19"/>
        <v>4</v>
      </c>
      <c r="BC154" t="s">
        <v>1029</v>
      </c>
    </row>
    <row r="155" spans="1:55" x14ac:dyDescent="0.25">
      <c r="A155" t="s">
        <v>283</v>
      </c>
      <c r="B155" t="s">
        <v>590</v>
      </c>
      <c r="C155" t="s">
        <v>284</v>
      </c>
      <c r="D155" t="s">
        <v>97</v>
      </c>
      <c r="E155" t="s">
        <v>528</v>
      </c>
      <c r="F155" t="s">
        <v>189</v>
      </c>
      <c r="G155" t="s">
        <v>517</v>
      </c>
      <c r="H155">
        <v>2.7</v>
      </c>
      <c r="I155" t="s">
        <v>406</v>
      </c>
      <c r="J155">
        <v>1.59</v>
      </c>
      <c r="K155" t="s">
        <v>180</v>
      </c>
      <c r="L155">
        <v>2.3199999999999998</v>
      </c>
      <c r="M155" t="s">
        <v>480</v>
      </c>
      <c r="N155">
        <v>1.76</v>
      </c>
      <c r="O155">
        <v>9.5150000000000006</v>
      </c>
      <c r="P155">
        <v>7.0469999999999997</v>
      </c>
      <c r="Q155">
        <v>7.61</v>
      </c>
      <c r="R155">
        <v>20.533999999999999</v>
      </c>
      <c r="S155">
        <v>11.273999999999999</v>
      </c>
      <c r="T155">
        <v>16.446999999999999</v>
      </c>
      <c r="U155">
        <v>12.18</v>
      </c>
      <c r="V155" t="s">
        <v>34</v>
      </c>
      <c r="W155" t="s">
        <v>28</v>
      </c>
      <c r="X155">
        <v>1</v>
      </c>
      <c r="Y155">
        <v>-1</v>
      </c>
      <c r="Z155" s="7">
        <v>-1</v>
      </c>
      <c r="AA155" s="7">
        <v>0</v>
      </c>
      <c r="AB155" s="7">
        <v>5.9375</v>
      </c>
      <c r="AC155" s="7">
        <v>5.5625</v>
      </c>
      <c r="AE155" s="9">
        <v>8.4375</v>
      </c>
      <c r="AF155" s="7">
        <v>9.8125</v>
      </c>
      <c r="AH155">
        <v>0.9</v>
      </c>
      <c r="AI155">
        <v>1.25</v>
      </c>
      <c r="AJ155" s="2">
        <f t="shared" si="16"/>
        <v>2.15</v>
      </c>
      <c r="AL155">
        <v>2.5624400000000001</v>
      </c>
      <c r="AM155">
        <v>4.1021714285714266</v>
      </c>
      <c r="AN155" s="4">
        <f t="shared" si="17"/>
        <v>6</v>
      </c>
      <c r="AP155">
        <v>3.900649999999998</v>
      </c>
      <c r="AQ155">
        <v>1.8671400000000018</v>
      </c>
      <c r="AR155" s="3">
        <f t="shared" si="18"/>
        <v>5</v>
      </c>
      <c r="AT155">
        <v>4.455757142857145</v>
      </c>
      <c r="AU155">
        <v>2.9686428571428558</v>
      </c>
      <c r="AV155" s="3">
        <f t="shared" si="20"/>
        <v>7</v>
      </c>
      <c r="AX155" s="7">
        <v>0.45</v>
      </c>
      <c r="AY155" s="7">
        <v>0.5</v>
      </c>
      <c r="AZ155" s="12">
        <f t="shared" si="21"/>
        <v>1.153098</v>
      </c>
      <c r="BA155" s="12">
        <f t="shared" si="22"/>
        <v>2.0510857142857133</v>
      </c>
      <c r="BB155" s="4">
        <f t="shared" si="19"/>
        <v>3</v>
      </c>
      <c r="BC155" t="s">
        <v>1029</v>
      </c>
    </row>
    <row r="156" spans="1:55" x14ac:dyDescent="0.25">
      <c r="A156" t="s">
        <v>283</v>
      </c>
      <c r="B156" t="s">
        <v>586</v>
      </c>
      <c r="C156" t="s">
        <v>592</v>
      </c>
      <c r="D156" t="s">
        <v>443</v>
      </c>
      <c r="E156" t="s">
        <v>104</v>
      </c>
      <c r="F156" t="s">
        <v>227</v>
      </c>
      <c r="G156" t="s">
        <v>94</v>
      </c>
      <c r="H156">
        <v>2.12</v>
      </c>
      <c r="I156" t="s">
        <v>36</v>
      </c>
      <c r="J156">
        <v>1.9</v>
      </c>
      <c r="K156" t="s">
        <v>759</v>
      </c>
      <c r="L156">
        <v>2.08</v>
      </c>
      <c r="M156" t="s">
        <v>490</v>
      </c>
      <c r="N156">
        <v>1.93</v>
      </c>
      <c r="O156">
        <v>14.472</v>
      </c>
      <c r="P156">
        <v>7.8369999999999997</v>
      </c>
      <c r="Q156">
        <v>8.6809999999999992</v>
      </c>
      <c r="R156">
        <v>32.051000000000002</v>
      </c>
      <c r="S156">
        <v>9.407</v>
      </c>
      <c r="T156">
        <v>19.231000000000002</v>
      </c>
      <c r="U156">
        <v>10.417</v>
      </c>
      <c r="V156" t="s">
        <v>29</v>
      </c>
      <c r="W156" t="s">
        <v>28</v>
      </c>
      <c r="X156">
        <v>-2</v>
      </c>
      <c r="Y156">
        <v>0</v>
      </c>
      <c r="Z156" s="7">
        <v>-2</v>
      </c>
      <c r="AA156" s="7">
        <v>-1</v>
      </c>
      <c r="AB156" s="7">
        <v>5.1875</v>
      </c>
      <c r="AC156" s="7">
        <v>5.75</v>
      </c>
      <c r="AE156" s="9">
        <v>10.75</v>
      </c>
      <c r="AF156" s="7">
        <v>9.875</v>
      </c>
      <c r="AH156">
        <v>1</v>
      </c>
      <c r="AI156">
        <v>1.52</v>
      </c>
      <c r="AJ156" s="2">
        <f t="shared" si="16"/>
        <v>2.52</v>
      </c>
      <c r="AL156">
        <v>3.2824800000000001</v>
      </c>
      <c r="AM156">
        <v>7.6402942857142806</v>
      </c>
      <c r="AN156" s="4">
        <f t="shared" si="17"/>
        <v>10</v>
      </c>
      <c r="AP156">
        <v>4.0816885714285682</v>
      </c>
      <c r="AQ156">
        <v>3.1552714285714316</v>
      </c>
      <c r="AR156" s="3">
        <f t="shared" si="18"/>
        <v>7</v>
      </c>
      <c r="AT156">
        <v>4.8219314285714301</v>
      </c>
      <c r="AU156">
        <v>7.5576285714285696</v>
      </c>
      <c r="AV156" s="3">
        <f t="shared" si="20"/>
        <v>12</v>
      </c>
      <c r="AX156" s="7">
        <v>0.35</v>
      </c>
      <c r="AY156" s="7">
        <v>0.39</v>
      </c>
      <c r="AZ156" s="12">
        <f t="shared" si="21"/>
        <v>1.148868</v>
      </c>
      <c r="BA156" s="12">
        <f t="shared" si="22"/>
        <v>2.9797147714285694</v>
      </c>
      <c r="BB156" s="4">
        <f t="shared" si="19"/>
        <v>4</v>
      </c>
      <c r="BC156" t="s">
        <v>1029</v>
      </c>
    </row>
    <row r="157" spans="1:55" x14ac:dyDescent="0.25">
      <c r="A157" t="s">
        <v>325</v>
      </c>
      <c r="B157" t="s">
        <v>603</v>
      </c>
      <c r="C157" t="s">
        <v>502</v>
      </c>
      <c r="D157" t="s">
        <v>152</v>
      </c>
      <c r="E157" t="s">
        <v>219</v>
      </c>
      <c r="F157" t="s">
        <v>1008</v>
      </c>
      <c r="G157" t="s">
        <v>202</v>
      </c>
      <c r="H157">
        <v>4.1900000000000004</v>
      </c>
      <c r="I157" t="s">
        <v>1009</v>
      </c>
      <c r="J157">
        <v>1.31</v>
      </c>
      <c r="K157" t="s">
        <v>127</v>
      </c>
      <c r="L157">
        <v>5.18</v>
      </c>
      <c r="M157" t="s">
        <v>1010</v>
      </c>
      <c r="N157">
        <v>1.24</v>
      </c>
      <c r="O157">
        <v>3.8879999999999999</v>
      </c>
      <c r="P157">
        <v>18.116</v>
      </c>
      <c r="Q157">
        <v>13.055</v>
      </c>
      <c r="R157">
        <v>5.6020000000000003</v>
      </c>
      <c r="S157">
        <v>121.95099999999999</v>
      </c>
      <c r="T157">
        <v>18.797000000000001</v>
      </c>
      <c r="U157">
        <v>87.718999999999994</v>
      </c>
      <c r="V157" t="s">
        <v>31</v>
      </c>
      <c r="W157" t="s">
        <v>28</v>
      </c>
      <c r="X157">
        <v>3</v>
      </c>
      <c r="Y157">
        <v>1</v>
      </c>
      <c r="Z157" s="7">
        <v>1</v>
      </c>
      <c r="AA157" s="7">
        <v>0</v>
      </c>
      <c r="AB157" s="7">
        <v>5.3635999999999999</v>
      </c>
      <c r="AC157" s="7">
        <v>4.8635999999999999</v>
      </c>
      <c r="AE157" s="9">
        <v>9.3181999999999992</v>
      </c>
      <c r="AF157" s="7">
        <v>8.3181999999999992</v>
      </c>
      <c r="AH157">
        <v>1.43</v>
      </c>
      <c r="AI157">
        <v>0.32</v>
      </c>
      <c r="AJ157" s="2">
        <f t="shared" si="16"/>
        <v>1.75</v>
      </c>
      <c r="AL157">
        <v>3.8696103896103855</v>
      </c>
      <c r="AM157">
        <v>2.0452285714285745</v>
      </c>
      <c r="AN157" s="4">
        <f t="shared" si="17"/>
        <v>5</v>
      </c>
      <c r="AP157">
        <v>1.9088277056277057</v>
      </c>
      <c r="AQ157">
        <v>1.9634709956709973</v>
      </c>
      <c r="AR157" s="3">
        <f t="shared" si="18"/>
        <v>3</v>
      </c>
      <c r="AT157">
        <v>6.7561974025974081</v>
      </c>
      <c r="AU157">
        <v>2.7784051948051962</v>
      </c>
      <c r="AV157" s="3">
        <f t="shared" si="20"/>
        <v>9</v>
      </c>
      <c r="AX157" s="7">
        <v>0.43</v>
      </c>
      <c r="AY157" s="7">
        <v>0.26</v>
      </c>
      <c r="AZ157" s="12">
        <f t="shared" si="21"/>
        <v>1.6639324675324658</v>
      </c>
      <c r="BA157" s="12">
        <f t="shared" si="22"/>
        <v>0.53175942857142944</v>
      </c>
      <c r="BB157" s="4">
        <f t="shared" si="19"/>
        <v>2</v>
      </c>
      <c r="BC157" t="s">
        <v>1029</v>
      </c>
    </row>
    <row r="158" spans="1:55" x14ac:dyDescent="0.25">
      <c r="A158" t="s">
        <v>325</v>
      </c>
      <c r="B158" t="s">
        <v>505</v>
      </c>
      <c r="C158" t="s">
        <v>499</v>
      </c>
      <c r="D158" t="s">
        <v>728</v>
      </c>
      <c r="E158" t="s">
        <v>776</v>
      </c>
      <c r="F158" t="s">
        <v>717</v>
      </c>
      <c r="G158" t="s">
        <v>548</v>
      </c>
      <c r="H158">
        <v>4.55</v>
      </c>
      <c r="I158" t="s">
        <v>1011</v>
      </c>
      <c r="J158">
        <v>1.28</v>
      </c>
      <c r="K158" t="s">
        <v>707</v>
      </c>
      <c r="L158">
        <v>3.49</v>
      </c>
      <c r="M158" t="s">
        <v>1012</v>
      </c>
      <c r="N158">
        <v>1.4</v>
      </c>
      <c r="O158">
        <v>4.9329999999999998</v>
      </c>
      <c r="P158">
        <v>8.4250000000000007</v>
      </c>
      <c r="Q158">
        <v>8.2780000000000005</v>
      </c>
      <c r="R158">
        <v>9.69</v>
      </c>
      <c r="S158">
        <v>28.329000000000001</v>
      </c>
      <c r="T158">
        <v>16.260000000000002</v>
      </c>
      <c r="U158">
        <v>27.777999999999999</v>
      </c>
      <c r="V158" t="s">
        <v>34</v>
      </c>
      <c r="W158" t="s">
        <v>30</v>
      </c>
      <c r="X158">
        <v>-2</v>
      </c>
      <c r="Y158">
        <v>1</v>
      </c>
      <c r="Z158" s="7">
        <v>-1</v>
      </c>
      <c r="AA158" s="7">
        <v>2</v>
      </c>
      <c r="AB158" s="7">
        <v>4.4545000000000003</v>
      </c>
      <c r="AC158" s="7">
        <v>3.5</v>
      </c>
      <c r="AE158" s="9">
        <v>9.8181999999999992</v>
      </c>
      <c r="AF158" s="7">
        <v>8.1364000000000001</v>
      </c>
      <c r="AH158">
        <v>1.02</v>
      </c>
      <c r="AI158">
        <v>0.59</v>
      </c>
      <c r="AJ158" s="2">
        <f t="shared" si="16"/>
        <v>1.6099999999999999</v>
      </c>
      <c r="AL158">
        <v>3.0241666666666633</v>
      </c>
      <c r="AM158">
        <v>3.0328000000000039</v>
      </c>
      <c r="AN158" s="4">
        <f t="shared" si="17"/>
        <v>6</v>
      </c>
      <c r="AP158">
        <v>1.9308489177489179</v>
      </c>
      <c r="AQ158">
        <v>1.3013610389610399</v>
      </c>
      <c r="AR158" s="3">
        <f t="shared" si="18"/>
        <v>3</v>
      </c>
      <c r="AT158">
        <v>2.6211740259740277</v>
      </c>
      <c r="AU158">
        <v>6.1416935064935085</v>
      </c>
      <c r="AV158" s="3">
        <f t="shared" si="20"/>
        <v>8</v>
      </c>
      <c r="AX158" s="7">
        <v>0.42</v>
      </c>
      <c r="AY158" s="7">
        <v>0.39</v>
      </c>
      <c r="AZ158" s="12">
        <f t="shared" si="21"/>
        <v>1.2701499999999986</v>
      </c>
      <c r="BA158" s="12">
        <f t="shared" si="22"/>
        <v>1.1827920000000016</v>
      </c>
      <c r="BB158" s="4">
        <f t="shared" si="19"/>
        <v>2</v>
      </c>
      <c r="BC158" t="s">
        <v>1029</v>
      </c>
    </row>
    <row r="159" spans="1:55" x14ac:dyDescent="0.25">
      <c r="A159" t="s">
        <v>325</v>
      </c>
      <c r="B159" t="s">
        <v>598</v>
      </c>
      <c r="C159" t="s">
        <v>333</v>
      </c>
      <c r="D159" t="s">
        <v>359</v>
      </c>
      <c r="E159" t="s">
        <v>243</v>
      </c>
      <c r="F159" t="s">
        <v>1013</v>
      </c>
      <c r="G159" t="s">
        <v>672</v>
      </c>
      <c r="H159">
        <v>1.36</v>
      </c>
      <c r="I159" t="s">
        <v>354</v>
      </c>
      <c r="J159">
        <v>4.01</v>
      </c>
      <c r="K159" t="s">
        <v>1014</v>
      </c>
      <c r="L159">
        <v>1.44</v>
      </c>
      <c r="M159" t="s">
        <v>158</v>
      </c>
      <c r="N159">
        <v>3.44</v>
      </c>
      <c r="O159">
        <v>20.79</v>
      </c>
      <c r="P159">
        <v>34.014000000000003</v>
      </c>
      <c r="Q159">
        <v>13.946999999999999</v>
      </c>
      <c r="R159">
        <v>17.065000000000001</v>
      </c>
      <c r="S159">
        <v>45.661999999999999</v>
      </c>
      <c r="T159">
        <v>11.468</v>
      </c>
      <c r="U159">
        <v>18.727</v>
      </c>
      <c r="V159" t="s">
        <v>27</v>
      </c>
      <c r="W159" t="s">
        <v>37</v>
      </c>
      <c r="X159">
        <v>3</v>
      </c>
      <c r="Y159">
        <v>-1</v>
      </c>
      <c r="Z159" s="7">
        <v>0</v>
      </c>
      <c r="AA159" s="7">
        <v>-1</v>
      </c>
      <c r="AB159" s="7">
        <v>4.2272999999999996</v>
      </c>
      <c r="AC159" s="7">
        <v>5.1364000000000001</v>
      </c>
      <c r="AE159" s="9">
        <v>8.4544999999999995</v>
      </c>
      <c r="AF159" s="7">
        <v>10.8636</v>
      </c>
      <c r="AH159">
        <v>2.54</v>
      </c>
      <c r="AI159">
        <v>1.62</v>
      </c>
      <c r="AJ159" s="2">
        <f t="shared" si="16"/>
        <v>4.16</v>
      </c>
      <c r="AL159">
        <v>6.3898181818181747</v>
      </c>
      <c r="AM159">
        <v>5.0635480519480582</v>
      </c>
      <c r="AN159" s="4">
        <f t="shared" si="17"/>
        <v>11</v>
      </c>
      <c r="AP159">
        <v>1.9308489177489179</v>
      </c>
      <c r="AQ159">
        <v>2.3964606060606077</v>
      </c>
      <c r="AR159" s="3">
        <f t="shared" si="18"/>
        <v>4</v>
      </c>
      <c r="AT159">
        <v>6.0007896103896154</v>
      </c>
      <c r="AU159">
        <v>3.169729870129872</v>
      </c>
      <c r="AV159" s="3">
        <f t="shared" si="20"/>
        <v>9</v>
      </c>
      <c r="AX159" s="7">
        <v>0.43</v>
      </c>
      <c r="AY159" s="7">
        <v>0.38</v>
      </c>
      <c r="AZ159" s="12">
        <f t="shared" si="21"/>
        <v>2.7476218181818153</v>
      </c>
      <c r="BA159" s="12">
        <f t="shared" si="22"/>
        <v>1.9241482597402622</v>
      </c>
      <c r="BB159" s="4">
        <f t="shared" si="19"/>
        <v>4</v>
      </c>
      <c r="BC159" t="s">
        <v>1029</v>
      </c>
    </row>
    <row r="160" spans="1:55" x14ac:dyDescent="0.25">
      <c r="A160" t="s">
        <v>508</v>
      </c>
      <c r="B160" t="s">
        <v>612</v>
      </c>
      <c r="C160" t="s">
        <v>631</v>
      </c>
      <c r="D160" t="s">
        <v>169</v>
      </c>
      <c r="E160" t="s">
        <v>299</v>
      </c>
      <c r="F160" t="s">
        <v>928</v>
      </c>
      <c r="G160" t="s">
        <v>841</v>
      </c>
      <c r="H160">
        <v>2.1</v>
      </c>
      <c r="I160" t="s">
        <v>110</v>
      </c>
      <c r="J160">
        <v>1.91</v>
      </c>
      <c r="K160" t="s">
        <v>115</v>
      </c>
      <c r="L160">
        <v>1.92</v>
      </c>
      <c r="M160" t="s">
        <v>149</v>
      </c>
      <c r="N160">
        <v>2.09</v>
      </c>
      <c r="O160">
        <v>9.452</v>
      </c>
      <c r="P160">
        <v>11.161</v>
      </c>
      <c r="Q160">
        <v>7.9870000000000001</v>
      </c>
      <c r="R160">
        <v>13.532</v>
      </c>
      <c r="S160">
        <v>18.867999999999999</v>
      </c>
      <c r="T160">
        <v>11.429</v>
      </c>
      <c r="U160">
        <v>13.494999999999999</v>
      </c>
      <c r="V160" t="s">
        <v>34</v>
      </c>
      <c r="W160" t="s">
        <v>85</v>
      </c>
      <c r="X160">
        <v>2</v>
      </c>
      <c r="Y160">
        <v>-8</v>
      </c>
      <c r="Z160" s="7">
        <v>1</v>
      </c>
      <c r="AA160" s="7">
        <v>0</v>
      </c>
      <c r="AB160" s="7">
        <v>4.5881999999999996</v>
      </c>
      <c r="AC160" s="7">
        <v>4.9412000000000003</v>
      </c>
      <c r="AE160" s="9">
        <v>10.117599999999999</v>
      </c>
      <c r="AF160" s="7">
        <v>9.5882000000000005</v>
      </c>
      <c r="AH160">
        <v>0.98</v>
      </c>
      <c r="AI160">
        <v>1.31</v>
      </c>
      <c r="AJ160" s="2">
        <f t="shared" si="16"/>
        <v>2.29</v>
      </c>
      <c r="AL160">
        <v>3.7031567164179084</v>
      </c>
      <c r="AM160">
        <v>4.0475820895522423</v>
      </c>
      <c r="AN160" s="4">
        <f t="shared" si="17"/>
        <v>7</v>
      </c>
      <c r="AP160">
        <v>2.5555567164179105</v>
      </c>
      <c r="AQ160">
        <v>2.6350925373134362</v>
      </c>
      <c r="AR160" s="3">
        <f t="shared" si="18"/>
        <v>5</v>
      </c>
      <c r="AT160">
        <v>7.2108134328358187</v>
      </c>
      <c r="AU160">
        <v>3.3741253731343273</v>
      </c>
      <c r="AV160" s="3">
        <f t="shared" si="20"/>
        <v>10</v>
      </c>
      <c r="AX160" s="7">
        <v>0.46</v>
      </c>
      <c r="AY160" s="7">
        <v>0.46</v>
      </c>
      <c r="AZ160" s="12">
        <f t="shared" si="21"/>
        <v>1.703452089552238</v>
      </c>
      <c r="BA160" s="12">
        <f t="shared" si="22"/>
        <v>1.8618877611940314</v>
      </c>
      <c r="BB160" s="4">
        <f t="shared" si="19"/>
        <v>3</v>
      </c>
      <c r="BC160" t="s">
        <v>1029</v>
      </c>
    </row>
    <row r="161" spans="1:55" x14ac:dyDescent="0.25">
      <c r="A161" t="s">
        <v>508</v>
      </c>
      <c r="B161" t="s">
        <v>515</v>
      </c>
      <c r="C161" t="s">
        <v>606</v>
      </c>
      <c r="D161" t="s">
        <v>182</v>
      </c>
      <c r="E161" t="s">
        <v>492</v>
      </c>
      <c r="F161" t="s">
        <v>645</v>
      </c>
      <c r="G161" t="s">
        <v>1015</v>
      </c>
      <c r="H161">
        <v>1.24</v>
      </c>
      <c r="I161" t="s">
        <v>633</v>
      </c>
      <c r="J161">
        <v>5.9</v>
      </c>
      <c r="K161" t="s">
        <v>1016</v>
      </c>
      <c r="L161">
        <v>1.33</v>
      </c>
      <c r="M161" t="s">
        <v>1017</v>
      </c>
      <c r="N161">
        <v>4.49</v>
      </c>
      <c r="O161">
        <v>54.054000000000002</v>
      </c>
      <c r="P161">
        <v>33.332999999999998</v>
      </c>
      <c r="Q161">
        <v>19.231000000000002</v>
      </c>
      <c r="R161">
        <v>62.5</v>
      </c>
      <c r="S161">
        <v>23.696999999999999</v>
      </c>
      <c r="T161">
        <v>22.271999999999998</v>
      </c>
      <c r="U161">
        <v>13.699</v>
      </c>
      <c r="V161" t="s">
        <v>996</v>
      </c>
      <c r="W161" t="s">
        <v>35</v>
      </c>
      <c r="X161">
        <v>0</v>
      </c>
      <c r="Y161">
        <v>2</v>
      </c>
      <c r="Z161" s="7">
        <v>-1</v>
      </c>
      <c r="AA161" s="7">
        <v>0</v>
      </c>
      <c r="AB161" s="7">
        <v>4.7647000000000004</v>
      </c>
      <c r="AC161" s="7">
        <v>4.5293999999999999</v>
      </c>
      <c r="AE161" s="9">
        <v>11.0588</v>
      </c>
      <c r="AF161" s="7">
        <v>9.4117999999999995</v>
      </c>
      <c r="AH161">
        <v>1.31</v>
      </c>
      <c r="AI161">
        <v>2.5</v>
      </c>
      <c r="AJ161" s="2">
        <f t="shared" si="16"/>
        <v>3.81</v>
      </c>
      <c r="AL161">
        <v>5.4905597014925362</v>
      </c>
      <c r="AM161">
        <v>4.1092388059701523</v>
      </c>
      <c r="AN161" s="4">
        <f t="shared" si="17"/>
        <v>9</v>
      </c>
      <c r="AP161">
        <v>1.3226126865671641</v>
      </c>
      <c r="AQ161">
        <v>1.5437149253731361</v>
      </c>
      <c r="AR161" s="3">
        <f t="shared" si="18"/>
        <v>2</v>
      </c>
      <c r="AT161">
        <v>6.5114865671641766</v>
      </c>
      <c r="AU161">
        <v>3.826017164179103</v>
      </c>
      <c r="AV161" s="3">
        <f t="shared" si="20"/>
        <v>10</v>
      </c>
      <c r="AX161" s="7">
        <v>0.31</v>
      </c>
      <c r="AY161" s="7">
        <v>0.84</v>
      </c>
      <c r="AZ161" s="12">
        <f t="shared" si="21"/>
        <v>1.7020735074626863</v>
      </c>
      <c r="BA161" s="12">
        <f t="shared" si="22"/>
        <v>3.4517605970149279</v>
      </c>
      <c r="BB161" s="4">
        <f t="shared" si="19"/>
        <v>5</v>
      </c>
      <c r="BC161" t="s">
        <v>1029</v>
      </c>
    </row>
    <row r="162" spans="1:55" x14ac:dyDescent="0.25">
      <c r="A162" t="s">
        <v>508</v>
      </c>
      <c r="B162" t="s">
        <v>632</v>
      </c>
      <c r="C162" t="s">
        <v>613</v>
      </c>
      <c r="D162" t="s">
        <v>848</v>
      </c>
      <c r="E162" t="s">
        <v>717</v>
      </c>
      <c r="F162" t="s">
        <v>58</v>
      </c>
      <c r="G162" t="s">
        <v>187</v>
      </c>
      <c r="H162">
        <v>1.9</v>
      </c>
      <c r="I162" t="s">
        <v>217</v>
      </c>
      <c r="J162">
        <v>2.13</v>
      </c>
      <c r="K162" t="s">
        <v>172</v>
      </c>
      <c r="L162">
        <v>2.0499999999999998</v>
      </c>
      <c r="M162" t="s">
        <v>253</v>
      </c>
      <c r="N162">
        <v>1.97</v>
      </c>
      <c r="O162">
        <v>19.492999999999999</v>
      </c>
      <c r="P162">
        <v>8.4320000000000004</v>
      </c>
      <c r="Q162">
        <v>9.9600000000000009</v>
      </c>
      <c r="R162">
        <v>46.082999999999998</v>
      </c>
      <c r="S162">
        <v>8.6210000000000004</v>
      </c>
      <c r="T162">
        <v>23.529</v>
      </c>
      <c r="U162">
        <v>10.183</v>
      </c>
      <c r="V162" t="s">
        <v>29</v>
      </c>
      <c r="W162" t="s">
        <v>35</v>
      </c>
      <c r="X162">
        <v>-2</v>
      </c>
      <c r="Y162">
        <v>0</v>
      </c>
      <c r="Z162" s="7">
        <v>0</v>
      </c>
      <c r="AA162" s="7">
        <v>-3</v>
      </c>
      <c r="AB162" s="7">
        <v>5.1176000000000004</v>
      </c>
      <c r="AC162" s="7">
        <v>5.4118000000000004</v>
      </c>
      <c r="AE162" s="9">
        <v>9</v>
      </c>
      <c r="AF162" s="7">
        <v>7.8823999999999996</v>
      </c>
      <c r="AH162">
        <v>0.91</v>
      </c>
      <c r="AI162">
        <v>2.04</v>
      </c>
      <c r="AJ162" s="2">
        <f t="shared" si="16"/>
        <v>2.95</v>
      </c>
      <c r="AL162">
        <v>3.1945074626865662</v>
      </c>
      <c r="AM162">
        <v>4.3087164179104507</v>
      </c>
      <c r="AN162" s="4">
        <f t="shared" si="17"/>
        <v>7</v>
      </c>
      <c r="AP162">
        <v>3.1572044776119408</v>
      </c>
      <c r="AQ162">
        <v>1.8700656716417938</v>
      </c>
      <c r="AR162" s="3">
        <f t="shared" si="18"/>
        <v>5</v>
      </c>
      <c r="AT162">
        <v>2.4163388059701485</v>
      </c>
      <c r="AU162">
        <v>3.5098992537313425</v>
      </c>
      <c r="AV162" s="3">
        <f t="shared" si="20"/>
        <v>5</v>
      </c>
      <c r="AX162" s="7">
        <v>0.47</v>
      </c>
      <c r="AY162" s="7">
        <v>0.78</v>
      </c>
      <c r="AZ162" s="12">
        <f t="shared" si="21"/>
        <v>1.501418507462686</v>
      </c>
      <c r="BA162" s="12">
        <f t="shared" si="22"/>
        <v>3.3607988059701515</v>
      </c>
      <c r="BB162" s="4">
        <f t="shared" si="19"/>
        <v>4</v>
      </c>
      <c r="BC162" t="s">
        <v>1029</v>
      </c>
    </row>
    <row r="163" spans="1:55" x14ac:dyDescent="0.25">
      <c r="A163" t="s">
        <v>51</v>
      </c>
      <c r="B163" t="s">
        <v>1018</v>
      </c>
      <c r="C163" t="s">
        <v>1019</v>
      </c>
      <c r="D163" t="s">
        <v>138</v>
      </c>
      <c r="E163" t="s">
        <v>153</v>
      </c>
      <c r="F163" t="s">
        <v>279</v>
      </c>
      <c r="G163" t="s">
        <v>931</v>
      </c>
      <c r="H163">
        <v>2.04</v>
      </c>
      <c r="I163" t="s">
        <v>253</v>
      </c>
      <c r="J163">
        <v>1.97</v>
      </c>
      <c r="K163" t="s">
        <v>740</v>
      </c>
      <c r="L163">
        <v>1.92</v>
      </c>
      <c r="M163" t="s">
        <v>149</v>
      </c>
      <c r="N163">
        <v>2.1</v>
      </c>
      <c r="O163">
        <v>9.0329999999999995</v>
      </c>
      <c r="P163">
        <v>12.936999999999999</v>
      </c>
      <c r="Q163">
        <v>8.3130000000000006</v>
      </c>
      <c r="R163">
        <v>11.614000000000001</v>
      </c>
      <c r="S163">
        <v>23.81</v>
      </c>
      <c r="T163">
        <v>10.683999999999999</v>
      </c>
      <c r="U163">
        <v>15.291</v>
      </c>
      <c r="V163" t="s">
        <v>27</v>
      </c>
      <c r="W163" t="s">
        <v>28</v>
      </c>
      <c r="X163">
        <v>3</v>
      </c>
      <c r="Y163">
        <v>-4</v>
      </c>
      <c r="Z163" s="7">
        <v>2</v>
      </c>
      <c r="AA163" s="7">
        <v>-3</v>
      </c>
      <c r="AB163" s="7">
        <v>3.4167000000000001</v>
      </c>
      <c r="AC163" s="7">
        <v>3.2082999999999999</v>
      </c>
      <c r="AE163" s="9">
        <v>10.25</v>
      </c>
      <c r="AF163" s="7">
        <v>10.208299999999999</v>
      </c>
      <c r="AH163">
        <v>1.55</v>
      </c>
      <c r="AI163">
        <v>1.08</v>
      </c>
      <c r="AJ163" s="2">
        <f t="shared" si="16"/>
        <v>2.63</v>
      </c>
      <c r="AL163">
        <v>3.177554545454544</v>
      </c>
      <c r="AM163">
        <v>2.9947303030302992</v>
      </c>
      <c r="AN163" s="4">
        <f t="shared" si="17"/>
        <v>6</v>
      </c>
      <c r="AP163">
        <v>2.5061193181818204</v>
      </c>
      <c r="AQ163">
        <v>1.1459318181818205</v>
      </c>
      <c r="AR163" s="3">
        <f t="shared" si="18"/>
        <v>3</v>
      </c>
      <c r="AT163">
        <v>4.6274931818181786</v>
      </c>
      <c r="AU163">
        <v>4.9116905303030283</v>
      </c>
      <c r="AV163" s="3">
        <f t="shared" si="20"/>
        <v>9</v>
      </c>
      <c r="AX163" s="7">
        <v>0.49</v>
      </c>
      <c r="AY163" s="7">
        <v>0.47</v>
      </c>
      <c r="AZ163" s="12">
        <f t="shared" si="21"/>
        <v>1.5570017272727266</v>
      </c>
      <c r="BA163" s="12">
        <f t="shared" si="22"/>
        <v>1.4075232424242405</v>
      </c>
      <c r="BB163" s="4">
        <f t="shared" si="19"/>
        <v>2</v>
      </c>
      <c r="BC163" t="s">
        <v>1030</v>
      </c>
    </row>
    <row r="164" spans="1:55" x14ac:dyDescent="0.25">
      <c r="A164" t="s">
        <v>646</v>
      </c>
      <c r="B164" t="s">
        <v>1020</v>
      </c>
      <c r="C164" t="s">
        <v>1021</v>
      </c>
      <c r="D164" t="s">
        <v>279</v>
      </c>
      <c r="E164" t="s">
        <v>276</v>
      </c>
      <c r="F164" t="s">
        <v>331</v>
      </c>
      <c r="G164" t="s">
        <v>455</v>
      </c>
      <c r="H164">
        <v>1.52</v>
      </c>
      <c r="I164" t="s">
        <v>55</v>
      </c>
      <c r="J164">
        <v>2.97</v>
      </c>
      <c r="K164" t="s">
        <v>79</v>
      </c>
      <c r="L164">
        <v>1.54</v>
      </c>
      <c r="M164" t="s">
        <v>873</v>
      </c>
      <c r="N164">
        <v>2.89</v>
      </c>
      <c r="O164">
        <v>21.834</v>
      </c>
      <c r="P164">
        <v>15.106</v>
      </c>
      <c r="Q164">
        <v>10.798999999999999</v>
      </c>
      <c r="R164">
        <v>31.152999999999999</v>
      </c>
      <c r="S164">
        <v>14.97</v>
      </c>
      <c r="T164">
        <v>15.432</v>
      </c>
      <c r="U164">
        <v>10.695</v>
      </c>
      <c r="V164" t="s">
        <v>29</v>
      </c>
      <c r="W164" t="s">
        <v>28</v>
      </c>
      <c r="X164">
        <v>1</v>
      </c>
      <c r="Y164">
        <v>-2</v>
      </c>
      <c r="Z164" s="7">
        <v>0</v>
      </c>
      <c r="AA164" s="7">
        <v>1</v>
      </c>
      <c r="AB164" s="7">
        <v>3.3332999999999999</v>
      </c>
      <c r="AC164" s="7">
        <v>5.4443999999999999</v>
      </c>
      <c r="AE164" s="9">
        <v>8.6111000000000004</v>
      </c>
      <c r="AF164" s="7">
        <v>10.222200000000001</v>
      </c>
      <c r="AH164">
        <v>1.4</v>
      </c>
      <c r="AI164">
        <v>2.04</v>
      </c>
      <c r="AJ164" s="2">
        <f t="shared" si="16"/>
        <v>3.44</v>
      </c>
      <c r="AL164">
        <v>3.6555499999999999</v>
      </c>
      <c r="AM164">
        <v>5.2790400000000002</v>
      </c>
      <c r="AN164" s="4">
        <f t="shared" si="17"/>
        <v>8</v>
      </c>
      <c r="AP164">
        <v>3.6069531250000004</v>
      </c>
      <c r="AQ164">
        <v>1.83320375</v>
      </c>
      <c r="AR164" s="3">
        <f t="shared" si="18"/>
        <v>5</v>
      </c>
      <c r="AT164">
        <v>3.7982200000000002</v>
      </c>
      <c r="AU164">
        <v>4.8621468750000014</v>
      </c>
      <c r="AV164" s="3">
        <f t="shared" si="20"/>
        <v>8</v>
      </c>
      <c r="AX164" s="7">
        <v>0.34</v>
      </c>
      <c r="AY164" s="7">
        <v>0.47</v>
      </c>
      <c r="AZ164" s="12">
        <f t="shared" si="21"/>
        <v>1.2428870000000001</v>
      </c>
      <c r="BA164" s="12">
        <f t="shared" si="22"/>
        <v>2.4811488000000002</v>
      </c>
      <c r="BB164" s="4">
        <f t="shared" si="19"/>
        <v>3</v>
      </c>
      <c r="BC164" t="s">
        <v>1030</v>
      </c>
    </row>
    <row r="165" spans="1:55" x14ac:dyDescent="0.25">
      <c r="A165" t="s">
        <v>386</v>
      </c>
      <c r="B165" t="s">
        <v>535</v>
      </c>
      <c r="C165" t="s">
        <v>532</v>
      </c>
      <c r="D165" t="s">
        <v>981</v>
      </c>
      <c r="E165" t="s">
        <v>276</v>
      </c>
      <c r="F165" t="s">
        <v>293</v>
      </c>
      <c r="G165" t="s">
        <v>74</v>
      </c>
      <c r="H165">
        <v>2.29</v>
      </c>
      <c r="I165" t="s">
        <v>147</v>
      </c>
      <c r="J165">
        <v>1.79</v>
      </c>
      <c r="K165" t="s">
        <v>837</v>
      </c>
      <c r="L165">
        <v>2.63</v>
      </c>
      <c r="M165" t="s">
        <v>803</v>
      </c>
      <c r="N165">
        <v>1.62</v>
      </c>
      <c r="O165">
        <v>18.832000000000001</v>
      </c>
      <c r="P165">
        <v>6.2539999999999996</v>
      </c>
      <c r="Q165">
        <v>10.298999999999999</v>
      </c>
      <c r="R165">
        <v>62.112000000000002</v>
      </c>
      <c r="S165">
        <v>6.8310000000000004</v>
      </c>
      <c r="T165">
        <v>33.898000000000003</v>
      </c>
      <c r="U165">
        <v>11.249000000000001</v>
      </c>
      <c r="V165" t="s">
        <v>29</v>
      </c>
      <c r="W165" t="s">
        <v>32</v>
      </c>
      <c r="X165">
        <v>-9</v>
      </c>
      <c r="Y165">
        <v>-10</v>
      </c>
      <c r="Z165" s="7">
        <v>-2</v>
      </c>
      <c r="AA165" s="7">
        <v>-4</v>
      </c>
      <c r="AB165" s="7">
        <v>4.5881999999999996</v>
      </c>
      <c r="AC165" s="7">
        <v>4.6471</v>
      </c>
      <c r="AE165" s="9">
        <v>7.8235000000000001</v>
      </c>
      <c r="AF165" s="7">
        <v>10</v>
      </c>
      <c r="AH165">
        <v>0.78</v>
      </c>
      <c r="AI165">
        <v>2.1</v>
      </c>
      <c r="AJ165" s="2">
        <f t="shared" si="16"/>
        <v>2.88</v>
      </c>
      <c r="AL165">
        <v>5.1742040816326575</v>
      </c>
      <c r="AM165">
        <v>5.0489693877551076</v>
      </c>
      <c r="AN165" s="4">
        <f t="shared" si="17"/>
        <v>10</v>
      </c>
      <c r="AP165">
        <v>2.7520438775510154</v>
      </c>
      <c r="AQ165">
        <v>2.1514285714285726</v>
      </c>
      <c r="AR165" s="3">
        <f t="shared" si="18"/>
        <v>4</v>
      </c>
      <c r="AT165">
        <v>4.2671020408163276</v>
      </c>
      <c r="AU165">
        <v>2.4668734693877519</v>
      </c>
      <c r="AV165" s="3">
        <f t="shared" si="20"/>
        <v>6</v>
      </c>
      <c r="AX165" s="7">
        <v>0.23</v>
      </c>
      <c r="AY165" s="7">
        <v>0.6</v>
      </c>
      <c r="AZ165" s="12">
        <f t="shared" si="21"/>
        <v>1.1900669387755114</v>
      </c>
      <c r="BA165" s="12">
        <f t="shared" si="22"/>
        <v>3.0293816326530645</v>
      </c>
      <c r="BB165" s="4">
        <f t="shared" si="19"/>
        <v>4</v>
      </c>
      <c r="BC165" t="s">
        <v>1030</v>
      </c>
    </row>
    <row r="166" spans="1:55" x14ac:dyDescent="0.25">
      <c r="A166" t="s">
        <v>397</v>
      </c>
      <c r="B166" t="s">
        <v>547</v>
      </c>
      <c r="C166" t="s">
        <v>552</v>
      </c>
      <c r="D166" t="s">
        <v>767</v>
      </c>
      <c r="E166" t="s">
        <v>839</v>
      </c>
      <c r="F166" t="s">
        <v>1017</v>
      </c>
      <c r="G166" t="s">
        <v>84</v>
      </c>
      <c r="H166">
        <v>3.68</v>
      </c>
      <c r="I166" t="s">
        <v>410</v>
      </c>
      <c r="J166">
        <v>1.37</v>
      </c>
      <c r="K166" t="s">
        <v>927</v>
      </c>
      <c r="L166">
        <v>2.99</v>
      </c>
      <c r="M166" t="s">
        <v>659</v>
      </c>
      <c r="N166">
        <v>1.5</v>
      </c>
      <c r="O166">
        <v>5.4349999999999996</v>
      </c>
      <c r="P166">
        <v>8.9130000000000003</v>
      </c>
      <c r="Q166">
        <v>7.9240000000000004</v>
      </c>
      <c r="R166">
        <v>9.6620000000000008</v>
      </c>
      <c r="S166">
        <v>26.042000000000002</v>
      </c>
      <c r="T166">
        <v>14.103999999999999</v>
      </c>
      <c r="U166">
        <v>23.148</v>
      </c>
      <c r="V166" t="s">
        <v>34</v>
      </c>
      <c r="W166" t="s">
        <v>37</v>
      </c>
      <c r="X166">
        <v>-1</v>
      </c>
      <c r="Y166">
        <v>-10</v>
      </c>
      <c r="Z166" s="7">
        <v>0</v>
      </c>
      <c r="AA166" s="7">
        <v>-2</v>
      </c>
      <c r="AB166" s="7">
        <v>4.5293999999999999</v>
      </c>
      <c r="AC166" s="7">
        <v>5.4118000000000004</v>
      </c>
      <c r="AE166" s="9">
        <v>10.6471</v>
      </c>
      <c r="AF166" s="7">
        <v>7.6471</v>
      </c>
      <c r="AH166">
        <v>1.17</v>
      </c>
      <c r="AI166">
        <v>0.53</v>
      </c>
      <c r="AJ166" s="2">
        <f t="shared" si="16"/>
        <v>1.7</v>
      </c>
      <c r="AL166">
        <v>4.4358719999999963</v>
      </c>
      <c r="AM166">
        <v>4.4557919999999998</v>
      </c>
      <c r="AN166" s="4">
        <f t="shared" si="17"/>
        <v>8</v>
      </c>
      <c r="AP166">
        <v>2.1766800000000002</v>
      </c>
      <c r="AQ166">
        <v>2.8475733333333371</v>
      </c>
      <c r="AR166" s="3">
        <f t="shared" si="18"/>
        <v>5</v>
      </c>
      <c r="AT166">
        <v>3.7645813333333362</v>
      </c>
      <c r="AU166">
        <v>5.4622359999999999</v>
      </c>
      <c r="AV166" s="3">
        <f t="shared" si="20"/>
        <v>9</v>
      </c>
      <c r="AX166" s="7">
        <v>0.37</v>
      </c>
      <c r="AY166" s="7">
        <v>0.2</v>
      </c>
      <c r="AZ166" s="12">
        <f t="shared" si="21"/>
        <v>1.6412726399999986</v>
      </c>
      <c r="BA166" s="12">
        <f t="shared" si="22"/>
        <v>0.89115840000000002</v>
      </c>
      <c r="BB166" s="4">
        <f t="shared" si="19"/>
        <v>2</v>
      </c>
      <c r="BC166" t="s">
        <v>1030</v>
      </c>
    </row>
    <row r="167" spans="1:55" x14ac:dyDescent="0.25">
      <c r="A167" t="s">
        <v>877</v>
      </c>
      <c r="B167" t="s">
        <v>1022</v>
      </c>
      <c r="C167" t="s">
        <v>1023</v>
      </c>
      <c r="D167" t="s">
        <v>233</v>
      </c>
      <c r="E167" t="s">
        <v>763</v>
      </c>
      <c r="F167" t="s">
        <v>158</v>
      </c>
      <c r="G167" t="s">
        <v>156</v>
      </c>
      <c r="H167">
        <v>3.79</v>
      </c>
      <c r="I167" t="s">
        <v>191</v>
      </c>
      <c r="J167">
        <v>1.36</v>
      </c>
      <c r="K167" t="s">
        <v>895</v>
      </c>
      <c r="L167">
        <v>2.9</v>
      </c>
      <c r="M167" t="s">
        <v>298</v>
      </c>
      <c r="N167">
        <v>1.53</v>
      </c>
      <c r="O167">
        <v>6.101</v>
      </c>
      <c r="P167">
        <v>7.3369999999999997</v>
      </c>
      <c r="Q167">
        <v>7.5529999999999999</v>
      </c>
      <c r="R167">
        <v>12.563000000000001</v>
      </c>
      <c r="S167">
        <v>18.149000000000001</v>
      </c>
      <c r="T167">
        <v>15.552</v>
      </c>
      <c r="U167">
        <v>18.692</v>
      </c>
      <c r="V167" t="s">
        <v>34</v>
      </c>
      <c r="W167" t="s">
        <v>32</v>
      </c>
      <c r="X167">
        <v>2</v>
      </c>
      <c r="Y167">
        <v>3</v>
      </c>
      <c r="Z167" s="7">
        <v>1</v>
      </c>
      <c r="AA167" s="7">
        <v>0</v>
      </c>
      <c r="AB167" s="7">
        <v>5.7895000000000003</v>
      </c>
      <c r="AC167" s="7">
        <v>4.6841999999999997</v>
      </c>
      <c r="AE167" s="9">
        <v>8.4210999999999991</v>
      </c>
      <c r="AF167" s="7">
        <v>10.526300000000001</v>
      </c>
      <c r="AH167">
        <v>0.97</v>
      </c>
      <c r="AI167">
        <v>0.81</v>
      </c>
      <c r="AJ167" s="2">
        <f t="shared" si="16"/>
        <v>1.78</v>
      </c>
      <c r="AL167">
        <v>4.3247936842105306</v>
      </c>
      <c r="AM167">
        <v>2.6174399999999998</v>
      </c>
      <c r="AN167" s="4">
        <f t="shared" si="17"/>
        <v>6</v>
      </c>
      <c r="AP167">
        <v>1.8216126315789447</v>
      </c>
      <c r="AQ167">
        <v>2.9239473684210542</v>
      </c>
      <c r="AR167" s="3">
        <f t="shared" si="18"/>
        <v>4</v>
      </c>
      <c r="AT167">
        <v>5.642166315789475</v>
      </c>
      <c r="AU167">
        <v>2.1785915789473691</v>
      </c>
      <c r="AV167" s="3">
        <f t="shared" si="20"/>
        <v>7</v>
      </c>
      <c r="AX167" s="7">
        <v>0.3</v>
      </c>
      <c r="AY167" s="7">
        <v>0.39</v>
      </c>
      <c r="AZ167" s="12">
        <f t="shared" si="21"/>
        <v>1.2974381052631592</v>
      </c>
      <c r="BA167" s="12">
        <f t="shared" si="22"/>
        <v>1.0208016</v>
      </c>
      <c r="BB167" s="4">
        <f t="shared" si="19"/>
        <v>2</v>
      </c>
      <c r="BC167" t="s">
        <v>1030</v>
      </c>
    </row>
    <row r="168" spans="1:55" x14ac:dyDescent="0.25">
      <c r="A168" t="s">
        <v>302</v>
      </c>
      <c r="B168" t="s">
        <v>426</v>
      </c>
      <c r="C168" t="s">
        <v>434</v>
      </c>
      <c r="D168" t="s">
        <v>706</v>
      </c>
      <c r="E168" t="s">
        <v>807</v>
      </c>
      <c r="F168" t="s">
        <v>1024</v>
      </c>
      <c r="G168" t="s">
        <v>311</v>
      </c>
      <c r="H168">
        <v>1.56</v>
      </c>
      <c r="I168" t="s">
        <v>587</v>
      </c>
      <c r="J168">
        <v>2.94</v>
      </c>
      <c r="K168" t="s">
        <v>193</v>
      </c>
      <c r="L168">
        <v>2.14</v>
      </c>
      <c r="M168" t="s">
        <v>494</v>
      </c>
      <c r="N168">
        <v>1.95</v>
      </c>
      <c r="O168">
        <v>41.494</v>
      </c>
      <c r="P168">
        <v>11.161</v>
      </c>
      <c r="Q168">
        <v>15.504</v>
      </c>
      <c r="R168">
        <v>114.943</v>
      </c>
      <c r="S168">
        <v>8.34</v>
      </c>
      <c r="T168">
        <v>43.103000000000002</v>
      </c>
      <c r="U168">
        <v>11.574</v>
      </c>
      <c r="V168" t="s">
        <v>170</v>
      </c>
      <c r="W168" t="s">
        <v>30</v>
      </c>
      <c r="X168">
        <v>-9</v>
      </c>
      <c r="Y168">
        <v>0</v>
      </c>
      <c r="Z168" s="7">
        <v>-2</v>
      </c>
      <c r="AA168" s="7">
        <v>0</v>
      </c>
      <c r="AB168" s="7">
        <v>6.5</v>
      </c>
      <c r="AC168" s="7">
        <v>5.0667</v>
      </c>
      <c r="AE168" s="9">
        <v>11.2143</v>
      </c>
      <c r="AF168" s="7">
        <v>9.6</v>
      </c>
      <c r="AH168">
        <v>0.7</v>
      </c>
      <c r="AI168">
        <v>2.61</v>
      </c>
      <c r="AJ168" s="2">
        <f t="shared" si="16"/>
        <v>3.3099999999999996</v>
      </c>
      <c r="AL168">
        <v>3.6122033898305048</v>
      </c>
      <c r="AM168">
        <v>4.3034033898305104</v>
      </c>
      <c r="AN168" s="4">
        <f t="shared" si="17"/>
        <v>7</v>
      </c>
      <c r="AP168">
        <v>2.6828389830508437</v>
      </c>
      <c r="AQ168">
        <v>2.9652177966101712</v>
      </c>
      <c r="AR168" s="3">
        <f t="shared" si="18"/>
        <v>5</v>
      </c>
      <c r="AT168">
        <v>3.4584372881355931</v>
      </c>
      <c r="AU168">
        <v>3.9465762711864412</v>
      </c>
      <c r="AV168" s="3">
        <f t="shared" si="20"/>
        <v>7</v>
      </c>
      <c r="AX168" s="7">
        <v>0.44</v>
      </c>
      <c r="AY168" s="7">
        <v>0.44</v>
      </c>
      <c r="AZ168" s="12">
        <f t="shared" si="21"/>
        <v>1.5893694915254222</v>
      </c>
      <c r="BA168" s="12">
        <f t="shared" si="22"/>
        <v>1.8934974915254246</v>
      </c>
      <c r="BB168" s="4">
        <f t="shared" si="19"/>
        <v>3</v>
      </c>
      <c r="BC168" t="s">
        <v>1030</v>
      </c>
    </row>
    <row r="169" spans="1:55" x14ac:dyDescent="0.25">
      <c r="A169" t="s">
        <v>302</v>
      </c>
      <c r="B169" t="s">
        <v>578</v>
      </c>
      <c r="C169" t="s">
        <v>430</v>
      </c>
      <c r="D169" t="s">
        <v>928</v>
      </c>
      <c r="E169" t="s">
        <v>370</v>
      </c>
      <c r="F169" t="s">
        <v>468</v>
      </c>
      <c r="G169" t="s">
        <v>198</v>
      </c>
      <c r="H169">
        <v>6.22</v>
      </c>
      <c r="I169" t="s">
        <v>1025</v>
      </c>
      <c r="J169">
        <v>1.19</v>
      </c>
      <c r="K169" t="s">
        <v>368</v>
      </c>
      <c r="L169">
        <v>4.04</v>
      </c>
      <c r="M169" t="s">
        <v>1004</v>
      </c>
      <c r="N169">
        <v>1.33</v>
      </c>
      <c r="O169">
        <v>5.5990000000000002</v>
      </c>
      <c r="P169">
        <v>5.9210000000000003</v>
      </c>
      <c r="Q169">
        <v>8.3680000000000003</v>
      </c>
      <c r="R169">
        <v>15.823</v>
      </c>
      <c r="S169">
        <v>17.699000000000002</v>
      </c>
      <c r="T169">
        <v>23.640999999999998</v>
      </c>
      <c r="U169">
        <v>25</v>
      </c>
      <c r="V169" t="s">
        <v>34</v>
      </c>
      <c r="W169" t="s">
        <v>39</v>
      </c>
      <c r="X169">
        <v>-6</v>
      </c>
      <c r="Y169">
        <v>-3</v>
      </c>
      <c r="Z169" s="7">
        <v>-1</v>
      </c>
      <c r="AA169" s="7">
        <v>0</v>
      </c>
      <c r="AB169" s="7">
        <v>5.2</v>
      </c>
      <c r="AC169" s="7">
        <v>7.8</v>
      </c>
      <c r="AE169" s="9">
        <v>10.8667</v>
      </c>
      <c r="AF169" s="7">
        <v>10.066700000000001</v>
      </c>
      <c r="AH169">
        <v>0.69</v>
      </c>
      <c r="AI169">
        <v>0.65</v>
      </c>
      <c r="AJ169" s="2">
        <f t="shared" si="16"/>
        <v>1.3399999999999999</v>
      </c>
      <c r="AL169">
        <v>4.6563559322033852</v>
      </c>
      <c r="AM169">
        <v>4.2420610169491537</v>
      </c>
      <c r="AN169" s="4">
        <f t="shared" si="17"/>
        <v>8</v>
      </c>
      <c r="AP169">
        <v>3.0159322033898257</v>
      </c>
      <c r="AQ169">
        <v>6.3875694915254275</v>
      </c>
      <c r="AR169" s="3">
        <f t="shared" si="18"/>
        <v>9</v>
      </c>
      <c r="AT169">
        <v>7.6466576271186435</v>
      </c>
      <c r="AU169">
        <v>4.4049355932203387</v>
      </c>
      <c r="AV169" s="3">
        <f t="shared" si="20"/>
        <v>12</v>
      </c>
      <c r="AX169" s="7">
        <v>0.24</v>
      </c>
      <c r="AY169" s="7">
        <v>0.34</v>
      </c>
      <c r="AZ169" s="12">
        <f t="shared" si="21"/>
        <v>1.1175254237288124</v>
      </c>
      <c r="BA169" s="12">
        <f t="shared" si="22"/>
        <v>1.4423007457627124</v>
      </c>
      <c r="BB169" s="4">
        <f t="shared" si="19"/>
        <v>2</v>
      </c>
      <c r="BC169" t="s">
        <v>1030</v>
      </c>
    </row>
    <row r="170" spans="1:55" x14ac:dyDescent="0.25">
      <c r="A170" t="s">
        <v>283</v>
      </c>
      <c r="B170" t="s">
        <v>322</v>
      </c>
      <c r="C170" t="s">
        <v>318</v>
      </c>
      <c r="D170" t="s">
        <v>47</v>
      </c>
      <c r="E170" t="s">
        <v>279</v>
      </c>
      <c r="F170" t="s">
        <v>166</v>
      </c>
      <c r="G170" t="s">
        <v>239</v>
      </c>
      <c r="H170">
        <v>2.13</v>
      </c>
      <c r="I170" t="s">
        <v>356</v>
      </c>
      <c r="J170">
        <v>1.89</v>
      </c>
      <c r="K170" t="s">
        <v>255</v>
      </c>
      <c r="L170">
        <v>1.94</v>
      </c>
      <c r="M170" t="s">
        <v>487</v>
      </c>
      <c r="N170">
        <v>2.0699999999999998</v>
      </c>
      <c r="O170">
        <v>9.2759999999999998</v>
      </c>
      <c r="P170">
        <v>11.038</v>
      </c>
      <c r="Q170">
        <v>7.9489999999999998</v>
      </c>
      <c r="R170">
        <v>13.351000000000001</v>
      </c>
      <c r="S170">
        <v>18.939</v>
      </c>
      <c r="T170">
        <v>11.442</v>
      </c>
      <c r="U170">
        <v>13.624000000000001</v>
      </c>
      <c r="V170" t="s">
        <v>34</v>
      </c>
      <c r="W170" t="s">
        <v>37</v>
      </c>
      <c r="X170">
        <v>-3</v>
      </c>
      <c r="Y170">
        <v>-6</v>
      </c>
      <c r="Z170" s="7">
        <v>1</v>
      </c>
      <c r="AA170" s="7">
        <v>-1</v>
      </c>
      <c r="AB170" s="7">
        <v>5.5625</v>
      </c>
      <c r="AC170" s="7">
        <v>5.375</v>
      </c>
      <c r="AE170" s="9">
        <v>9</v>
      </c>
      <c r="AF170" s="7">
        <v>9.9375</v>
      </c>
      <c r="AH170">
        <v>1.35</v>
      </c>
      <c r="AI170">
        <v>1.1599999999999999</v>
      </c>
      <c r="AJ170" s="2">
        <f t="shared" si="16"/>
        <v>2.5099999999999998</v>
      </c>
      <c r="AL170">
        <v>4.9599099999999998</v>
      </c>
      <c r="AM170">
        <v>4.1845142857142825</v>
      </c>
      <c r="AN170" s="4">
        <f t="shared" si="17"/>
        <v>9</v>
      </c>
      <c r="AP170">
        <v>1.8126549999999992</v>
      </c>
      <c r="AQ170">
        <v>3.4731642857142893</v>
      </c>
      <c r="AR170" s="3">
        <f t="shared" si="18"/>
        <v>5</v>
      </c>
      <c r="AT170">
        <v>6.0115885714285753</v>
      </c>
      <c r="AU170">
        <v>3.6997828571428562</v>
      </c>
      <c r="AV170" s="3">
        <f t="shared" si="20"/>
        <v>9</v>
      </c>
      <c r="AX170" s="7">
        <v>0.35</v>
      </c>
      <c r="AY170" s="7">
        <v>0.28999999999999998</v>
      </c>
      <c r="AZ170" s="12">
        <f t="shared" si="21"/>
        <v>1.7359684999999998</v>
      </c>
      <c r="BA170" s="12">
        <f t="shared" si="22"/>
        <v>1.2135091428571418</v>
      </c>
      <c r="BB170" s="4">
        <f t="shared" si="19"/>
        <v>2</v>
      </c>
      <c r="BC170" t="s">
        <v>1030</v>
      </c>
    </row>
    <row r="171" spans="1:55" x14ac:dyDescent="0.25">
      <c r="A171" t="s">
        <v>325</v>
      </c>
      <c r="B171" t="s">
        <v>624</v>
      </c>
      <c r="C171" t="s">
        <v>332</v>
      </c>
      <c r="D171" t="s">
        <v>165</v>
      </c>
      <c r="E171" t="s">
        <v>723</v>
      </c>
      <c r="F171" t="s">
        <v>216</v>
      </c>
      <c r="G171" t="s">
        <v>353</v>
      </c>
      <c r="H171">
        <v>3.84</v>
      </c>
      <c r="I171" t="s">
        <v>263</v>
      </c>
      <c r="J171">
        <v>1.35</v>
      </c>
      <c r="K171" t="s">
        <v>55</v>
      </c>
      <c r="L171">
        <v>2.97</v>
      </c>
      <c r="M171" t="s">
        <v>951</v>
      </c>
      <c r="N171">
        <v>1.51</v>
      </c>
      <c r="O171">
        <v>5.75</v>
      </c>
      <c r="P171">
        <v>7.8120000000000003</v>
      </c>
      <c r="Q171">
        <v>7.6749999999999998</v>
      </c>
      <c r="R171">
        <v>11.298999999999999</v>
      </c>
      <c r="S171">
        <v>20.876999999999999</v>
      </c>
      <c r="T171">
        <v>15.083</v>
      </c>
      <c r="U171">
        <v>20.492000000000001</v>
      </c>
      <c r="V171" t="s">
        <v>34</v>
      </c>
      <c r="W171" t="s">
        <v>30</v>
      </c>
      <c r="X171">
        <v>4</v>
      </c>
      <c r="Y171">
        <v>3</v>
      </c>
      <c r="Z171" s="7">
        <v>0</v>
      </c>
      <c r="AA171" s="7">
        <v>1</v>
      </c>
      <c r="AB171" s="7">
        <v>5.4090999999999996</v>
      </c>
      <c r="AC171" s="7">
        <v>5.5454999999999997</v>
      </c>
      <c r="AE171" s="9">
        <v>9</v>
      </c>
      <c r="AF171" s="7">
        <v>8.3181999999999992</v>
      </c>
      <c r="AH171">
        <v>1.02</v>
      </c>
      <c r="AI171">
        <v>0.74</v>
      </c>
      <c r="AJ171" s="2">
        <f t="shared" si="16"/>
        <v>1.76</v>
      </c>
      <c r="AL171">
        <v>3.7951948051948015</v>
      </c>
      <c r="AM171">
        <v>3.5042857142857189</v>
      </c>
      <c r="AN171" s="4">
        <f t="shared" si="17"/>
        <v>7</v>
      </c>
      <c r="AP171">
        <v>2.5234857142857146</v>
      </c>
      <c r="AQ171">
        <v>3.2374545454545478</v>
      </c>
      <c r="AR171" s="3">
        <f t="shared" si="18"/>
        <v>5</v>
      </c>
      <c r="AT171">
        <v>3.3194458874458896</v>
      </c>
      <c r="AU171">
        <v>4.2768000000000015</v>
      </c>
      <c r="AV171" s="3">
        <f t="shared" si="20"/>
        <v>7</v>
      </c>
      <c r="AX171" s="7">
        <v>0.46</v>
      </c>
      <c r="AY171" s="7">
        <v>0.42</v>
      </c>
      <c r="AZ171" s="12">
        <f t="shared" si="21"/>
        <v>1.7457896103896087</v>
      </c>
      <c r="BA171" s="12">
        <f t="shared" si="22"/>
        <v>1.4718000000000018</v>
      </c>
      <c r="BB171" s="4">
        <f t="shared" si="19"/>
        <v>3</v>
      </c>
      <c r="BC171" t="s">
        <v>1030</v>
      </c>
    </row>
  </sheetData>
  <mergeCells count="5">
    <mergeCell ref="AH1:AJ1"/>
    <mergeCell ref="AL1:AN1"/>
    <mergeCell ref="AP1:AR1"/>
    <mergeCell ref="AT1:AV1"/>
    <mergeCell ref="AE1:A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Kovan</dc:creator>
  <cp:lastModifiedBy>Kovan</cp:lastModifiedBy>
  <dcterms:created xsi:type="dcterms:W3CDTF">2022-12-07T10:09:09Z</dcterms:created>
  <dcterms:modified xsi:type="dcterms:W3CDTF">2023-01-13T16:35:56Z</dcterms:modified>
</cp:coreProperties>
</file>