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2801FB72-34F1-49D9-9377-C0B750E5DC17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AZ170" i="1"/>
  <c r="BA170" i="1"/>
  <c r="AZ171" i="1"/>
  <c r="BA171" i="1"/>
  <c r="AZ172" i="1"/>
  <c r="BA172" i="1"/>
  <c r="AZ173" i="1"/>
  <c r="BA173" i="1"/>
  <c r="AZ174" i="1"/>
  <c r="BA174" i="1"/>
  <c r="AZ175" i="1"/>
  <c r="BA175" i="1"/>
  <c r="AZ176" i="1"/>
  <c r="BA176" i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/>
  <c r="AZ187" i="1"/>
  <c r="BA187" i="1"/>
  <c r="AZ188" i="1"/>
  <c r="BA188" i="1"/>
  <c r="AZ189" i="1"/>
  <c r="BA189" i="1"/>
  <c r="AZ190" i="1"/>
  <c r="BA190" i="1"/>
  <c r="AZ191" i="1"/>
  <c r="BA191" i="1"/>
  <c r="AZ192" i="1"/>
  <c r="BA19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V2" i="1" l="1"/>
  <c r="AV3" i="1"/>
  <c r="AZ3" i="1" l="1"/>
  <c r="BA3" i="1"/>
  <c r="BA2" i="1"/>
  <c r="AZ2" i="1"/>
  <c r="BB3" i="1" l="1"/>
  <c r="BB2" i="1"/>
  <c r="AR3" i="1"/>
  <c r="AN3" i="1"/>
  <c r="AN2" i="1"/>
  <c r="AJ3" i="1"/>
  <c r="AJ2" i="1"/>
  <c r="AR2" i="1"/>
</calcChain>
</file>

<file path=xl/sharedStrings.xml><?xml version="1.0" encoding="utf-8"?>
<sst xmlns="http://schemas.openxmlformats.org/spreadsheetml/2006/main" count="2513" uniqueCount="981">
  <si>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</si>
  <si>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</si>
  <si>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</si>
  <si>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</si>
  <si>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</si>
  <si>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</si>
  <si>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</si>
  <si>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</si>
  <si>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</si>
  <si>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</si>
  <si>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</si>
  <si>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</si>
  <si>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</si>
  <si>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</si>
  <si>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</si>
  <si>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</si>
  <si>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</si>
  <si>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</si>
  <si>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</si>
  <si>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</si>
  <si>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</si>
  <si>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</si>
  <si>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</si>
  <si>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</si>
  <si>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</si>
  <si>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</si>
  <si>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</si>
  <si>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</si>
  <si>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</si>
  <si>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</si>
  <si>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</si>
  <si>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</si>
  <si>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</si>
  <si>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35.5%</t>
  </si>
  <si>
    <t>1-1</t>
  </si>
  <si>
    <t>2,ov25,BTTS-Y</t>
  </si>
  <si>
    <t>1X,un25,BTTS-N</t>
  </si>
  <si>
    <t>2,ov25,BTTS-N</t>
  </si>
  <si>
    <t>2-2</t>
  </si>
  <si>
    <t>54.1%</t>
  </si>
  <si>
    <t>45.7%</t>
  </si>
  <si>
    <t>E3</t>
  </si>
  <si>
    <t>Crawley Town</t>
  </si>
  <si>
    <t>Hartlepool</t>
  </si>
  <si>
    <t>3-1</t>
  </si>
  <si>
    <t>E1</t>
  </si>
  <si>
    <t>Preston</t>
  </si>
  <si>
    <t>56.3%</t>
  </si>
  <si>
    <t>28.1%</t>
  </si>
  <si>
    <t>Reading</t>
  </si>
  <si>
    <t>Birmingham</t>
  </si>
  <si>
    <t>42.0%</t>
  </si>
  <si>
    <t>Middlesbrough</t>
  </si>
  <si>
    <t>Wigan</t>
  </si>
  <si>
    <t>Sheffield United</t>
  </si>
  <si>
    <t>24.4%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</si>
  <si>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</si>
  <si>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</si>
  <si>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</si>
  <si>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</si>
  <si>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</si>
  <si>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</si>
  <si>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</si>
  <si>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</si>
  <si>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</si>
  <si>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</si>
  <si>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</si>
  <si>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</si>
  <si>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</si>
  <si>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</si>
  <si>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</si>
  <si>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</si>
  <si>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60.7%</t>
  </si>
  <si>
    <t>63.0%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</si>
  <si>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</si>
  <si>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</si>
  <si>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</si>
  <si>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</si>
  <si>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</si>
  <si>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</si>
  <si>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</si>
  <si>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</si>
  <si>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</si>
  <si>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</si>
  <si>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</si>
  <si>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</si>
  <si>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</si>
  <si>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</si>
  <si>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</si>
  <si>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</si>
  <si>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</si>
  <si>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</si>
  <si>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</si>
  <si>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</si>
  <si>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</si>
  <si>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</si>
  <si>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</si>
  <si>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</si>
  <si>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43.4%</t>
  </si>
  <si>
    <t>43.8%</t>
  </si>
  <si>
    <t>28.6%</t>
  </si>
  <si>
    <t>29.7%</t>
  </si>
  <si>
    <t>49.4%</t>
  </si>
  <si>
    <t>QPR</t>
  </si>
  <si>
    <t>Burnley</t>
  </si>
  <si>
    <t>39.2%</t>
  </si>
  <si>
    <t>Watford</t>
  </si>
  <si>
    <t>Hull</t>
  </si>
  <si>
    <t>Gillingham</t>
  </si>
  <si>
    <t>Bradford</t>
  </si>
  <si>
    <t>2-0</t>
  </si>
  <si>
    <t>West Brom</t>
  </si>
  <si>
    <t>1X,ov25,BTTS-Y</t>
  </si>
  <si>
    <t>Date</t>
  </si>
  <si>
    <t>xgH</t>
  </si>
  <si>
    <t>xgA</t>
  </si>
  <si>
    <t>25.4%</t>
  </si>
  <si>
    <t>36.7%</t>
  </si>
  <si>
    <t>57.6%</t>
  </si>
  <si>
    <t>29.3%</t>
  </si>
  <si>
    <t>71.4%</t>
  </si>
  <si>
    <t>63.4%</t>
  </si>
  <si>
    <t>35.6%</t>
  </si>
  <si>
    <t>21.1%</t>
  </si>
  <si>
    <t>52.9%</t>
  </si>
  <si>
    <t>25.3%</t>
  </si>
  <si>
    <t>55.0%</t>
  </si>
  <si>
    <t>52.8%</t>
  </si>
  <si>
    <t>23.5%</t>
  </si>
  <si>
    <t>23.4%</t>
  </si>
  <si>
    <t>40.8%</t>
  </si>
  <si>
    <t>27.4%</t>
  </si>
  <si>
    <t>45.0%</t>
  </si>
  <si>
    <t>27.6%</t>
  </si>
  <si>
    <t>46.3%</t>
  </si>
  <si>
    <t>50.4%</t>
  </si>
  <si>
    <t>20.9%</t>
  </si>
  <si>
    <t>34.0%</t>
  </si>
  <si>
    <t>23.9%</t>
  </si>
  <si>
    <t>Accrington</t>
  </si>
  <si>
    <t>Portsmouth</t>
  </si>
  <si>
    <t>50.1%</t>
  </si>
  <si>
    <t>22.3%</t>
  </si>
  <si>
    <t>52.3%</t>
  </si>
  <si>
    <t>22.8%</t>
  </si>
  <si>
    <t>24.6%</t>
  </si>
  <si>
    <t>41.3%</t>
  </si>
  <si>
    <t>51.4%</t>
  </si>
  <si>
    <t>37.0%</t>
  </si>
  <si>
    <t>Barrow</t>
  </si>
  <si>
    <t>49.7%</t>
  </si>
  <si>
    <t>Rochdale</t>
  </si>
  <si>
    <t>27.8%</t>
  </si>
  <si>
    <t>28.0%</t>
  </si>
  <si>
    <t>35.9%</t>
  </si>
  <si>
    <t>Leyton Orient</t>
  </si>
  <si>
    <t>57.0%</t>
  </si>
  <si>
    <t>20.5%</t>
  </si>
  <si>
    <t>30.8%</t>
  </si>
  <si>
    <t>53.8%</t>
  </si>
  <si>
    <t>46.2%</t>
  </si>
  <si>
    <t>Carlisle</t>
  </si>
  <si>
    <t>37.5%</t>
  </si>
  <si>
    <t>Stockport</t>
  </si>
  <si>
    <t>27.9%</t>
  </si>
  <si>
    <t>39.9%</t>
  </si>
  <si>
    <t>Crewe</t>
  </si>
  <si>
    <t>17.8%</t>
  </si>
  <si>
    <t>53.5%</t>
  </si>
  <si>
    <t>48.9%</t>
  </si>
  <si>
    <t>1X,ov25,BTTS-N</t>
  </si>
  <si>
    <t>23.8%</t>
  </si>
  <si>
    <t>54.4%</t>
  </si>
  <si>
    <t>55.9%</t>
  </si>
  <si>
    <t>21.7%</t>
  </si>
  <si>
    <t>23.1%</t>
  </si>
  <si>
    <t>48.0%</t>
  </si>
  <si>
    <t>21.4%</t>
  </si>
  <si>
    <t>41.1%</t>
  </si>
  <si>
    <t>44.4%</t>
  </si>
  <si>
    <t>31.3%</t>
  </si>
  <si>
    <t>53.9%</t>
  </si>
  <si>
    <t>24.2%</t>
  </si>
  <si>
    <t>49.1%</t>
  </si>
  <si>
    <t>38.8%</t>
  </si>
  <si>
    <t>43.6%</t>
  </si>
  <si>
    <t>25.1%</t>
  </si>
  <si>
    <t>43.0%</t>
  </si>
  <si>
    <t>14.9%</t>
  </si>
  <si>
    <t>62.4%</t>
  </si>
  <si>
    <t>42.6%</t>
  </si>
  <si>
    <t>1-3</t>
  </si>
  <si>
    <t>14.1%</t>
  </si>
  <si>
    <t>44.0%</t>
  </si>
  <si>
    <t>55.7%</t>
  </si>
  <si>
    <t>16.8%</t>
  </si>
  <si>
    <t>25.2%</t>
  </si>
  <si>
    <t>32.4%</t>
  </si>
  <si>
    <t>72.1%</t>
  </si>
  <si>
    <t>36.0%</t>
  </si>
  <si>
    <t>48.5%</t>
  </si>
  <si>
    <t>41.9%</t>
  </si>
  <si>
    <t>29.1%</t>
  </si>
  <si>
    <t>58.9%</t>
  </si>
  <si>
    <t>20.7%</t>
  </si>
  <si>
    <t>46.5%</t>
  </si>
  <si>
    <t>53.4%</t>
  </si>
  <si>
    <t>52.6%</t>
  </si>
  <si>
    <t>38.3%</t>
  </si>
  <si>
    <t>61.6%</t>
  </si>
  <si>
    <t>20.2%</t>
  </si>
  <si>
    <t>30.0%</t>
  </si>
  <si>
    <t>36.8%</t>
  </si>
  <si>
    <t>36.3%</t>
  </si>
  <si>
    <t>50.3%</t>
  </si>
  <si>
    <t>21.9%</t>
  </si>
  <si>
    <t>65.4%</t>
  </si>
  <si>
    <t>45.3%</t>
  </si>
  <si>
    <t>46.1%</t>
  </si>
  <si>
    <t>23.3%</t>
  </si>
  <si>
    <t>40.0%</t>
  </si>
  <si>
    <t>28.7%</t>
  </si>
  <si>
    <t>61.3%</t>
  </si>
  <si>
    <t>63.5%</t>
  </si>
  <si>
    <t>41.2%</t>
  </si>
  <si>
    <t>25.9%</t>
  </si>
  <si>
    <t>45.9%</t>
  </si>
  <si>
    <t>52.4%</t>
  </si>
  <si>
    <t>19.8%</t>
  </si>
  <si>
    <t>22.6%</t>
  </si>
  <si>
    <t>35.3%</t>
  </si>
  <si>
    <t>0-1</t>
  </si>
  <si>
    <t>37.3%</t>
  </si>
  <si>
    <t>33.7%</t>
  </si>
  <si>
    <t>58.2%</t>
  </si>
  <si>
    <t>34.9%</t>
  </si>
  <si>
    <t>31.0%</t>
  </si>
  <si>
    <t>63.1%</t>
  </si>
  <si>
    <t>15.8%</t>
  </si>
  <si>
    <t>35.0%</t>
  </si>
  <si>
    <t>26.2%</t>
  </si>
  <si>
    <t>25.0%</t>
  </si>
  <si>
    <t>18.6%</t>
  </si>
  <si>
    <t>25.8%</t>
  </si>
  <si>
    <t>F2</t>
  </si>
  <si>
    <t>Annecy</t>
  </si>
  <si>
    <t>St Etienne</t>
  </si>
  <si>
    <t>Bastia</t>
  </si>
  <si>
    <t>Laval</t>
  </si>
  <si>
    <t>Metz</t>
  </si>
  <si>
    <t>58.0%</t>
  </si>
  <si>
    <t>Nimes</t>
  </si>
  <si>
    <t>Guingamp</t>
  </si>
  <si>
    <t>Paris FC</t>
  </si>
  <si>
    <t>Quevilly Rouen</t>
  </si>
  <si>
    <t>Grenoble</t>
  </si>
  <si>
    <t>Rodez</t>
  </si>
  <si>
    <t>34.8%</t>
  </si>
  <si>
    <t>Valenciennes</t>
  </si>
  <si>
    <t>Amiens</t>
  </si>
  <si>
    <t>62.8%</t>
  </si>
  <si>
    <t>26.7%</t>
  </si>
  <si>
    <t>26.8%</t>
  </si>
  <si>
    <t>24.7%</t>
  </si>
  <si>
    <t>43.7%</t>
  </si>
  <si>
    <t>41.8%</t>
  </si>
  <si>
    <t>53.2%</t>
  </si>
  <si>
    <t>46.4%</t>
  </si>
  <si>
    <t>47.9%</t>
  </si>
  <si>
    <t>30.3%</t>
  </si>
  <si>
    <t>T1</t>
  </si>
  <si>
    <t>Ad. Demirspor</t>
  </si>
  <si>
    <t>51.5%</t>
  </si>
  <si>
    <t>Antalyaspor</t>
  </si>
  <si>
    <t>Ankaragucu</t>
  </si>
  <si>
    <t>38.7%</t>
  </si>
  <si>
    <t>Galatasaray</t>
  </si>
  <si>
    <t>Gaziantep</t>
  </si>
  <si>
    <t>Besiktas</t>
  </si>
  <si>
    <t>Hatayspor</t>
  </si>
  <si>
    <t>Giresunspor</t>
  </si>
  <si>
    <t>Kasimpasa</t>
  </si>
  <si>
    <t>Sivasspor</t>
  </si>
  <si>
    <t>Trabzonspor</t>
  </si>
  <si>
    <t>Fenerbahce</t>
  </si>
  <si>
    <t>Umraniyespor</t>
  </si>
  <si>
    <t>33.9%</t>
  </si>
  <si>
    <t>42.8%</t>
  </si>
  <si>
    <t>57.1%</t>
  </si>
  <si>
    <t>48.4%</t>
  </si>
  <si>
    <t>28.8%</t>
  </si>
  <si>
    <t>50.9%</t>
  </si>
  <si>
    <t>24.9%</t>
  </si>
  <si>
    <t>38.1%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</si>
  <si>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</si>
  <si>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</si>
  <si>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</si>
  <si>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</si>
  <si>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</si>
  <si>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</si>
  <si>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</si>
  <si>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</si>
  <si>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</si>
  <si>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</si>
  <si>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</si>
  <si>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28.3%</t>
  </si>
  <si>
    <t>Gil Vicente</t>
  </si>
  <si>
    <t>Santa Clara</t>
  </si>
  <si>
    <t>22.0%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</si>
  <si>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</si>
  <si>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</si>
  <si>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</si>
  <si>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</si>
  <si>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</si>
  <si>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</si>
  <si>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</si>
  <si>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</si>
  <si>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</si>
  <si>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Vizela</t>
  </si>
  <si>
    <t>Guimaraes</t>
  </si>
  <si>
    <t>49.0%</t>
  </si>
  <si>
    <t>45.1%</t>
  </si>
  <si>
    <t>Kayserispor</t>
  </si>
  <si>
    <t>39.3%</t>
  </si>
  <si>
    <t>68.2%</t>
  </si>
  <si>
    <t>37.6%</t>
  </si>
  <si>
    <t>44.1%</t>
  </si>
  <si>
    <t>27.2%</t>
  </si>
  <si>
    <t>34.5%</t>
  </si>
  <si>
    <t>46.7%</t>
  </si>
  <si>
    <t>70.0%</t>
  </si>
  <si>
    <t>42.7%</t>
  </si>
  <si>
    <t>70.5%</t>
  </si>
  <si>
    <t>77.4%</t>
  </si>
  <si>
    <t>64.7%</t>
  </si>
  <si>
    <t>22.4%</t>
  </si>
  <si>
    <t>33.3%</t>
  </si>
  <si>
    <t>48.1%</t>
  </si>
  <si>
    <t>31.6%</t>
  </si>
  <si>
    <t>44.8%</t>
  </si>
  <si>
    <t>16.4%</t>
  </si>
  <si>
    <t>Le Havre</t>
  </si>
  <si>
    <t>SP1</t>
  </si>
  <si>
    <t>Ath Madrid</t>
  </si>
  <si>
    <t>Elche</t>
  </si>
  <si>
    <t>Barcelona</t>
  </si>
  <si>
    <t>Espanol</t>
  </si>
  <si>
    <t>Betis</t>
  </si>
  <si>
    <t>Ath Bilbao</t>
  </si>
  <si>
    <t>Cadiz</t>
  </si>
  <si>
    <t>Almeria</t>
  </si>
  <si>
    <t>33.1%</t>
  </si>
  <si>
    <t>75.3%</t>
  </si>
  <si>
    <t>Celta</t>
  </si>
  <si>
    <t>Sevilla</t>
  </si>
  <si>
    <t>41.5%</t>
  </si>
  <si>
    <t>Getafe</t>
  </si>
  <si>
    <t>Mallorca</t>
  </si>
  <si>
    <t>Girona</t>
  </si>
  <si>
    <t>Vallecano</t>
  </si>
  <si>
    <t>Sociedad</t>
  </si>
  <si>
    <t>Osasuna</t>
  </si>
  <si>
    <t>Valladolid</t>
  </si>
  <si>
    <t>Real Madrid</t>
  </si>
  <si>
    <t>Villarreal</t>
  </si>
  <si>
    <t>Valencia</t>
  </si>
  <si>
    <t>46.8%</t>
  </si>
  <si>
    <t>60.4%</t>
  </si>
  <si>
    <t>48.7%</t>
  </si>
  <si>
    <t>34.3%</t>
  </si>
  <si>
    <t>39.6%</t>
  </si>
  <si>
    <t>20.8%</t>
  </si>
  <si>
    <t>47.5%</t>
  </si>
  <si>
    <t>57.4%</t>
  </si>
  <si>
    <t>62.3%</t>
  </si>
  <si>
    <t>32.5%</t>
  </si>
  <si>
    <t>35.2%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</si>
  <si>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</si>
  <si>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</si>
  <si>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</si>
  <si>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</si>
  <si>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</si>
  <si>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</si>
  <si>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</si>
  <si>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</si>
  <si>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</si>
  <si>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Lecce</t>
  </si>
  <si>
    <t>Lazio</t>
  </si>
  <si>
    <t>37.1%</t>
  </si>
  <si>
    <t>Salernitana</t>
  </si>
  <si>
    <t>Milan</t>
  </si>
  <si>
    <t>Sassuolo</t>
  </si>
  <si>
    <t>Sampdoria</t>
  </si>
  <si>
    <t>63.7%</t>
  </si>
  <si>
    <t>Spezia</t>
  </si>
  <si>
    <t>Atalanta</t>
  </si>
  <si>
    <t>49.3%</t>
  </si>
  <si>
    <t>60.2%</t>
  </si>
  <si>
    <t>Torino</t>
  </si>
  <si>
    <t>Verona</t>
  </si>
  <si>
    <t>Udinese</t>
  </si>
  <si>
    <t>Empoli</t>
  </si>
  <si>
    <t>Konyaspor</t>
  </si>
  <si>
    <t>46.6%</t>
  </si>
  <si>
    <t>29.2%</t>
  </si>
  <si>
    <t>N1</t>
  </si>
  <si>
    <t>Twente</t>
  </si>
  <si>
    <t>FC Emmen</t>
  </si>
  <si>
    <t>B1</t>
  </si>
  <si>
    <t>Anderlecht</t>
  </si>
  <si>
    <t>St. Gilloise</t>
  </si>
  <si>
    <t>Antwerp</t>
  </si>
  <si>
    <t>Gent</t>
  </si>
  <si>
    <t>Cercle Brugge</t>
  </si>
  <si>
    <t>Westerlo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</si>
  <si>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</si>
  <si>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</si>
  <si>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</si>
  <si>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</si>
  <si>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</si>
  <si>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</si>
  <si>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</si>
  <si>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</si>
  <si>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</si>
  <si>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</si>
  <si>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</si>
  <si>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</si>
  <si>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</si>
  <si>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63.8%</t>
  </si>
  <si>
    <t>46.0%</t>
  </si>
  <si>
    <t>32.2%</t>
  </si>
  <si>
    <t>26.6%</t>
  </si>
  <si>
    <t>50.5%</t>
  </si>
  <si>
    <t>16.9%</t>
  </si>
  <si>
    <t>39.5%</t>
  </si>
  <si>
    <t>32.8%</t>
  </si>
  <si>
    <t>31.8%</t>
  </si>
  <si>
    <t>55.3%</t>
  </si>
  <si>
    <t>11.8%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</si>
  <si>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</si>
  <si>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</si>
  <si>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</si>
  <si>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</si>
  <si>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</si>
  <si>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</si>
  <si>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</si>
  <si>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</si>
  <si>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</si>
  <si>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</si>
  <si>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</si>
  <si>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</si>
  <si>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</si>
  <si>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</si>
  <si>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</si>
  <si>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</si>
  <si>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</si>
  <si>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</si>
  <si>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17.0%</t>
  </si>
  <si>
    <t>20.3%</t>
  </si>
  <si>
    <t>63.6%</t>
  </si>
  <si>
    <t>Sochaux</t>
  </si>
  <si>
    <t>31.4%</t>
  </si>
  <si>
    <t>61.5%</t>
  </si>
  <si>
    <t>38.2%</t>
  </si>
  <si>
    <t>25.5%</t>
  </si>
  <si>
    <t>28.2%</t>
  </si>
  <si>
    <t>37.7%</t>
  </si>
  <si>
    <t>41.7%</t>
  </si>
  <si>
    <t>50.7%</t>
  </si>
  <si>
    <t>64.4%</t>
  </si>
  <si>
    <t>41.6%</t>
  </si>
  <si>
    <t>58.3%</t>
  </si>
  <si>
    <t>54.6%</t>
  </si>
  <si>
    <t>57.9%</t>
  </si>
  <si>
    <t>75.7%</t>
  </si>
  <si>
    <t>24.0%</t>
  </si>
  <si>
    <t>66.7%</t>
  </si>
  <si>
    <t>36.6%</t>
  </si>
  <si>
    <t>55.2%</t>
  </si>
  <si>
    <t>14.4%</t>
  </si>
  <si>
    <t>Bristol City</t>
  </si>
  <si>
    <t>34.1%</t>
  </si>
  <si>
    <t>Coventry</t>
  </si>
  <si>
    <t>17.2%</t>
  </si>
  <si>
    <t>Cardiff</t>
  </si>
  <si>
    <t>Huddersfield</t>
  </si>
  <si>
    <t>42.4%</t>
  </si>
  <si>
    <t>Luton</t>
  </si>
  <si>
    <t>37.4%</t>
  </si>
  <si>
    <t>Millwall</t>
  </si>
  <si>
    <t>18.2%</t>
  </si>
  <si>
    <t>Rotherham</t>
  </si>
  <si>
    <t>Blackburn</t>
  </si>
  <si>
    <t>50.8%</t>
  </si>
  <si>
    <t>60.8%</t>
  </si>
  <si>
    <t>Sunderland</t>
  </si>
  <si>
    <t>Blackpool</t>
  </si>
  <si>
    <t>48.8%</t>
  </si>
  <si>
    <t>24.3%</t>
  </si>
  <si>
    <t>38.6%</t>
  </si>
  <si>
    <t>61.7%</t>
  </si>
  <si>
    <t>18.5%</t>
  </si>
  <si>
    <t>58.4%</t>
  </si>
  <si>
    <t>29.8%</t>
  </si>
  <si>
    <t>22.1%</t>
  </si>
  <si>
    <t>53.3%</t>
  </si>
  <si>
    <t>41.0%</t>
  </si>
  <si>
    <t>47.7%</t>
  </si>
  <si>
    <t>74.4%</t>
  </si>
  <si>
    <t>53.7%</t>
  </si>
  <si>
    <t>48.6%</t>
  </si>
  <si>
    <t>F1</t>
  </si>
  <si>
    <t>Ajaccio</t>
  </si>
  <si>
    <t>Reims</t>
  </si>
  <si>
    <t>66.5%</t>
  </si>
  <si>
    <t>Auxerre</t>
  </si>
  <si>
    <t>Toulouse</t>
  </si>
  <si>
    <t>Brest</t>
  </si>
  <si>
    <t>Lille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</si>
  <si>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</si>
  <si>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</si>
  <si>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</si>
  <si>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</si>
  <si>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</si>
  <si>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</si>
  <si>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</si>
  <si>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</si>
  <si>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</si>
  <si>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</si>
  <si>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</si>
  <si>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Strasbourg</t>
  </si>
  <si>
    <t>Lens</t>
  </si>
  <si>
    <t>Troyes</t>
  </si>
  <si>
    <t>Marseille</t>
  </si>
  <si>
    <t>70.6%</t>
  </si>
  <si>
    <t>43.3%</t>
  </si>
  <si>
    <t>Caen</t>
  </si>
  <si>
    <t>33.5%</t>
  </si>
  <si>
    <t>43.9%</t>
  </si>
  <si>
    <t>43.5%</t>
  </si>
  <si>
    <t>50.6%</t>
  </si>
  <si>
    <t>39.7%</t>
  </si>
  <si>
    <t>68.4%</t>
  </si>
  <si>
    <t>73.4%</t>
  </si>
  <si>
    <t>44.3%</t>
  </si>
  <si>
    <t>32.0%</t>
  </si>
  <si>
    <t>63.3%</t>
  </si>
  <si>
    <t>65.9%</t>
  </si>
  <si>
    <t>51.6%</t>
  </si>
  <si>
    <t>31.2%</t>
  </si>
  <si>
    <t>33.6%</t>
  </si>
  <si>
    <t>74.7%</t>
  </si>
  <si>
    <t>39.1%</t>
  </si>
  <si>
    <t>58.1%</t>
  </si>
  <si>
    <t>13.9%</t>
  </si>
  <si>
    <t>45.2%</t>
  </si>
  <si>
    <t>67.7%</t>
  </si>
  <si>
    <t>56.4%</t>
  </si>
  <si>
    <t>12.8%</t>
  </si>
  <si>
    <t>44.7%</t>
  </si>
  <si>
    <t>21.3%</t>
  </si>
  <si>
    <t>62.2%</t>
  </si>
  <si>
    <t>55.5%</t>
  </si>
  <si>
    <t>24.8%</t>
  </si>
  <si>
    <t>54.0%</t>
  </si>
  <si>
    <t>0-2</t>
  </si>
  <si>
    <t>24.5%</t>
  </si>
  <si>
    <t>D1</t>
  </si>
  <si>
    <t>Mgladbach</t>
  </si>
  <si>
    <t>Leverkusen</t>
  </si>
  <si>
    <t>10.7%</t>
  </si>
  <si>
    <t>Bochum</t>
  </si>
  <si>
    <t>Hertha</t>
  </si>
  <si>
    <t>Dortmund</t>
  </si>
  <si>
    <t>Augsburg</t>
  </si>
  <si>
    <t>16.5%</t>
  </si>
  <si>
    <t>Ein Frankfurt</t>
  </si>
  <si>
    <t>Schalke 04</t>
  </si>
  <si>
    <t>FC Koln</t>
  </si>
  <si>
    <t>Werder Bremen</t>
  </si>
  <si>
    <t>42.9%</t>
  </si>
  <si>
    <t>RB Leipzig</t>
  </si>
  <si>
    <t>Bayern Munich</t>
  </si>
  <si>
    <t>56.5%</t>
  </si>
  <si>
    <t>Stuttgart</t>
  </si>
  <si>
    <t>Mainz</t>
  </si>
  <si>
    <t>40.1%</t>
  </si>
  <si>
    <t>49.8%</t>
  </si>
  <si>
    <t>45.8%</t>
  </si>
  <si>
    <t>Union Berlin</t>
  </si>
  <si>
    <t>Hoffenheim</t>
  </si>
  <si>
    <t>Wolfsburg</t>
  </si>
  <si>
    <t>Freiburg</t>
  </si>
  <si>
    <t>37.8%</t>
  </si>
  <si>
    <t>67.3%</t>
  </si>
  <si>
    <t>67.8%</t>
  </si>
  <si>
    <t>31.7%</t>
  </si>
  <si>
    <t>40.2%</t>
  </si>
  <si>
    <t>35.8%</t>
  </si>
  <si>
    <t>56.7%</t>
  </si>
  <si>
    <t>51.0%</t>
  </si>
  <si>
    <t>49.2%</t>
  </si>
  <si>
    <t>34.2%</t>
  </si>
  <si>
    <t>65.7%</t>
  </si>
  <si>
    <t>18.8%</t>
  </si>
  <si>
    <t>47.6%</t>
  </si>
  <si>
    <t>54.7%</t>
  </si>
  <si>
    <t>38.5%</t>
  </si>
  <si>
    <t>32.3%</t>
  </si>
  <si>
    <t>67.5%</t>
  </si>
  <si>
    <t>65.2%</t>
  </si>
  <si>
    <t>23.0%</t>
  </si>
  <si>
    <t>55.6%</t>
  </si>
  <si>
    <t>45.5%</t>
  </si>
  <si>
    <t>52.5%</t>
  </si>
  <si>
    <t>59.5%</t>
  </si>
  <si>
    <t>61.9%</t>
  </si>
  <si>
    <t>60.3%</t>
  </si>
  <si>
    <t>EC</t>
  </si>
  <si>
    <t>Boreham Wood</t>
  </si>
  <si>
    <t>Torquay</t>
  </si>
  <si>
    <t>Bromley</t>
  </si>
  <si>
    <t>Aldershot</t>
  </si>
  <si>
    <t>Chesterfield</t>
  </si>
  <si>
    <t>Notts County</t>
  </si>
  <si>
    <t>Eastleigh</t>
  </si>
  <si>
    <t>York</t>
  </si>
  <si>
    <t>Halifax</t>
  </si>
  <si>
    <t>Wealdstone</t>
  </si>
  <si>
    <t>Gateshead</t>
  </si>
  <si>
    <t>Dorking</t>
  </si>
  <si>
    <t>19.9%</t>
  </si>
  <si>
    <t>Maidenhead</t>
  </si>
  <si>
    <t>Dag and Red</t>
  </si>
  <si>
    <t>56.2%</t>
  </si>
  <si>
    <t>Maidstone</t>
  </si>
  <si>
    <t>Wrexham</t>
  </si>
  <si>
    <t>58.8%</t>
  </si>
  <si>
    <t>Oldham</t>
  </si>
  <si>
    <t>Southend</t>
  </si>
  <si>
    <t>Solihull</t>
  </si>
  <si>
    <t>Scunthorpe</t>
  </si>
  <si>
    <t>Woking</t>
  </si>
  <si>
    <t>Barnet</t>
  </si>
  <si>
    <t>Yeovil</t>
  </si>
  <si>
    <t>Altrincham</t>
  </si>
  <si>
    <t>19.3%</t>
  </si>
  <si>
    <t>80.7%</t>
  </si>
  <si>
    <t>21.6%</t>
  </si>
  <si>
    <t>33.8%</t>
  </si>
  <si>
    <t>25.7%</t>
  </si>
  <si>
    <t>62.6%</t>
  </si>
  <si>
    <t>64.6%</t>
  </si>
  <si>
    <t>59.8%</t>
  </si>
  <si>
    <t>23.6%</t>
  </si>
  <si>
    <t>59.9%</t>
  </si>
  <si>
    <t>67.4%</t>
  </si>
  <si>
    <t>10.8%</t>
  </si>
  <si>
    <t>39.0%</t>
  </si>
  <si>
    <t>74.0%</t>
  </si>
  <si>
    <t>Alanyaspor</t>
  </si>
  <si>
    <t>39.4%</t>
  </si>
  <si>
    <t>62.9%</t>
  </si>
  <si>
    <t>40.3%</t>
  </si>
  <si>
    <t>16.7%</t>
  </si>
  <si>
    <t>66.8%</t>
  </si>
  <si>
    <t>59.3%</t>
  </si>
  <si>
    <t>6.2%</t>
  </si>
  <si>
    <t>37.2%</t>
  </si>
  <si>
    <t>40.4%</t>
  </si>
  <si>
    <t>D2</t>
  </si>
  <si>
    <t>Bielefeld</t>
  </si>
  <si>
    <t>Sandhausen</t>
  </si>
  <si>
    <t>Darmstadt</t>
  </si>
  <si>
    <t>Regensburg</t>
  </si>
  <si>
    <t>Fortuna Dusseldorf</t>
  </si>
  <si>
    <t>Magdeburg</t>
  </si>
  <si>
    <t>Hamburg</t>
  </si>
  <si>
    <t>Braunschweig</t>
  </si>
  <si>
    <t>Hannover</t>
  </si>
  <si>
    <t>Kaiserslautern</t>
  </si>
  <si>
    <t>Heidenheim</t>
  </si>
  <si>
    <t>Hansa Rostock</t>
  </si>
  <si>
    <t>Holstein Kiel</t>
  </si>
  <si>
    <t>Greuther Furth</t>
  </si>
  <si>
    <t>Karlsruhe</t>
  </si>
  <si>
    <t>Paderborn</t>
  </si>
  <si>
    <t>Nurnberg</t>
  </si>
  <si>
    <t>St Pauli</t>
  </si>
  <si>
    <t>49.5%</t>
  </si>
  <si>
    <t>13.2%</t>
  </si>
  <si>
    <t>75.1%</t>
  </si>
  <si>
    <t>31.1%</t>
  </si>
  <si>
    <t>77.7%</t>
  </si>
  <si>
    <t>73.0%</t>
  </si>
  <si>
    <t>65.0%</t>
  </si>
  <si>
    <t>51.8%</t>
  </si>
  <si>
    <t>19.5%</t>
  </si>
  <si>
    <t>54.5%</t>
  </si>
  <si>
    <t>29.6%</t>
  </si>
  <si>
    <t>36.9%</t>
  </si>
  <si>
    <t>7.0%</t>
  </si>
  <si>
    <t>51.3%</t>
  </si>
  <si>
    <t>29.9%</t>
  </si>
  <si>
    <t>9.8%</t>
  </si>
  <si>
    <t>74.6%</t>
  </si>
  <si>
    <t>64.3%</t>
  </si>
  <si>
    <t>47.8%</t>
  </si>
  <si>
    <t>56.8%</t>
  </si>
  <si>
    <t>18.4%</t>
  </si>
  <si>
    <t>56.9%</t>
  </si>
  <si>
    <t>73.1%</t>
  </si>
  <si>
    <t>72.3%</t>
  </si>
  <si>
    <t>74.3%</t>
  </si>
  <si>
    <t>79.8%</t>
  </si>
  <si>
    <t>38.9%</t>
  </si>
  <si>
    <t>61.0%</t>
  </si>
  <si>
    <t>Dijon</t>
  </si>
  <si>
    <t>22.5%</t>
  </si>
  <si>
    <t>14.0%</t>
  </si>
  <si>
    <t>67.0%</t>
  </si>
  <si>
    <t>75.6%</t>
  </si>
  <si>
    <t>33.2%</t>
  </si>
  <si>
    <t>51.2%</t>
  </si>
  <si>
    <t>12.5%</t>
  </si>
  <si>
    <t>68.6%</t>
  </si>
  <si>
    <t>19.6%</t>
  </si>
  <si>
    <t>28.4%</t>
  </si>
  <si>
    <t>13.5%</t>
  </si>
  <si>
    <t>62.7%</t>
  </si>
  <si>
    <t>59.7%</t>
  </si>
  <si>
    <t>74.8%</t>
  </si>
  <si>
    <t>64.0%</t>
  </si>
  <si>
    <t>53.1%</t>
  </si>
  <si>
    <t>E0</t>
  </si>
  <si>
    <t>Aston Villa</t>
  </si>
  <si>
    <t>Leicester</t>
  </si>
  <si>
    <t>Brentford</t>
  </si>
  <si>
    <t>Southampton</t>
  </si>
  <si>
    <t>72.0%</t>
  </si>
  <si>
    <t>Brighton</t>
  </si>
  <si>
    <t>Bournemouth</t>
  </si>
  <si>
    <t>78.9%</t>
  </si>
  <si>
    <t>Chelsea</t>
  </si>
  <si>
    <t>Fulham</t>
  </si>
  <si>
    <t>Everton</t>
  </si>
  <si>
    <t>Arsenal</t>
  </si>
  <si>
    <t>Man United</t>
  </si>
  <si>
    <t>Crystal Palace</t>
  </si>
  <si>
    <t>Newcastle</t>
  </si>
  <si>
    <t>West Ham</t>
  </si>
  <si>
    <t>Nottm Forest</t>
  </si>
  <si>
    <t>Leeds</t>
  </si>
  <si>
    <t>Tottenham</t>
  </si>
  <si>
    <t>Man City</t>
  </si>
  <si>
    <t>59.1%</t>
  </si>
  <si>
    <t>Wolves</t>
  </si>
  <si>
    <t>Liverpool</t>
  </si>
  <si>
    <t>32.9%</t>
  </si>
  <si>
    <t>31.9%</t>
  </si>
  <si>
    <t>60.6%</t>
  </si>
  <si>
    <t>47.3%</t>
  </si>
  <si>
    <t>27.3%</t>
  </si>
  <si>
    <t>29.0%</t>
  </si>
  <si>
    <t>14.8%</t>
  </si>
  <si>
    <t>34.4%</t>
  </si>
  <si>
    <t>30.9%</t>
  </si>
  <si>
    <t>40.7%</t>
  </si>
  <si>
    <t>40.5%</t>
  </si>
  <si>
    <t>78.7%</t>
  </si>
  <si>
    <t>70.3%</t>
  </si>
  <si>
    <t>64.2%</t>
  </si>
  <si>
    <t>81.2%</t>
  </si>
  <si>
    <t>61.2%</t>
  </si>
  <si>
    <t>46.9%</t>
  </si>
  <si>
    <t>32.6%</t>
  </si>
  <si>
    <t>64.5%</t>
  </si>
  <si>
    <t>66.9%</t>
  </si>
  <si>
    <t>7.8%</t>
  </si>
  <si>
    <t>69.7%</t>
  </si>
  <si>
    <t>76.8%</t>
  </si>
  <si>
    <t>70.4%</t>
  </si>
  <si>
    <t>15.0%</t>
  </si>
  <si>
    <t>27.7%</t>
  </si>
  <si>
    <t>58.7%</t>
  </si>
  <si>
    <t>19.1%</t>
  </si>
  <si>
    <t>80.9%</t>
  </si>
  <si>
    <t>66.3%</t>
  </si>
  <si>
    <t>23.7%</t>
  </si>
  <si>
    <t>47.0%</t>
  </si>
  <si>
    <t>17.1%</t>
  </si>
  <si>
    <t>67.9%</t>
  </si>
  <si>
    <t>21.0%</t>
  </si>
  <si>
    <t>83.4%</t>
  </si>
  <si>
    <t>13.8%</t>
  </si>
  <si>
    <t>5.8%</t>
  </si>
  <si>
    <t>78.1%</t>
  </si>
  <si>
    <t>86.7%</t>
  </si>
  <si>
    <t>0-3</t>
  </si>
  <si>
    <t>12.0%</t>
  </si>
  <si>
    <t>8.8%</t>
  </si>
  <si>
    <t>4.1%</t>
  </si>
  <si>
    <t>3.1%</t>
  </si>
  <si>
    <t>84.8%</t>
  </si>
  <si>
    <t>9.7%</t>
  </si>
  <si>
    <t>8.4%</t>
  </si>
  <si>
    <t>4-1</t>
  </si>
  <si>
    <t>26.4%</t>
  </si>
  <si>
    <t>1.1%</t>
  </si>
  <si>
    <t>9.9%</t>
  </si>
  <si>
    <t>70.1%</t>
  </si>
  <si>
    <t>Karagumruk</t>
  </si>
  <si>
    <t>66.1%</t>
  </si>
  <si>
    <t>65.1%</t>
  </si>
  <si>
    <t>40.9%</t>
  </si>
  <si>
    <t>70.9%</t>
  </si>
  <si>
    <t>60.5%</t>
  </si>
  <si>
    <t>20.1%</t>
  </si>
  <si>
    <t>55.1%</t>
  </si>
  <si>
    <t>51.7%</t>
  </si>
  <si>
    <t>54.3%</t>
  </si>
  <si>
    <t>16.1%</t>
  </si>
  <si>
    <t>30.4%</t>
  </si>
  <si>
    <t>78.3%</t>
  </si>
  <si>
    <t>22.9%</t>
  </si>
  <si>
    <t>32.1%</t>
  </si>
  <si>
    <t>2.4%</t>
  </si>
  <si>
    <t>0.7%</t>
  </si>
  <si>
    <t>10.4%</t>
  </si>
  <si>
    <t>5-0</t>
  </si>
  <si>
    <t>35.1%</t>
  </si>
  <si>
    <t>59.6%</t>
  </si>
  <si>
    <t>9.0%</t>
  </si>
  <si>
    <t>55.8%</t>
  </si>
  <si>
    <t>65.6%</t>
  </si>
  <si>
    <t>14.2%</t>
  </si>
  <si>
    <t>48.3%</t>
  </si>
  <si>
    <t>6.4%</t>
  </si>
  <si>
    <t>43.2%</t>
  </si>
  <si>
    <t>60.9%</t>
  </si>
  <si>
    <t>22.7%</t>
  </si>
  <si>
    <t>76.0%</t>
  </si>
  <si>
    <t>63.2%</t>
  </si>
  <si>
    <t>12.3%</t>
  </si>
  <si>
    <t>75.8%</t>
  </si>
  <si>
    <t>3-2</t>
  </si>
  <si>
    <t>44.2%</t>
  </si>
  <si>
    <t>50.2%</t>
  </si>
  <si>
    <t>38.4%</t>
  </si>
  <si>
    <t>71.9%</t>
  </si>
  <si>
    <t>76.2%</t>
  </si>
  <si>
    <t>19.7%</t>
  </si>
  <si>
    <t>9.4%</t>
  </si>
  <si>
    <t>27.5%</t>
  </si>
  <si>
    <t>72.4%</t>
  </si>
  <si>
    <t>12.6%</t>
  </si>
  <si>
    <t>15.7%</t>
  </si>
  <si>
    <t>70.2%</t>
  </si>
  <si>
    <t>4.5%</t>
  </si>
  <si>
    <t>28.5%</t>
  </si>
  <si>
    <t>37.9%</t>
  </si>
  <si>
    <t>65.3%</t>
  </si>
  <si>
    <t>33.4%</t>
  </si>
  <si>
    <t>73.6%</t>
  </si>
  <si>
    <t>18.3%</t>
  </si>
  <si>
    <t>7.6%</t>
  </si>
  <si>
    <t>80.3%</t>
  </si>
  <si>
    <t>4.6%</t>
  </si>
  <si>
    <t>64.8%</t>
  </si>
  <si>
    <t>51.9%</t>
  </si>
  <si>
    <t>29.4%</t>
  </si>
  <si>
    <t>29.5%</t>
  </si>
  <si>
    <t>40.6%</t>
  </si>
  <si>
    <t>15.9%</t>
  </si>
  <si>
    <t>64.9%</t>
  </si>
  <si>
    <t>13.6%</t>
  </si>
  <si>
    <t>57.2%</t>
  </si>
  <si>
    <t>36.1%</t>
  </si>
  <si>
    <t>54.9%</t>
  </si>
  <si>
    <t>44.9%</t>
  </si>
  <si>
    <t>30.2%</t>
  </si>
  <si>
    <t>34.6%</t>
  </si>
  <si>
    <t>19.2%</t>
  </si>
  <si>
    <t>59.2%</t>
  </si>
  <si>
    <t>69.4%</t>
  </si>
  <si>
    <t>66.6%</t>
  </si>
  <si>
    <t>77.6%</t>
  </si>
  <si>
    <t>69.0%</t>
  </si>
  <si>
    <t>52.7%</t>
  </si>
  <si>
    <t>44.5%</t>
  </si>
  <si>
    <t>9.1%</t>
  </si>
  <si>
    <t>66.0%</t>
  </si>
  <si>
    <t>13.3%</t>
  </si>
  <si>
    <t>52.0%</t>
  </si>
  <si>
    <t>36.4%</t>
  </si>
  <si>
    <t>18.0%</t>
  </si>
  <si>
    <t>79.4%</t>
  </si>
  <si>
    <t>5.3%</t>
  </si>
  <si>
    <t>52.1%</t>
  </si>
  <si>
    <t>68.0%</t>
  </si>
  <si>
    <t>66.4%</t>
  </si>
  <si>
    <t>44.6%</t>
  </si>
  <si>
    <t>42.5%</t>
  </si>
  <si>
    <t>48.2%</t>
  </si>
  <si>
    <t>80.1%</t>
  </si>
  <si>
    <t>4.3%</t>
  </si>
  <si>
    <t>4.8%</t>
  </si>
  <si>
    <t>38.0%</t>
  </si>
  <si>
    <t>81.7%</t>
  </si>
  <si>
    <t>Pau FC</t>
  </si>
  <si>
    <t>80.4%</t>
  </si>
  <si>
    <t>36.2%</t>
  </si>
  <si>
    <t>26.5%</t>
  </si>
  <si>
    <t>5.0%</t>
  </si>
  <si>
    <t>21.8%</t>
  </si>
  <si>
    <t>73.3%</t>
  </si>
  <si>
    <t>68.9%</t>
  </si>
  <si>
    <t>83.3%</t>
  </si>
  <si>
    <t>13.1%</t>
  </si>
  <si>
    <t>79.9%</t>
  </si>
  <si>
    <t>17.9%</t>
  </si>
  <si>
    <t>77.5%</t>
  </si>
  <si>
    <t>10.5%</t>
  </si>
  <si>
    <t>78.6%</t>
  </si>
  <si>
    <t>11.1%</t>
  </si>
  <si>
    <t>81.3%</t>
  </si>
  <si>
    <t>85.6%</t>
  </si>
  <si>
    <t>3.5%</t>
  </si>
  <si>
    <t>75.2%</t>
  </si>
  <si>
    <t>54.8%</t>
  </si>
  <si>
    <t>16.0%</t>
  </si>
  <si>
    <t>59.4%</t>
  </si>
  <si>
    <t>85.1%</t>
  </si>
  <si>
    <t>5.6%</t>
  </si>
  <si>
    <t>1.7%</t>
  </si>
  <si>
    <t>4-0</t>
  </si>
  <si>
    <t>56.0%</t>
  </si>
  <si>
    <t>88.3%</t>
  </si>
  <si>
    <t>5.7%</t>
  </si>
  <si>
    <t>3-0</t>
  </si>
  <si>
    <t>2-4</t>
  </si>
  <si>
    <t>83.2%</t>
  </si>
  <si>
    <t>77.1%</t>
  </si>
  <si>
    <t>6.8%</t>
  </si>
  <si>
    <t>0.8%</t>
  </si>
  <si>
    <t>89.0%</t>
  </si>
  <si>
    <t>80.2%</t>
  </si>
  <si>
    <t>84.0%</t>
  </si>
  <si>
    <t>67.6%</t>
  </si>
  <si>
    <t>6.5%</t>
  </si>
  <si>
    <t>56.6%</t>
  </si>
  <si>
    <t>27.0%</t>
  </si>
  <si>
    <t>86.5%</t>
  </si>
  <si>
    <t>17.5%</t>
  </si>
  <si>
    <t>61.4%</t>
  </si>
  <si>
    <t>86.1%</t>
  </si>
  <si>
    <t>2.3%</t>
  </si>
  <si>
    <t>Buyuksehyr</t>
  </si>
  <si>
    <t>11.7%</t>
  </si>
  <si>
    <t>66.2%</t>
  </si>
  <si>
    <t>43.1%</t>
  </si>
  <si>
    <t>77.2%</t>
  </si>
  <si>
    <t>16.3%</t>
  </si>
  <si>
    <t>30.1%</t>
  </si>
  <si>
    <t>69.9%</t>
  </si>
  <si>
    <t>76.5%</t>
  </si>
  <si>
    <t>79.7%</t>
  </si>
  <si>
    <t>71.3%</t>
  </si>
  <si>
    <t>10.1%</t>
  </si>
  <si>
    <t>15.1%</t>
  </si>
  <si>
    <t>47.1%</t>
  </si>
  <si>
    <t>70.7%</t>
  </si>
  <si>
    <t>33.0%</t>
  </si>
  <si>
    <t>84.5%</t>
  </si>
  <si>
    <t>79.1%</t>
  </si>
  <si>
    <t>77.3%</t>
  </si>
  <si>
    <t>71.0%</t>
  </si>
  <si>
    <t>74.5%</t>
  </si>
  <si>
    <t>2/11/2023</t>
  </si>
  <si>
    <t>2/12/2023</t>
  </si>
  <si>
    <t>2/14/2023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</si>
</sst>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0" fontId="3" fillId="0" borderId="0" xfId="0" applyNumberFormat="1" applyFont="1" applyFill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323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BC2" sqref="BC2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0" width="4.42578125" customWidth="1"/>
    <col min="51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21" t="s">
        <v>23</v>
      </c>
      <c r="AI1" s="21"/>
      <c r="AJ1" s="21"/>
      <c r="AL1" s="21" t="s">
        <v>24</v>
      </c>
      <c r="AM1" s="21"/>
      <c r="AN1" s="21"/>
      <c r="AP1" s="21" t="s">
        <v>25</v>
      </c>
      <c r="AQ1" s="21"/>
      <c r="AR1" s="21"/>
      <c r="AT1" s="21" t="s">
        <v>26</v>
      </c>
      <c r="AU1" s="21"/>
      <c r="AV1" s="21"/>
      <c r="AW1" s="6"/>
      <c r="AX1" s="6"/>
      <c r="AY1" s="6"/>
      <c r="AZ1" s="6" t="s">
        <v>114</v>
      </c>
      <c r="BA1" s="6" t="s">
        <v>115</v>
      </c>
      <c r="BC1" t="s">
        <v>113</v>
      </c>
    </row>
    <row r="2" spans="1:55" x14ac:dyDescent="0.25">
      <c r="A2" t="s">
        <v>408</v>
      </c>
      <c r="B2" t="s">
        <v>409</v>
      </c>
      <c r="C2" t="s">
        <v>424</v>
      </c>
      <c r="D2" s="5" t="s">
        <v>807</v>
      </c>
      <c r="E2" s="5" t="s">
        <v>101</v>
      </c>
      <c r="F2" s="5" t="s">
        <v>538</v>
      </c>
      <c r="G2" t="s">
        <v>286</v>
      </c>
      <c r="H2">
        <v>2.95</v>
      </c>
      <c r="I2" t="s">
        <v>812</v>
      </c>
      <c r="J2">
        <v>1.51</v>
      </c>
      <c r="K2" t="s">
        <v>597</v>
      </c>
      <c r="L2">
        <v>2.4900000000000002</v>
      </c>
      <c r="M2" t="s">
        <v>653</v>
      </c>
      <c r="N2">
        <v>1.67</v>
      </c>
      <c r="O2">
        <v>9.1159999999999997</v>
      </c>
      <c r="P2">
        <v>6.5229999999999997</v>
      </c>
      <c r="Q2">
        <v>7.6050000000000004</v>
      </c>
      <c r="R2">
        <v>21.231000000000002</v>
      </c>
      <c r="S2">
        <v>10.881</v>
      </c>
      <c r="T2">
        <v>17.73</v>
      </c>
      <c r="U2">
        <v>12.69</v>
      </c>
      <c r="V2" t="s">
        <v>34</v>
      </c>
      <c r="W2" t="s">
        <v>30</v>
      </c>
      <c r="X2">
        <v>0</v>
      </c>
      <c r="Y2">
        <v>0</v>
      </c>
      <c r="Z2">
        <v>2</v>
      </c>
      <c r="AA2">
        <v>1</v>
      </c>
      <c r="AB2" s="8">
        <v>4.7390999999999996</v>
      </c>
      <c r="AC2" s="8">
        <v>3.7082999999999999</v>
      </c>
      <c r="AD2" s="9"/>
      <c r="AE2" s="9">
        <v>9.6957000000000004</v>
      </c>
      <c r="AF2" s="7">
        <v>8.5417000000000005</v>
      </c>
      <c r="AH2" s="1">
        <v>0.86</v>
      </c>
      <c r="AI2" s="1">
        <v>1.2</v>
      </c>
      <c r="AJ2" s="2">
        <f>SUM(AH2:AI2)</f>
        <v>2.06</v>
      </c>
      <c r="AL2">
        <v>3.7648533333333343</v>
      </c>
      <c r="AM2">
        <v>4.0061538461538513</v>
      </c>
      <c r="AN2" s="4">
        <f>ROUNDDOWN(SUM(AL2:AM2),0)</f>
        <v>7</v>
      </c>
      <c r="AP2">
        <v>1.5034492307692293</v>
      </c>
      <c r="AQ2">
        <v>2.3874846153846141</v>
      </c>
      <c r="AR2" s="3">
        <f>ROUNDDOWN(SUM(AP2:AQ2),0)</f>
        <v>3</v>
      </c>
      <c r="AT2">
        <v>6.0472076923076861</v>
      </c>
      <c r="AU2">
        <v>3.6598071794871827</v>
      </c>
      <c r="AV2" s="3">
        <f>ROUNDDOWN(SUM(AT2:AU2),0)</f>
        <v>9</v>
      </c>
      <c r="AW2" s="3"/>
      <c r="AX2" s="11">
        <v>0.55000000000000004</v>
      </c>
      <c r="AY2" s="11">
        <v>0.37</v>
      </c>
      <c r="AZ2" s="12">
        <f>AL2*AX2</f>
        <v>2.0706693333333339</v>
      </c>
      <c r="BA2" s="12">
        <f>AM2*AY2</f>
        <v>1.482276923076925</v>
      </c>
      <c r="BB2" s="4">
        <f>ROUNDDOWN(SUM(AZ2:BA2),0)</f>
        <v>3</v>
      </c>
      <c r="BC2" s="19" t="s">
        <v>978</v>
      </c>
    </row>
    <row r="3" spans="1:55" x14ac:dyDescent="0.25">
      <c r="A3" t="s">
        <v>408</v>
      </c>
      <c r="B3" t="s">
        <v>416</v>
      </c>
      <c r="C3" t="s">
        <v>422</v>
      </c>
      <c r="D3" s="5" t="s">
        <v>190</v>
      </c>
      <c r="E3" s="5" t="s">
        <v>229</v>
      </c>
      <c r="F3" s="5" t="s">
        <v>765</v>
      </c>
      <c r="G3" t="s">
        <v>813</v>
      </c>
      <c r="H3">
        <v>1.54</v>
      </c>
      <c r="I3" t="s">
        <v>765</v>
      </c>
      <c r="J3">
        <v>2.9</v>
      </c>
      <c r="K3" t="s">
        <v>547</v>
      </c>
      <c r="L3">
        <v>1.52</v>
      </c>
      <c r="M3" t="s">
        <v>233</v>
      </c>
      <c r="N3">
        <v>2.97</v>
      </c>
      <c r="O3">
        <v>16.367000000000001</v>
      </c>
      <c r="P3">
        <v>18.416</v>
      </c>
      <c r="Q3">
        <v>10.298999999999999</v>
      </c>
      <c r="R3">
        <v>18.315000000000001</v>
      </c>
      <c r="S3">
        <v>23.148</v>
      </c>
      <c r="T3">
        <v>11.521000000000001</v>
      </c>
      <c r="U3">
        <v>12.97</v>
      </c>
      <c r="V3" t="s">
        <v>38</v>
      </c>
      <c r="W3" t="s">
        <v>112</v>
      </c>
      <c r="X3">
        <v>1</v>
      </c>
      <c r="Y3">
        <v>-4</v>
      </c>
      <c r="Z3">
        <v>0</v>
      </c>
      <c r="AA3">
        <v>1</v>
      </c>
      <c r="AB3" s="8">
        <v>3.6086999999999998</v>
      </c>
      <c r="AC3" s="8">
        <v>4.4583000000000004</v>
      </c>
      <c r="AD3" s="9"/>
      <c r="AE3" s="9">
        <v>9.2608999999999995</v>
      </c>
      <c r="AF3" s="7">
        <v>10.041700000000001</v>
      </c>
      <c r="AH3" s="1">
        <v>1.79</v>
      </c>
      <c r="AI3" s="1">
        <v>1.59</v>
      </c>
      <c r="AJ3" s="2">
        <f t="shared" ref="AJ3:AJ66" si="0">SUM(AH3:AI3)</f>
        <v>3.38</v>
      </c>
      <c r="AL3">
        <v>5.0313753846153855</v>
      </c>
      <c r="AM3">
        <v>3.0210215384615422</v>
      </c>
      <c r="AN3" s="4">
        <f t="shared" ref="AN3:AN66" si="1">ROUNDDOWN(SUM(AL3:AM3),0)</f>
        <v>8</v>
      </c>
      <c r="AP3">
        <v>1.8188799999999983</v>
      </c>
      <c r="AQ3">
        <v>1.3482928205128197</v>
      </c>
      <c r="AR3" s="3">
        <f t="shared" ref="AR3:AR66" si="2">ROUNDDOWN(SUM(AP3:AQ3),0)</f>
        <v>3</v>
      </c>
      <c r="AT3">
        <v>5.1650307692307633</v>
      </c>
      <c r="AU3">
        <v>2.7448553846153865</v>
      </c>
      <c r="AV3" s="3">
        <f>ROUNDDOWN(SUM(AT3:AU3),0)</f>
        <v>7</v>
      </c>
      <c r="AW3" s="3"/>
      <c r="AX3" s="11">
        <v>0.48</v>
      </c>
      <c r="AY3" s="11">
        <v>0.59</v>
      </c>
      <c r="AZ3" s="12">
        <f t="shared" ref="AZ3" si="3">AL3*AX3</f>
        <v>2.4150601846153847</v>
      </c>
      <c r="BA3" s="12">
        <f t="shared" ref="BA3" si="4">AM3*AY3</f>
        <v>1.7824027076923099</v>
      </c>
      <c r="BB3" s="4">
        <f t="shared" ref="BB3:BB66" si="5">ROUNDDOWN(SUM(AZ3:BA3),0)</f>
        <v>4</v>
      </c>
      <c r="BC3" s="19" t="s">
        <v>978</v>
      </c>
    </row>
    <row r="4" spans="1:55" x14ac:dyDescent="0.25">
      <c r="A4" t="s">
        <v>408</v>
      </c>
      <c r="B4" t="s">
        <v>418</v>
      </c>
      <c r="C4" t="s">
        <v>410</v>
      </c>
      <c r="D4" s="5" t="s">
        <v>700</v>
      </c>
      <c r="E4" s="5" t="s">
        <v>648</v>
      </c>
      <c r="F4" s="5" t="s">
        <v>814</v>
      </c>
      <c r="G4" t="s">
        <v>815</v>
      </c>
      <c r="H4">
        <v>1.41</v>
      </c>
      <c r="I4" t="s">
        <v>727</v>
      </c>
      <c r="J4">
        <v>3.52</v>
      </c>
      <c r="K4" t="s">
        <v>332</v>
      </c>
      <c r="L4">
        <v>1.42</v>
      </c>
      <c r="M4" t="s">
        <v>290</v>
      </c>
      <c r="N4">
        <v>3.47</v>
      </c>
      <c r="O4">
        <v>22.573</v>
      </c>
      <c r="P4">
        <v>21.367999999999999</v>
      </c>
      <c r="Q4">
        <v>11.862</v>
      </c>
      <c r="R4">
        <v>25.062999999999999</v>
      </c>
      <c r="S4">
        <v>22.472000000000001</v>
      </c>
      <c r="T4">
        <v>13.157999999999999</v>
      </c>
      <c r="U4">
        <v>12.452999999999999</v>
      </c>
      <c r="V4" t="s">
        <v>38</v>
      </c>
      <c r="W4" t="s">
        <v>30</v>
      </c>
      <c r="X4">
        <v>-1</v>
      </c>
      <c r="Y4">
        <v>10</v>
      </c>
      <c r="Z4">
        <v>0</v>
      </c>
      <c r="AA4">
        <v>4</v>
      </c>
      <c r="AB4" s="8">
        <v>4.5</v>
      </c>
      <c r="AC4" s="8">
        <v>4.875</v>
      </c>
      <c r="AD4" s="9"/>
      <c r="AE4" s="9">
        <v>9</v>
      </c>
      <c r="AF4" s="7">
        <v>10.083299999999999</v>
      </c>
      <c r="AH4" s="1">
        <v>1.8</v>
      </c>
      <c r="AI4" s="1">
        <v>1.9</v>
      </c>
      <c r="AJ4" s="2">
        <f t="shared" si="0"/>
        <v>3.7</v>
      </c>
      <c r="AL4">
        <v>4.126858461538462</v>
      </c>
      <c r="AM4">
        <v>4.8714830769230835</v>
      </c>
      <c r="AN4" s="4">
        <f t="shared" si="1"/>
        <v>8</v>
      </c>
      <c r="AP4">
        <v>2.2352902564102539</v>
      </c>
      <c r="AQ4">
        <v>2.4421907692307676</v>
      </c>
      <c r="AR4" s="3">
        <f t="shared" si="2"/>
        <v>4</v>
      </c>
      <c r="AT4">
        <v>4.6865999999999959</v>
      </c>
      <c r="AU4">
        <v>3.3073333333333368</v>
      </c>
      <c r="AV4" s="3">
        <f t="shared" ref="AV4:AV67" si="6">ROUNDDOWN(SUM(AT4:AU4),0)</f>
        <v>7</v>
      </c>
      <c r="AW4" s="3"/>
      <c r="AX4" s="11">
        <v>0.48</v>
      </c>
      <c r="AY4" s="11">
        <v>0.68</v>
      </c>
      <c r="AZ4" s="12">
        <f t="shared" ref="AZ4:AZ67" si="7">AL4*AX4</f>
        <v>1.9808920615384618</v>
      </c>
      <c r="BA4" s="12">
        <f t="shared" ref="BA4:BA67" si="8">AM4*AY4</f>
        <v>3.3126084923076968</v>
      </c>
      <c r="BB4" s="4">
        <f t="shared" si="5"/>
        <v>5</v>
      </c>
      <c r="BC4" s="19" t="s">
        <v>978</v>
      </c>
    </row>
    <row r="5" spans="1:55" x14ac:dyDescent="0.25">
      <c r="A5" t="s">
        <v>408</v>
      </c>
      <c r="B5" t="s">
        <v>415</v>
      </c>
      <c r="C5" t="s">
        <v>427</v>
      </c>
      <c r="D5" s="5" t="s">
        <v>135</v>
      </c>
      <c r="E5" s="5" t="s">
        <v>298</v>
      </c>
      <c r="F5" s="5" t="s">
        <v>335</v>
      </c>
      <c r="G5" t="s">
        <v>661</v>
      </c>
      <c r="H5">
        <v>2.54</v>
      </c>
      <c r="I5" t="s">
        <v>816</v>
      </c>
      <c r="J5">
        <v>1.65</v>
      </c>
      <c r="K5" t="s">
        <v>535</v>
      </c>
      <c r="L5">
        <v>2.31</v>
      </c>
      <c r="M5" t="s">
        <v>599</v>
      </c>
      <c r="N5">
        <v>1.76</v>
      </c>
      <c r="O5">
        <v>6.7889999999999997</v>
      </c>
      <c r="P5">
        <v>11.39</v>
      </c>
      <c r="Q5">
        <v>8.0259999999999998</v>
      </c>
      <c r="R5">
        <v>9.5690000000000008</v>
      </c>
      <c r="S5">
        <v>26.882000000000001</v>
      </c>
      <c r="T5">
        <v>11.298999999999999</v>
      </c>
      <c r="U5">
        <v>18.975000000000001</v>
      </c>
      <c r="V5" t="s">
        <v>34</v>
      </c>
      <c r="W5" t="s">
        <v>32</v>
      </c>
      <c r="X5">
        <v>-5</v>
      </c>
      <c r="Y5">
        <v>-4</v>
      </c>
      <c r="Z5">
        <v>0</v>
      </c>
      <c r="AA5">
        <v>0</v>
      </c>
      <c r="AB5" s="8">
        <v>4.5</v>
      </c>
      <c r="AC5" s="8">
        <v>4.2173999999999996</v>
      </c>
      <c r="AD5" s="9"/>
      <c r="AE5" s="9">
        <v>10.833299999999999</v>
      </c>
      <c r="AF5" s="7">
        <v>11.6957</v>
      </c>
      <c r="AH5" s="1">
        <v>1.42</v>
      </c>
      <c r="AI5" s="1">
        <v>0.85</v>
      </c>
      <c r="AJ5" s="2">
        <f t="shared" si="0"/>
        <v>2.27</v>
      </c>
      <c r="AL5">
        <v>5.1652676923076948</v>
      </c>
      <c r="AM5">
        <v>3.8802461538461581</v>
      </c>
      <c r="AN5" s="4">
        <f t="shared" si="1"/>
        <v>9</v>
      </c>
      <c r="AP5">
        <v>1.7855671794871779</v>
      </c>
      <c r="AQ5">
        <v>2.3642964102564088</v>
      </c>
      <c r="AR5" s="3">
        <f t="shared" si="2"/>
        <v>4</v>
      </c>
      <c r="AT5">
        <v>6.4200692307692249</v>
      </c>
      <c r="AU5">
        <v>5.2954338461538519</v>
      </c>
      <c r="AV5" s="3">
        <f t="shared" si="6"/>
        <v>11</v>
      </c>
      <c r="AW5" s="3"/>
      <c r="AX5" s="11">
        <v>0.43</v>
      </c>
      <c r="AY5" s="11">
        <v>0.42</v>
      </c>
      <c r="AZ5" s="12">
        <f t="shared" si="7"/>
        <v>2.2210651076923087</v>
      </c>
      <c r="BA5" s="12">
        <f t="shared" si="8"/>
        <v>1.6297033846153863</v>
      </c>
      <c r="BB5" s="4">
        <f t="shared" si="5"/>
        <v>3</v>
      </c>
      <c r="BC5" s="19" t="s">
        <v>978</v>
      </c>
    </row>
    <row r="6" spans="1:55" x14ac:dyDescent="0.25">
      <c r="A6" t="s">
        <v>408</v>
      </c>
      <c r="B6" t="s">
        <v>417</v>
      </c>
      <c r="C6" t="s">
        <v>411</v>
      </c>
      <c r="D6" s="5" t="s">
        <v>777</v>
      </c>
      <c r="E6" s="5" t="s">
        <v>817</v>
      </c>
      <c r="F6" s="5" t="s">
        <v>724</v>
      </c>
      <c r="G6" t="s">
        <v>493</v>
      </c>
      <c r="H6">
        <v>1.97</v>
      </c>
      <c r="I6" t="s">
        <v>368</v>
      </c>
      <c r="J6">
        <v>2.0499999999999998</v>
      </c>
      <c r="K6" t="s">
        <v>179</v>
      </c>
      <c r="L6">
        <v>2.25</v>
      </c>
      <c r="M6" t="s">
        <v>818</v>
      </c>
      <c r="N6">
        <v>1.81</v>
      </c>
      <c r="O6">
        <v>7.6390000000000002</v>
      </c>
      <c r="P6">
        <v>21.097000000000001</v>
      </c>
      <c r="Q6">
        <v>10.526</v>
      </c>
      <c r="R6">
        <v>7.6340000000000003</v>
      </c>
      <c r="S6">
        <v>58.14</v>
      </c>
      <c r="T6">
        <v>10.515000000000001</v>
      </c>
      <c r="U6">
        <v>28.986000000000001</v>
      </c>
      <c r="V6" t="s">
        <v>27</v>
      </c>
      <c r="W6" t="s">
        <v>36</v>
      </c>
      <c r="X6">
        <v>9</v>
      </c>
      <c r="Y6">
        <v>6</v>
      </c>
      <c r="Z6">
        <v>1</v>
      </c>
      <c r="AA6">
        <v>0</v>
      </c>
      <c r="AB6" s="8">
        <v>4.0416999999999996</v>
      </c>
      <c r="AC6" s="8">
        <v>4.2083000000000004</v>
      </c>
      <c r="AD6" s="9"/>
      <c r="AE6" s="9">
        <v>10.541700000000001</v>
      </c>
      <c r="AF6" s="7">
        <v>8.875</v>
      </c>
      <c r="AH6" s="1">
        <v>2</v>
      </c>
      <c r="AI6" s="1">
        <v>0.73</v>
      </c>
      <c r="AJ6" s="2">
        <f t="shared" si="0"/>
        <v>2.73</v>
      </c>
      <c r="AL6">
        <v>5.6651323076923088</v>
      </c>
      <c r="AM6">
        <v>3.444529230769235</v>
      </c>
      <c r="AN6" s="4">
        <f t="shared" si="1"/>
        <v>9</v>
      </c>
      <c r="AP6">
        <v>2.108285128205126</v>
      </c>
      <c r="AQ6">
        <v>1.7030948717948708</v>
      </c>
      <c r="AR6" s="3">
        <f t="shared" si="2"/>
        <v>3</v>
      </c>
      <c r="AT6">
        <v>4.9078461538461484</v>
      </c>
      <c r="AU6">
        <v>4.4961230769230811</v>
      </c>
      <c r="AV6" s="3">
        <f t="shared" si="6"/>
        <v>9</v>
      </c>
      <c r="AW6" s="3"/>
      <c r="AX6" s="11">
        <v>0.74</v>
      </c>
      <c r="AY6" s="11">
        <v>0.67</v>
      </c>
      <c r="AZ6" s="12">
        <f t="shared" si="7"/>
        <v>4.1921979076923082</v>
      </c>
      <c r="BA6" s="12">
        <f t="shared" si="8"/>
        <v>2.3078345846153874</v>
      </c>
      <c r="BB6" s="4">
        <f t="shared" si="5"/>
        <v>6</v>
      </c>
      <c r="BC6" s="19" t="s">
        <v>978</v>
      </c>
    </row>
    <row r="7" spans="1:55" x14ac:dyDescent="0.25">
      <c r="A7" t="s">
        <v>408</v>
      </c>
      <c r="B7" t="s">
        <v>419</v>
      </c>
      <c r="C7" t="s">
        <v>413</v>
      </c>
      <c r="D7" s="5" t="s">
        <v>176</v>
      </c>
      <c r="E7" s="5" t="s">
        <v>563</v>
      </c>
      <c r="F7" s="5" t="s">
        <v>298</v>
      </c>
      <c r="G7" t="s">
        <v>819</v>
      </c>
      <c r="H7">
        <v>1.94</v>
      </c>
      <c r="I7" t="s">
        <v>337</v>
      </c>
      <c r="J7">
        <v>2.08</v>
      </c>
      <c r="K7" t="s">
        <v>820</v>
      </c>
      <c r="L7">
        <v>1.84</v>
      </c>
      <c r="M7" t="s">
        <v>613</v>
      </c>
      <c r="N7">
        <v>2.2000000000000002</v>
      </c>
      <c r="O7">
        <v>9.7370000000000001</v>
      </c>
      <c r="P7">
        <v>13.68</v>
      </c>
      <c r="Q7">
        <v>8.5180000000000007</v>
      </c>
      <c r="R7">
        <v>12.121</v>
      </c>
      <c r="S7">
        <v>23.922999999999998</v>
      </c>
      <c r="T7">
        <v>10.603999999999999</v>
      </c>
      <c r="U7">
        <v>14.903</v>
      </c>
      <c r="V7" t="s">
        <v>27</v>
      </c>
      <c r="W7" t="s">
        <v>30</v>
      </c>
      <c r="X7">
        <v>-2</v>
      </c>
      <c r="Y7">
        <v>0</v>
      </c>
      <c r="Z7">
        <v>-1</v>
      </c>
      <c r="AA7">
        <v>0</v>
      </c>
      <c r="AB7" s="8">
        <v>4.7083000000000004</v>
      </c>
      <c r="AC7" s="8">
        <v>4.125</v>
      </c>
      <c r="AD7" s="9"/>
      <c r="AE7" s="9">
        <v>11.791700000000001</v>
      </c>
      <c r="AF7" s="7">
        <v>10.041700000000001</v>
      </c>
      <c r="AH7" s="1">
        <v>1.61</v>
      </c>
      <c r="AI7" s="1">
        <v>1.1399999999999999</v>
      </c>
      <c r="AJ7" s="2">
        <f t="shared" si="0"/>
        <v>2.75</v>
      </c>
      <c r="AL7">
        <v>6.2200415384615395</v>
      </c>
      <c r="AM7">
        <v>2.9237292307692342</v>
      </c>
      <c r="AN7" s="4">
        <f t="shared" si="1"/>
        <v>9</v>
      </c>
      <c r="AP7">
        <v>1.8505271794871776</v>
      </c>
      <c r="AQ7">
        <v>3.676343589743587</v>
      </c>
      <c r="AR7" s="3">
        <f t="shared" si="2"/>
        <v>5</v>
      </c>
      <c r="AT7">
        <v>6.1819769230769177</v>
      </c>
      <c r="AU7">
        <v>5.9555128205128263</v>
      </c>
      <c r="AV7" s="3">
        <f t="shared" si="6"/>
        <v>12</v>
      </c>
      <c r="AW7" s="3"/>
      <c r="AX7" s="11">
        <v>0.49</v>
      </c>
      <c r="AY7" s="11">
        <v>0.51</v>
      </c>
      <c r="AZ7" s="12">
        <f t="shared" si="7"/>
        <v>3.0478203538461544</v>
      </c>
      <c r="BA7" s="12">
        <f t="shared" si="8"/>
        <v>1.4911019076923095</v>
      </c>
      <c r="BB7" s="4">
        <f t="shared" si="5"/>
        <v>4</v>
      </c>
      <c r="BC7" s="19" t="s">
        <v>978</v>
      </c>
    </row>
    <row r="8" spans="1:55" x14ac:dyDescent="0.25">
      <c r="A8" t="s">
        <v>408</v>
      </c>
      <c r="B8" t="s">
        <v>423</v>
      </c>
      <c r="C8" t="s">
        <v>420</v>
      </c>
      <c r="D8" s="5" t="s">
        <v>459</v>
      </c>
      <c r="E8" s="5" t="s">
        <v>697</v>
      </c>
      <c r="F8" s="5" t="s">
        <v>821</v>
      </c>
      <c r="G8" t="s">
        <v>816</v>
      </c>
      <c r="H8">
        <v>1.65</v>
      </c>
      <c r="I8" t="s">
        <v>275</v>
      </c>
      <c r="J8">
        <v>2.58</v>
      </c>
      <c r="K8" t="s">
        <v>478</v>
      </c>
      <c r="L8">
        <v>1.81</v>
      </c>
      <c r="M8" t="s">
        <v>326</v>
      </c>
      <c r="N8">
        <v>2.27</v>
      </c>
      <c r="O8">
        <v>10.881</v>
      </c>
      <c r="P8">
        <v>23.922999999999998</v>
      </c>
      <c r="Q8">
        <v>11.000999999999999</v>
      </c>
      <c r="R8">
        <v>10.01</v>
      </c>
      <c r="S8">
        <v>48.308999999999997</v>
      </c>
      <c r="T8">
        <v>10.111000000000001</v>
      </c>
      <c r="U8">
        <v>22.222000000000001</v>
      </c>
      <c r="V8" t="s">
        <v>27</v>
      </c>
      <c r="W8" t="s">
        <v>112</v>
      </c>
      <c r="X8">
        <v>1</v>
      </c>
      <c r="Y8">
        <v>-1</v>
      </c>
      <c r="Z8">
        <v>0</v>
      </c>
      <c r="AA8">
        <v>-1</v>
      </c>
      <c r="AB8" s="8">
        <v>4.9130000000000003</v>
      </c>
      <c r="AC8" s="8">
        <v>4.4583000000000004</v>
      </c>
      <c r="AD8" s="9"/>
      <c r="AE8" s="9">
        <v>10.565200000000001</v>
      </c>
      <c r="AF8" s="7">
        <v>10.875</v>
      </c>
      <c r="AH8" s="1">
        <v>2.17</v>
      </c>
      <c r="AI8" s="1">
        <v>0.99</v>
      </c>
      <c r="AJ8" s="2">
        <f t="shared" si="0"/>
        <v>3.16</v>
      </c>
      <c r="AL8">
        <v>6.4069948717948728</v>
      </c>
      <c r="AM8">
        <v>3.6192738461538507</v>
      </c>
      <c r="AN8" s="4">
        <f t="shared" si="1"/>
        <v>10</v>
      </c>
      <c r="AP8">
        <v>2.7025025641025615</v>
      </c>
      <c r="AQ8">
        <v>2.5239123076923065</v>
      </c>
      <c r="AR8" s="3">
        <f t="shared" si="2"/>
        <v>5</v>
      </c>
      <c r="AT8">
        <v>7.9008461538461461</v>
      </c>
      <c r="AU8">
        <v>5.0373230769230819</v>
      </c>
      <c r="AV8" s="3">
        <f t="shared" si="6"/>
        <v>12</v>
      </c>
      <c r="AW8" s="3"/>
      <c r="AX8" s="11">
        <v>0.6</v>
      </c>
      <c r="AY8" s="11">
        <v>0.39</v>
      </c>
      <c r="AZ8" s="12">
        <f t="shared" si="7"/>
        <v>3.8441969230769235</v>
      </c>
      <c r="BA8" s="12">
        <f t="shared" si="8"/>
        <v>1.4115168000000018</v>
      </c>
      <c r="BB8" s="4">
        <f t="shared" si="5"/>
        <v>5</v>
      </c>
      <c r="BC8" s="19" t="s">
        <v>978</v>
      </c>
    </row>
    <row r="9" spans="1:55" x14ac:dyDescent="0.25">
      <c r="A9" t="s">
        <v>408</v>
      </c>
      <c r="B9" t="s">
        <v>426</v>
      </c>
      <c r="C9" t="s">
        <v>421</v>
      </c>
      <c r="D9" s="5" t="s">
        <v>368</v>
      </c>
      <c r="E9" s="5" t="s">
        <v>697</v>
      </c>
      <c r="F9" s="5" t="s">
        <v>822</v>
      </c>
      <c r="G9" t="s">
        <v>823</v>
      </c>
      <c r="H9">
        <v>1.28</v>
      </c>
      <c r="I9" t="s">
        <v>210</v>
      </c>
      <c r="J9">
        <v>4.9400000000000004</v>
      </c>
      <c r="K9" t="s">
        <v>721</v>
      </c>
      <c r="L9">
        <v>1.32</v>
      </c>
      <c r="M9" t="s">
        <v>824</v>
      </c>
      <c r="N9">
        <v>4.3600000000000003</v>
      </c>
      <c r="O9">
        <v>29.673999999999999</v>
      </c>
      <c r="P9">
        <v>37.878999999999998</v>
      </c>
      <c r="Q9">
        <v>15.848000000000001</v>
      </c>
      <c r="R9">
        <v>24.876000000000001</v>
      </c>
      <c r="S9">
        <v>40.323</v>
      </c>
      <c r="T9">
        <v>13.28</v>
      </c>
      <c r="U9">
        <v>16.920000000000002</v>
      </c>
      <c r="V9" t="s">
        <v>38</v>
      </c>
      <c r="W9" t="s">
        <v>112</v>
      </c>
      <c r="X9">
        <v>-3</v>
      </c>
      <c r="Y9">
        <v>-8</v>
      </c>
      <c r="Z9">
        <v>-4</v>
      </c>
      <c r="AA9">
        <v>-2</v>
      </c>
      <c r="AB9" s="8">
        <v>4.4583000000000004</v>
      </c>
      <c r="AC9" s="8">
        <v>4.0833000000000004</v>
      </c>
      <c r="AD9" s="9"/>
      <c r="AE9" s="9">
        <v>9.625</v>
      </c>
      <c r="AF9" s="7">
        <v>10.166700000000001</v>
      </c>
      <c r="AH9" s="1">
        <v>2.39</v>
      </c>
      <c r="AI9" s="1">
        <v>1.87</v>
      </c>
      <c r="AJ9" s="2">
        <f t="shared" si="0"/>
        <v>4.26</v>
      </c>
      <c r="AL9">
        <v>4.2220707692307702</v>
      </c>
      <c r="AM9">
        <v>4.6265353846153898</v>
      </c>
      <c r="AN9" s="4">
        <f t="shared" si="1"/>
        <v>8</v>
      </c>
      <c r="AP9">
        <v>1.8269999999999984</v>
      </c>
      <c r="AQ9">
        <v>2.0236774358974348</v>
      </c>
      <c r="AR9" s="3">
        <f t="shared" si="2"/>
        <v>3</v>
      </c>
      <c r="AT9">
        <v>5.5187999999999935</v>
      </c>
      <c r="AU9">
        <v>4.3481025641025672</v>
      </c>
      <c r="AV9" s="3">
        <f t="shared" si="6"/>
        <v>9</v>
      </c>
      <c r="AW9" s="3"/>
      <c r="AX9" s="11">
        <v>0.47</v>
      </c>
      <c r="AY9" s="11">
        <v>0.33</v>
      </c>
      <c r="AZ9" s="12">
        <f t="shared" si="7"/>
        <v>1.9843732615384619</v>
      </c>
      <c r="BA9" s="12">
        <f t="shared" si="8"/>
        <v>1.5267566769230787</v>
      </c>
      <c r="BB9" s="4">
        <f t="shared" si="5"/>
        <v>3</v>
      </c>
      <c r="BC9" s="19" t="s">
        <v>978</v>
      </c>
    </row>
    <row r="10" spans="1:55" x14ac:dyDescent="0.25">
      <c r="A10" t="s">
        <v>408</v>
      </c>
      <c r="B10" t="s">
        <v>414</v>
      </c>
      <c r="C10" t="s">
        <v>412</v>
      </c>
      <c r="D10" s="5" t="s">
        <v>477</v>
      </c>
      <c r="E10" s="5" t="s">
        <v>142</v>
      </c>
      <c r="F10" s="5" t="s">
        <v>767</v>
      </c>
      <c r="G10" t="s">
        <v>656</v>
      </c>
      <c r="H10">
        <v>1.48</v>
      </c>
      <c r="I10" t="s">
        <v>825</v>
      </c>
      <c r="J10">
        <v>3.11</v>
      </c>
      <c r="K10" t="s">
        <v>595</v>
      </c>
      <c r="L10">
        <v>1.47</v>
      </c>
      <c r="M10" t="s">
        <v>596</v>
      </c>
      <c r="N10">
        <v>3.15</v>
      </c>
      <c r="O10">
        <v>19.454999999999998</v>
      </c>
      <c r="P10">
        <v>18.349</v>
      </c>
      <c r="Q10">
        <v>10.811</v>
      </c>
      <c r="R10">
        <v>22.882999999999999</v>
      </c>
      <c r="S10">
        <v>20.408000000000001</v>
      </c>
      <c r="T10">
        <v>12.723000000000001</v>
      </c>
      <c r="U10">
        <v>12.019</v>
      </c>
      <c r="V10" t="s">
        <v>38</v>
      </c>
      <c r="W10" t="s">
        <v>28</v>
      </c>
      <c r="X10">
        <v>1</v>
      </c>
      <c r="Y10">
        <v>0</v>
      </c>
      <c r="Z10">
        <v>0</v>
      </c>
      <c r="AA10">
        <v>-1</v>
      </c>
      <c r="AB10" s="8">
        <v>3.4582999999999999</v>
      </c>
      <c r="AC10" s="8">
        <v>4</v>
      </c>
      <c r="AD10" s="9"/>
      <c r="AE10" s="9">
        <v>10.625</v>
      </c>
      <c r="AF10" s="7">
        <v>9.875</v>
      </c>
      <c r="AH10" s="1">
        <v>1.7</v>
      </c>
      <c r="AI10" s="1">
        <v>1.8</v>
      </c>
      <c r="AJ10" s="2">
        <f t="shared" si="0"/>
        <v>3.5</v>
      </c>
      <c r="AL10">
        <v>3.4058235897435907</v>
      </c>
      <c r="AM10">
        <v>3.6158400000000044</v>
      </c>
      <c r="AN10" s="4">
        <f t="shared" si="1"/>
        <v>7</v>
      </c>
      <c r="AP10">
        <v>2.4384984615384591</v>
      </c>
      <c r="AQ10">
        <v>1.5950333333333326</v>
      </c>
      <c r="AR10" s="3">
        <f t="shared" si="2"/>
        <v>4</v>
      </c>
      <c r="AT10">
        <v>3.2484999999999968</v>
      </c>
      <c r="AU10">
        <v>6.8552000000000062</v>
      </c>
      <c r="AV10" s="3">
        <f t="shared" si="6"/>
        <v>10</v>
      </c>
      <c r="AW10" s="3"/>
      <c r="AX10" s="11">
        <v>0.66</v>
      </c>
      <c r="AY10" s="11">
        <v>0.53</v>
      </c>
      <c r="AZ10" s="12">
        <f t="shared" si="7"/>
        <v>2.2478435692307701</v>
      </c>
      <c r="BA10" s="12">
        <f t="shared" si="8"/>
        <v>1.9163952000000024</v>
      </c>
      <c r="BB10" s="4">
        <f t="shared" si="5"/>
        <v>4</v>
      </c>
      <c r="BC10" s="19" t="s">
        <v>978</v>
      </c>
    </row>
    <row r="11" spans="1:55" x14ac:dyDescent="0.25">
      <c r="A11" t="s">
        <v>567</v>
      </c>
      <c r="B11" t="s">
        <v>582</v>
      </c>
      <c r="C11" t="s">
        <v>571</v>
      </c>
      <c r="D11" s="5" t="s">
        <v>474</v>
      </c>
      <c r="E11" s="5" t="s">
        <v>826</v>
      </c>
      <c r="F11" s="5" t="s">
        <v>827</v>
      </c>
      <c r="G11" t="s">
        <v>542</v>
      </c>
      <c r="H11">
        <v>1.46</v>
      </c>
      <c r="I11" t="s">
        <v>828</v>
      </c>
      <c r="J11">
        <v>9.65</v>
      </c>
      <c r="K11" t="s">
        <v>465</v>
      </c>
      <c r="L11">
        <v>3.55</v>
      </c>
      <c r="M11" t="s">
        <v>540</v>
      </c>
      <c r="N11">
        <v>1.98</v>
      </c>
      <c r="O11">
        <v>40.323</v>
      </c>
      <c r="P11">
        <v>434.78300000000002</v>
      </c>
      <c r="Q11">
        <v>90.09</v>
      </c>
      <c r="R11">
        <v>16.722000000000001</v>
      </c>
      <c r="S11">
        <v>2000</v>
      </c>
      <c r="T11">
        <v>37.313000000000002</v>
      </c>
      <c r="U11">
        <v>400</v>
      </c>
      <c r="V11" t="s">
        <v>829</v>
      </c>
      <c r="W11" t="s">
        <v>28</v>
      </c>
      <c r="X11">
        <v>9</v>
      </c>
      <c r="Y11">
        <v>2</v>
      </c>
      <c r="Z11">
        <v>2</v>
      </c>
      <c r="AA11">
        <v>3</v>
      </c>
      <c r="AB11" s="8">
        <v>3.2631999999999999</v>
      </c>
      <c r="AC11" s="8">
        <v>3.0526</v>
      </c>
      <c r="AD11" s="9"/>
      <c r="AE11" s="9">
        <v>10.473699999999999</v>
      </c>
      <c r="AF11" s="7">
        <v>8.9474</v>
      </c>
      <c r="AH11" s="1">
        <v>4.82</v>
      </c>
      <c r="AI11" s="1">
        <v>0.45</v>
      </c>
      <c r="AJ11" s="2">
        <f t="shared" si="0"/>
        <v>5.2700000000000005</v>
      </c>
      <c r="AL11">
        <v>15.194986111111097</v>
      </c>
      <c r="AM11">
        <v>1.9774562500000006</v>
      </c>
      <c r="AN11" s="4">
        <f t="shared" si="1"/>
        <v>17</v>
      </c>
      <c r="AP11">
        <v>0.70583333333333198</v>
      </c>
      <c r="AQ11">
        <v>1.2729375000000014</v>
      </c>
      <c r="AR11" s="3">
        <f t="shared" si="2"/>
        <v>1</v>
      </c>
      <c r="AT11">
        <v>6.9953624999999988</v>
      </c>
      <c r="AU11">
        <v>2.4346124999999996</v>
      </c>
      <c r="AV11" s="3">
        <f t="shared" si="6"/>
        <v>9</v>
      </c>
      <c r="AW11" s="3"/>
      <c r="AX11" s="11">
        <v>0.57999999999999996</v>
      </c>
      <c r="AY11" s="11">
        <v>0.46</v>
      </c>
      <c r="AZ11" s="12">
        <f t="shared" si="7"/>
        <v>8.8130919444444356</v>
      </c>
      <c r="BA11" s="12">
        <f t="shared" si="8"/>
        <v>0.90962987500000025</v>
      </c>
      <c r="BB11" s="4">
        <f t="shared" si="5"/>
        <v>9</v>
      </c>
      <c r="BC11" s="19" t="s">
        <v>978</v>
      </c>
    </row>
    <row r="12" spans="1:55" x14ac:dyDescent="0.25">
      <c r="A12" t="s">
        <v>567</v>
      </c>
      <c r="B12" t="s">
        <v>578</v>
      </c>
      <c r="C12" t="s">
        <v>576</v>
      </c>
      <c r="D12" s="5" t="s">
        <v>663</v>
      </c>
      <c r="E12" s="5" t="s">
        <v>55</v>
      </c>
      <c r="F12" s="5" t="s">
        <v>830</v>
      </c>
      <c r="G12" t="s">
        <v>708</v>
      </c>
      <c r="H12">
        <v>1.76</v>
      </c>
      <c r="I12" t="s">
        <v>187</v>
      </c>
      <c r="J12">
        <v>2.3199999999999998</v>
      </c>
      <c r="K12" t="s">
        <v>831</v>
      </c>
      <c r="L12">
        <v>1.68</v>
      </c>
      <c r="M12" t="s">
        <v>597</v>
      </c>
      <c r="N12">
        <v>2.4900000000000002</v>
      </c>
      <c r="O12">
        <v>12.61</v>
      </c>
      <c r="P12">
        <v>13.661</v>
      </c>
      <c r="Q12">
        <v>8.85</v>
      </c>
      <c r="R12">
        <v>16.34</v>
      </c>
      <c r="S12">
        <v>19.157</v>
      </c>
      <c r="T12">
        <v>11.468</v>
      </c>
      <c r="U12">
        <v>12.422000000000001</v>
      </c>
      <c r="V12" t="s">
        <v>27</v>
      </c>
      <c r="W12" t="s">
        <v>32</v>
      </c>
      <c r="X12">
        <v>3</v>
      </c>
      <c r="Y12">
        <v>8</v>
      </c>
      <c r="Z12">
        <v>0</v>
      </c>
      <c r="AA12">
        <v>3</v>
      </c>
      <c r="AB12" s="8">
        <v>3.6842000000000001</v>
      </c>
      <c r="AC12" s="8">
        <v>4</v>
      </c>
      <c r="AD12" s="9"/>
      <c r="AE12" s="9">
        <v>10.7895</v>
      </c>
      <c r="AF12" s="7">
        <v>9.7368000000000006</v>
      </c>
      <c r="AH12" s="1">
        <v>1.54</v>
      </c>
      <c r="AI12" s="1">
        <v>1.43</v>
      </c>
      <c r="AJ12" s="2">
        <f t="shared" si="0"/>
        <v>2.9699999999999998</v>
      </c>
      <c r="AL12">
        <v>5.250098611111107</v>
      </c>
      <c r="AM12">
        <v>5.0596138888888902</v>
      </c>
      <c r="AN12" s="4">
        <f t="shared" si="1"/>
        <v>10</v>
      </c>
      <c r="AP12">
        <v>1.75908333333333</v>
      </c>
      <c r="AQ12">
        <v>1.2361250000000013</v>
      </c>
      <c r="AR12" s="3">
        <f t="shared" si="2"/>
        <v>2</v>
      </c>
      <c r="AT12">
        <v>5.9899499999999994</v>
      </c>
      <c r="AU12">
        <v>4.5650666666666648</v>
      </c>
      <c r="AV12" s="3">
        <f t="shared" si="6"/>
        <v>10</v>
      </c>
      <c r="AW12" s="3"/>
      <c r="AX12" s="11">
        <v>0.62</v>
      </c>
      <c r="AY12" s="11">
        <v>0.83</v>
      </c>
      <c r="AZ12" s="12">
        <f t="shared" si="7"/>
        <v>3.2550611388888862</v>
      </c>
      <c r="BA12" s="12">
        <f t="shared" si="8"/>
        <v>4.199479527777779</v>
      </c>
      <c r="BB12" s="4">
        <f t="shared" si="5"/>
        <v>7</v>
      </c>
      <c r="BC12" s="19" t="s">
        <v>978</v>
      </c>
    </row>
    <row r="13" spans="1:55" x14ac:dyDescent="0.25">
      <c r="A13" t="s">
        <v>567</v>
      </c>
      <c r="B13" t="s">
        <v>592</v>
      </c>
      <c r="C13" t="s">
        <v>584</v>
      </c>
      <c r="D13" s="5" t="s">
        <v>711</v>
      </c>
      <c r="E13" s="5" t="s">
        <v>483</v>
      </c>
      <c r="F13" s="5" t="s">
        <v>832</v>
      </c>
      <c r="G13" t="s">
        <v>266</v>
      </c>
      <c r="H13">
        <v>1.88</v>
      </c>
      <c r="I13" t="s">
        <v>429</v>
      </c>
      <c r="J13">
        <v>2.17</v>
      </c>
      <c r="K13" t="s">
        <v>506</v>
      </c>
      <c r="L13">
        <v>2.44</v>
      </c>
      <c r="M13" t="s">
        <v>234</v>
      </c>
      <c r="N13">
        <v>1.72</v>
      </c>
      <c r="O13">
        <v>7.7220000000000004</v>
      </c>
      <c r="P13">
        <v>27.472999999999999</v>
      </c>
      <c r="Q13">
        <v>12.391999999999999</v>
      </c>
      <c r="R13">
        <v>6.9690000000000003</v>
      </c>
      <c r="S13">
        <v>87.718999999999994</v>
      </c>
      <c r="T13">
        <v>11.173</v>
      </c>
      <c r="U13">
        <v>39.683</v>
      </c>
      <c r="V13" t="s">
        <v>27</v>
      </c>
      <c r="W13" t="s">
        <v>112</v>
      </c>
      <c r="X13">
        <v>-7</v>
      </c>
      <c r="Y13">
        <v>-4</v>
      </c>
      <c r="Z13">
        <v>-4</v>
      </c>
      <c r="AA13">
        <v>-2</v>
      </c>
      <c r="AB13" s="8">
        <v>3.7894999999999999</v>
      </c>
      <c r="AC13" s="8">
        <v>4.3684000000000003</v>
      </c>
      <c r="AD13" s="9"/>
      <c r="AE13" s="9">
        <v>8.8947000000000003</v>
      </c>
      <c r="AF13" s="7">
        <v>9.3157999999999994</v>
      </c>
      <c r="AH13" s="1">
        <v>2.2200000000000002</v>
      </c>
      <c r="AI13" s="1">
        <v>0.62</v>
      </c>
      <c r="AJ13" s="2">
        <f t="shared" si="0"/>
        <v>2.8400000000000003</v>
      </c>
      <c r="AL13">
        <v>6.8664666666666614</v>
      </c>
      <c r="AM13">
        <v>4.194604166666668</v>
      </c>
      <c r="AN13" s="4">
        <f t="shared" si="1"/>
        <v>11</v>
      </c>
      <c r="AP13">
        <v>1.4208333333333307</v>
      </c>
      <c r="AQ13">
        <v>2.3824791666666694</v>
      </c>
      <c r="AR13" s="3">
        <f t="shared" si="2"/>
        <v>3</v>
      </c>
      <c r="AT13">
        <v>5.1121125000000003</v>
      </c>
      <c r="AU13">
        <v>2.9321222222222212</v>
      </c>
      <c r="AV13" s="3">
        <f t="shared" si="6"/>
        <v>8</v>
      </c>
      <c r="AW13" s="3"/>
      <c r="AX13" s="11">
        <v>0.43</v>
      </c>
      <c r="AY13" s="11">
        <v>0.37</v>
      </c>
      <c r="AZ13" s="12">
        <f t="shared" si="7"/>
        <v>2.9525806666666643</v>
      </c>
      <c r="BA13" s="12">
        <f t="shared" si="8"/>
        <v>1.5520035416666671</v>
      </c>
      <c r="BB13" s="4">
        <f t="shared" si="5"/>
        <v>4</v>
      </c>
      <c r="BC13" s="19" t="s">
        <v>978</v>
      </c>
    </row>
    <row r="14" spans="1:55" x14ac:dyDescent="0.25">
      <c r="A14" t="s">
        <v>567</v>
      </c>
      <c r="B14" t="s">
        <v>572</v>
      </c>
      <c r="C14" t="s">
        <v>568</v>
      </c>
      <c r="D14" s="5" t="s">
        <v>241</v>
      </c>
      <c r="E14" s="5" t="s">
        <v>788</v>
      </c>
      <c r="F14" s="5" t="s">
        <v>600</v>
      </c>
      <c r="G14" t="s">
        <v>698</v>
      </c>
      <c r="H14">
        <v>1.83</v>
      </c>
      <c r="I14" t="s">
        <v>555</v>
      </c>
      <c r="J14">
        <v>2.21</v>
      </c>
      <c r="K14" t="s">
        <v>833</v>
      </c>
      <c r="L14">
        <v>1.79</v>
      </c>
      <c r="M14" t="s">
        <v>538</v>
      </c>
      <c r="N14">
        <v>2.2799999999999998</v>
      </c>
      <c r="O14">
        <v>15.504</v>
      </c>
      <c r="P14">
        <v>10.204000000000001</v>
      </c>
      <c r="Q14">
        <v>8.9529999999999994</v>
      </c>
      <c r="R14">
        <v>27.173999999999999</v>
      </c>
      <c r="S14">
        <v>11.779</v>
      </c>
      <c r="T14">
        <v>15.699</v>
      </c>
      <c r="U14">
        <v>10.340999999999999</v>
      </c>
      <c r="V14" t="s">
        <v>29</v>
      </c>
      <c r="W14" t="s">
        <v>37</v>
      </c>
      <c r="X14">
        <v>-11</v>
      </c>
      <c r="Y14">
        <v>2</v>
      </c>
      <c r="Z14">
        <v>-3</v>
      </c>
      <c r="AA14">
        <v>0</v>
      </c>
      <c r="AB14" s="8">
        <v>3.6316000000000002</v>
      </c>
      <c r="AC14" s="8">
        <v>4.1578999999999997</v>
      </c>
      <c r="AD14" s="9"/>
      <c r="AE14" s="9">
        <v>9.3683999999999994</v>
      </c>
      <c r="AF14" s="7">
        <v>9.6842000000000006</v>
      </c>
      <c r="AH14" s="1">
        <v>1.1399999999999999</v>
      </c>
      <c r="AI14" s="1">
        <v>1.73</v>
      </c>
      <c r="AJ14" s="2">
        <f t="shared" si="0"/>
        <v>2.87</v>
      </c>
      <c r="AL14">
        <v>6.8597083333333275</v>
      </c>
      <c r="AM14">
        <v>4.5712625000000013</v>
      </c>
      <c r="AN14" s="4">
        <f t="shared" si="1"/>
        <v>11</v>
      </c>
      <c r="AP14">
        <v>2.9791666666666612</v>
      </c>
      <c r="AQ14">
        <v>0.7007291666666674</v>
      </c>
      <c r="AR14" s="3">
        <f t="shared" si="2"/>
        <v>3</v>
      </c>
      <c r="AT14">
        <v>5.8573125000000008</v>
      </c>
      <c r="AU14">
        <v>6.0293333333333319</v>
      </c>
      <c r="AV14" s="3">
        <f t="shared" si="6"/>
        <v>11</v>
      </c>
      <c r="AW14" s="3"/>
      <c r="AX14" s="11">
        <v>0.36</v>
      </c>
      <c r="AY14" s="11">
        <v>0.49</v>
      </c>
      <c r="AZ14" s="12">
        <f t="shared" si="7"/>
        <v>2.469494999999998</v>
      </c>
      <c r="BA14" s="12">
        <f t="shared" si="8"/>
        <v>2.2399186250000005</v>
      </c>
      <c r="BB14" s="4">
        <f t="shared" si="5"/>
        <v>4</v>
      </c>
      <c r="BC14" s="19" t="s">
        <v>978</v>
      </c>
    </row>
    <row r="15" spans="1:55" x14ac:dyDescent="0.25">
      <c r="A15" t="s">
        <v>567</v>
      </c>
      <c r="B15" t="s">
        <v>590</v>
      </c>
      <c r="C15" t="s">
        <v>569</v>
      </c>
      <c r="D15" s="5" t="s">
        <v>199</v>
      </c>
      <c r="E15" s="5" t="s">
        <v>138</v>
      </c>
      <c r="F15" s="5" t="s">
        <v>165</v>
      </c>
      <c r="G15" t="s">
        <v>666</v>
      </c>
      <c r="H15">
        <v>1.69</v>
      </c>
      <c r="I15" t="s">
        <v>768</v>
      </c>
      <c r="J15">
        <v>2.4700000000000002</v>
      </c>
      <c r="K15" t="s">
        <v>209</v>
      </c>
      <c r="L15">
        <v>1.62</v>
      </c>
      <c r="M15" t="s">
        <v>463</v>
      </c>
      <c r="N15">
        <v>2.62</v>
      </c>
      <c r="O15">
        <v>14.599</v>
      </c>
      <c r="P15">
        <v>13.755000000000001</v>
      </c>
      <c r="Q15">
        <v>9.1910000000000007</v>
      </c>
      <c r="R15">
        <v>19.492999999999999</v>
      </c>
      <c r="S15">
        <v>17.331</v>
      </c>
      <c r="T15">
        <v>12.285</v>
      </c>
      <c r="U15">
        <v>11.587</v>
      </c>
      <c r="V15" t="s">
        <v>29</v>
      </c>
      <c r="W15" t="s">
        <v>35</v>
      </c>
      <c r="X15">
        <v>-11</v>
      </c>
      <c r="Y15">
        <v>3</v>
      </c>
      <c r="Z15">
        <v>-3</v>
      </c>
      <c r="AA15">
        <v>-1</v>
      </c>
      <c r="AB15" s="8">
        <v>4.0526</v>
      </c>
      <c r="AC15" s="8">
        <v>4.6841999999999997</v>
      </c>
      <c r="AD15" s="9"/>
      <c r="AE15" s="9">
        <v>9.2104999999999997</v>
      </c>
      <c r="AF15" s="7">
        <v>7.4737</v>
      </c>
      <c r="AH15" s="1">
        <v>1.5</v>
      </c>
      <c r="AI15" s="1">
        <v>1.59</v>
      </c>
      <c r="AJ15" s="2">
        <f t="shared" si="0"/>
        <v>3.09</v>
      </c>
      <c r="AL15">
        <v>7.7641986111111043</v>
      </c>
      <c r="AM15">
        <v>3.9907847222222239</v>
      </c>
      <c r="AN15" s="4">
        <f t="shared" si="1"/>
        <v>11</v>
      </c>
      <c r="AP15">
        <v>1.7785166666666634</v>
      </c>
      <c r="AQ15">
        <v>2.5626666666666691</v>
      </c>
      <c r="AR15" s="3">
        <f t="shared" si="2"/>
        <v>4</v>
      </c>
      <c r="AT15">
        <v>4.7567250000000003</v>
      </c>
      <c r="AU15">
        <v>2.134491666666666</v>
      </c>
      <c r="AV15" s="3">
        <f t="shared" si="6"/>
        <v>6</v>
      </c>
      <c r="AW15" s="3"/>
      <c r="AX15" s="11">
        <v>0.41</v>
      </c>
      <c r="AY15" s="11">
        <v>0.48</v>
      </c>
      <c r="AZ15" s="12">
        <f t="shared" si="7"/>
        <v>3.1833214305555524</v>
      </c>
      <c r="BA15" s="12">
        <f t="shared" si="8"/>
        <v>1.9155766666666674</v>
      </c>
      <c r="BB15" s="4">
        <f t="shared" si="5"/>
        <v>5</v>
      </c>
      <c r="BC15" s="19" t="s">
        <v>978</v>
      </c>
    </row>
    <row r="16" spans="1:55" x14ac:dyDescent="0.25">
      <c r="A16" t="s">
        <v>567</v>
      </c>
      <c r="B16" t="s">
        <v>585</v>
      </c>
      <c r="C16" t="s">
        <v>574</v>
      </c>
      <c r="D16" s="5" t="s">
        <v>148</v>
      </c>
      <c r="E16" s="5" t="s">
        <v>229</v>
      </c>
      <c r="F16" s="5" t="s">
        <v>220</v>
      </c>
      <c r="G16" t="s">
        <v>834</v>
      </c>
      <c r="H16">
        <v>1.52</v>
      </c>
      <c r="I16" t="s">
        <v>137</v>
      </c>
      <c r="J16">
        <v>2.94</v>
      </c>
      <c r="K16" t="s">
        <v>514</v>
      </c>
      <c r="L16">
        <v>1.5</v>
      </c>
      <c r="M16" t="s">
        <v>722</v>
      </c>
      <c r="N16">
        <v>3.01</v>
      </c>
      <c r="O16">
        <v>18.018000000000001</v>
      </c>
      <c r="P16">
        <v>17.241</v>
      </c>
      <c r="Q16">
        <v>10.372999999999999</v>
      </c>
      <c r="R16">
        <v>21.692</v>
      </c>
      <c r="S16">
        <v>19.841000000000001</v>
      </c>
      <c r="T16">
        <v>12.468999999999999</v>
      </c>
      <c r="U16">
        <v>11.946999999999999</v>
      </c>
      <c r="V16" t="s">
        <v>38</v>
      </c>
      <c r="W16" t="s">
        <v>30</v>
      </c>
      <c r="X16">
        <v>0</v>
      </c>
      <c r="Y16">
        <v>-2</v>
      </c>
      <c r="Z16">
        <v>-1</v>
      </c>
      <c r="AA16">
        <v>1</v>
      </c>
      <c r="AB16" s="8">
        <v>3.8420999999999998</v>
      </c>
      <c r="AC16" s="8">
        <v>4.6841999999999997</v>
      </c>
      <c r="AD16" s="9"/>
      <c r="AE16" s="9">
        <v>8.3683999999999994</v>
      </c>
      <c r="AF16" s="7">
        <v>9.3157999999999994</v>
      </c>
      <c r="AH16" s="1">
        <v>1.66</v>
      </c>
      <c r="AI16" s="1">
        <v>1.74</v>
      </c>
      <c r="AJ16" s="2">
        <f t="shared" si="0"/>
        <v>3.4</v>
      </c>
      <c r="AL16">
        <v>5.2929013888888843</v>
      </c>
      <c r="AM16">
        <v>2.6251944444444453</v>
      </c>
      <c r="AN16" s="4">
        <f t="shared" si="1"/>
        <v>7</v>
      </c>
      <c r="AP16">
        <v>1.2726999999999977</v>
      </c>
      <c r="AQ16">
        <v>5.3255416666666724</v>
      </c>
      <c r="AR16" s="3">
        <f t="shared" si="2"/>
        <v>6</v>
      </c>
      <c r="AT16">
        <v>5.9777999999999993</v>
      </c>
      <c r="AU16">
        <v>2.9146263888888879</v>
      </c>
      <c r="AV16" s="3">
        <f t="shared" si="6"/>
        <v>8</v>
      </c>
      <c r="AW16" s="3"/>
      <c r="AX16" s="11">
        <v>0.49</v>
      </c>
      <c r="AY16" s="11">
        <v>0.51</v>
      </c>
      <c r="AZ16" s="12">
        <f t="shared" si="7"/>
        <v>2.5935216805555532</v>
      </c>
      <c r="BA16" s="12">
        <f t="shared" si="8"/>
        <v>1.3388491666666671</v>
      </c>
      <c r="BB16" s="4">
        <f t="shared" si="5"/>
        <v>3</v>
      </c>
      <c r="BC16" s="19" t="s">
        <v>978</v>
      </c>
    </row>
    <row r="17" spans="1:55" x14ac:dyDescent="0.25">
      <c r="A17" t="s">
        <v>567</v>
      </c>
      <c r="B17" t="s">
        <v>581</v>
      </c>
      <c r="C17" t="s">
        <v>589</v>
      </c>
      <c r="D17" s="5" t="s">
        <v>652</v>
      </c>
      <c r="E17" s="5" t="s">
        <v>371</v>
      </c>
      <c r="F17" s="5" t="s">
        <v>835</v>
      </c>
      <c r="G17" t="s">
        <v>702</v>
      </c>
      <c r="H17">
        <v>1.95</v>
      </c>
      <c r="I17" t="s">
        <v>836</v>
      </c>
      <c r="J17">
        <v>2.0699999999999998</v>
      </c>
      <c r="K17" t="s">
        <v>205</v>
      </c>
      <c r="L17">
        <v>2.15</v>
      </c>
      <c r="M17" t="s">
        <v>733</v>
      </c>
      <c r="N17">
        <v>1.88</v>
      </c>
      <c r="O17">
        <v>7.9429999999999996</v>
      </c>
      <c r="P17">
        <v>19.802</v>
      </c>
      <c r="Q17">
        <v>10.111000000000001</v>
      </c>
      <c r="R17">
        <v>8.11</v>
      </c>
      <c r="S17">
        <v>50.505000000000003</v>
      </c>
      <c r="T17">
        <v>10.32</v>
      </c>
      <c r="U17">
        <v>25.773</v>
      </c>
      <c r="V17" t="s">
        <v>27</v>
      </c>
      <c r="W17" t="s">
        <v>112</v>
      </c>
      <c r="X17">
        <v>9</v>
      </c>
      <c r="Y17">
        <v>3</v>
      </c>
      <c r="Z17">
        <v>0</v>
      </c>
      <c r="AA17">
        <v>1</v>
      </c>
      <c r="AB17" s="8">
        <v>4.0526</v>
      </c>
      <c r="AC17" s="8">
        <v>3.2631999999999999</v>
      </c>
      <c r="AD17" s="9"/>
      <c r="AE17" s="9">
        <v>8.7368000000000006</v>
      </c>
      <c r="AF17" s="7">
        <v>9.6316000000000006</v>
      </c>
      <c r="AH17" s="1">
        <v>1.96</v>
      </c>
      <c r="AI17" s="1">
        <v>0.79</v>
      </c>
      <c r="AJ17" s="2">
        <f t="shared" si="0"/>
        <v>2.75</v>
      </c>
      <c r="AL17">
        <v>4.8209444444444411</v>
      </c>
      <c r="AM17">
        <v>1.8608715277777785</v>
      </c>
      <c r="AN17" s="4">
        <f t="shared" si="1"/>
        <v>6</v>
      </c>
      <c r="AP17">
        <v>1.6545833333333302</v>
      </c>
      <c r="AQ17">
        <v>2.6827916666666698</v>
      </c>
      <c r="AR17" s="3">
        <f t="shared" si="2"/>
        <v>4</v>
      </c>
      <c r="AT17">
        <v>4.0540500000000002</v>
      </c>
      <c r="AU17">
        <v>4.3519763888888878</v>
      </c>
      <c r="AV17" s="3">
        <f t="shared" si="6"/>
        <v>8</v>
      </c>
      <c r="AW17" s="3"/>
      <c r="AX17" s="11">
        <v>0.56999999999999995</v>
      </c>
      <c r="AY17" s="11">
        <v>0.7</v>
      </c>
      <c r="AZ17" s="12">
        <f t="shared" si="7"/>
        <v>2.7479383333333312</v>
      </c>
      <c r="BA17" s="12">
        <f t="shared" si="8"/>
        <v>1.3026100694444449</v>
      </c>
      <c r="BB17" s="4">
        <f t="shared" si="5"/>
        <v>4</v>
      </c>
      <c r="BC17" s="19" t="s">
        <v>978</v>
      </c>
    </row>
    <row r="18" spans="1:55" x14ac:dyDescent="0.25">
      <c r="A18" t="s">
        <v>567</v>
      </c>
      <c r="B18" t="s">
        <v>577</v>
      </c>
      <c r="C18" t="s">
        <v>591</v>
      </c>
      <c r="D18" s="5" t="s">
        <v>837</v>
      </c>
      <c r="E18" s="5" t="s">
        <v>558</v>
      </c>
      <c r="F18" s="5" t="s">
        <v>769</v>
      </c>
      <c r="G18" t="s">
        <v>662</v>
      </c>
      <c r="H18">
        <v>1.59</v>
      </c>
      <c r="I18" t="s">
        <v>239</v>
      </c>
      <c r="J18">
        <v>2.86</v>
      </c>
      <c r="K18" t="s">
        <v>838</v>
      </c>
      <c r="L18">
        <v>2.31</v>
      </c>
      <c r="M18" t="s">
        <v>606</v>
      </c>
      <c r="N18">
        <v>1.83</v>
      </c>
      <c r="O18">
        <v>44.247999999999998</v>
      </c>
      <c r="P18">
        <v>10.504</v>
      </c>
      <c r="Q18">
        <v>16.367000000000001</v>
      </c>
      <c r="R18">
        <v>138.88900000000001</v>
      </c>
      <c r="S18">
        <v>7.7640000000000002</v>
      </c>
      <c r="T18">
        <v>51.02</v>
      </c>
      <c r="U18">
        <v>12.106999999999999</v>
      </c>
      <c r="V18" t="s">
        <v>191</v>
      </c>
      <c r="W18" t="s">
        <v>37</v>
      </c>
      <c r="X18">
        <v>-9</v>
      </c>
      <c r="Y18">
        <v>11</v>
      </c>
      <c r="Z18">
        <v>0</v>
      </c>
      <c r="AA18">
        <v>-2</v>
      </c>
      <c r="AB18" s="8">
        <v>4.2632000000000003</v>
      </c>
      <c r="AC18" s="8">
        <v>4.4211</v>
      </c>
      <c r="AD18" s="9"/>
      <c r="AE18" s="9">
        <v>10.368399999999999</v>
      </c>
      <c r="AF18" s="7">
        <v>10.684200000000001</v>
      </c>
      <c r="AH18" s="1">
        <v>0.64</v>
      </c>
      <c r="AI18" s="1">
        <v>2.71</v>
      </c>
      <c r="AJ18" s="2">
        <f t="shared" si="0"/>
        <v>3.35</v>
      </c>
      <c r="AL18">
        <v>3.6590743055555528</v>
      </c>
      <c r="AM18">
        <v>4.253304166666668</v>
      </c>
      <c r="AN18" s="4">
        <f t="shared" si="1"/>
        <v>7</v>
      </c>
      <c r="AP18">
        <v>2.3180666666666623</v>
      </c>
      <c r="AQ18">
        <v>1.861937500000002</v>
      </c>
      <c r="AR18" s="3">
        <f t="shared" si="2"/>
        <v>4</v>
      </c>
      <c r="AT18">
        <v>6.2936999999999994</v>
      </c>
      <c r="AU18">
        <v>4.2057291666666652</v>
      </c>
      <c r="AV18" s="3">
        <f t="shared" si="6"/>
        <v>10</v>
      </c>
      <c r="AW18" s="3"/>
      <c r="AX18" s="11">
        <v>0.31</v>
      </c>
      <c r="AY18" s="11">
        <v>0.76</v>
      </c>
      <c r="AZ18" s="12">
        <f t="shared" si="7"/>
        <v>1.1343130347222214</v>
      </c>
      <c r="BA18" s="12">
        <f t="shared" si="8"/>
        <v>3.2325111666666677</v>
      </c>
      <c r="BB18" s="4">
        <f t="shared" si="5"/>
        <v>4</v>
      </c>
      <c r="BC18" s="19" t="s">
        <v>978</v>
      </c>
    </row>
    <row r="19" spans="1:55" x14ac:dyDescent="0.25">
      <c r="A19" t="s">
        <v>567</v>
      </c>
      <c r="B19" t="s">
        <v>579</v>
      </c>
      <c r="C19" t="s">
        <v>573</v>
      </c>
      <c r="D19" s="5" t="s">
        <v>477</v>
      </c>
      <c r="E19" s="5" t="s">
        <v>654</v>
      </c>
      <c r="F19" s="5" t="s">
        <v>370</v>
      </c>
      <c r="G19" t="s">
        <v>839</v>
      </c>
      <c r="H19">
        <v>1.64</v>
      </c>
      <c r="I19" t="s">
        <v>184</v>
      </c>
      <c r="J19">
        <v>2.58</v>
      </c>
      <c r="K19" t="s">
        <v>260</v>
      </c>
      <c r="L19">
        <v>1.59</v>
      </c>
      <c r="M19" t="s">
        <v>700</v>
      </c>
      <c r="N19">
        <v>2.71</v>
      </c>
      <c r="O19">
        <v>15.266999999999999</v>
      </c>
      <c r="P19">
        <v>14.599</v>
      </c>
      <c r="Q19">
        <v>9.452</v>
      </c>
      <c r="R19">
        <v>19.763000000000002</v>
      </c>
      <c r="S19">
        <v>18.050999999999998</v>
      </c>
      <c r="T19">
        <v>12.24</v>
      </c>
      <c r="U19">
        <v>11.696</v>
      </c>
      <c r="V19" t="s">
        <v>38</v>
      </c>
      <c r="W19" t="s">
        <v>35</v>
      </c>
      <c r="X19">
        <v>-10</v>
      </c>
      <c r="Y19">
        <v>4</v>
      </c>
      <c r="Z19">
        <v>2</v>
      </c>
      <c r="AA19">
        <v>4</v>
      </c>
      <c r="AB19" s="8">
        <v>4.0526</v>
      </c>
      <c r="AC19" s="8">
        <v>4.8421000000000003</v>
      </c>
      <c r="AD19" s="9"/>
      <c r="AE19" s="9">
        <v>8.6842000000000006</v>
      </c>
      <c r="AF19" s="7">
        <v>11.263199999999999</v>
      </c>
      <c r="AH19" s="1">
        <v>1.54</v>
      </c>
      <c r="AI19" s="1">
        <v>1.62</v>
      </c>
      <c r="AJ19" s="2">
        <f t="shared" si="0"/>
        <v>3.16</v>
      </c>
      <c r="AL19">
        <v>6.4660354166666618</v>
      </c>
      <c r="AM19">
        <v>7.8217750000000024</v>
      </c>
      <c r="AN19" s="4">
        <f t="shared" si="1"/>
        <v>14</v>
      </c>
      <c r="AP19">
        <v>2.5978333333333286</v>
      </c>
      <c r="AQ19">
        <v>2.622083333333336</v>
      </c>
      <c r="AR19" s="3">
        <f t="shared" si="2"/>
        <v>5</v>
      </c>
      <c r="AT19">
        <v>3.2556937500000003</v>
      </c>
      <c r="AU19">
        <v>8.166068055555554</v>
      </c>
      <c r="AV19" s="3">
        <f t="shared" si="6"/>
        <v>11</v>
      </c>
      <c r="AW19" s="3"/>
      <c r="AX19" s="11">
        <v>0.56999999999999995</v>
      </c>
      <c r="AY19" s="11">
        <v>0.49</v>
      </c>
      <c r="AZ19" s="12">
        <f t="shared" si="7"/>
        <v>3.6856401874999971</v>
      </c>
      <c r="BA19" s="12">
        <f t="shared" si="8"/>
        <v>3.8326697500000009</v>
      </c>
      <c r="BB19" s="4">
        <f t="shared" si="5"/>
        <v>7</v>
      </c>
      <c r="BC19" s="19" t="s">
        <v>978</v>
      </c>
    </row>
    <row r="20" spans="1:55" s="10" customFormat="1" x14ac:dyDescent="0.25">
      <c r="A20" s="10" t="s">
        <v>670</v>
      </c>
      <c r="B20" s="10" t="s">
        <v>671</v>
      </c>
      <c r="C20" s="10" t="s">
        <v>682</v>
      </c>
      <c r="D20" s="15" t="s">
        <v>268</v>
      </c>
      <c r="E20" s="15" t="s">
        <v>840</v>
      </c>
      <c r="F20" s="15" t="s">
        <v>763</v>
      </c>
      <c r="G20" s="10" t="s">
        <v>561</v>
      </c>
      <c r="H20" s="10">
        <v>1.61</v>
      </c>
      <c r="I20" s="10" t="s">
        <v>488</v>
      </c>
      <c r="J20" s="10">
        <v>2.67</v>
      </c>
      <c r="K20" s="10" t="s">
        <v>662</v>
      </c>
      <c r="L20" s="10">
        <v>1.59</v>
      </c>
      <c r="M20" s="10" t="s">
        <v>212</v>
      </c>
      <c r="N20" s="10">
        <v>2.72</v>
      </c>
      <c r="O20" s="10">
        <v>13.717000000000001</v>
      </c>
      <c r="P20" s="10">
        <v>18.181999999999999</v>
      </c>
      <c r="Q20" s="10">
        <v>9.8810000000000002</v>
      </c>
      <c r="R20" s="10">
        <v>14.903</v>
      </c>
      <c r="S20" s="10">
        <v>26.178000000000001</v>
      </c>
      <c r="T20" s="10">
        <v>10.741</v>
      </c>
      <c r="U20" s="10">
        <v>14.244999999999999</v>
      </c>
      <c r="V20" s="10" t="s">
        <v>27</v>
      </c>
      <c r="W20" s="10" t="s">
        <v>36</v>
      </c>
      <c r="X20" s="10">
        <v>3</v>
      </c>
      <c r="Y20" s="10">
        <v>-1</v>
      </c>
      <c r="Z20" s="10">
        <v>2</v>
      </c>
      <c r="AA20" s="10">
        <v>-2</v>
      </c>
      <c r="AB20" s="9">
        <v>4.1578999999999997</v>
      </c>
      <c r="AC20" s="9">
        <v>4.6841999999999997</v>
      </c>
      <c r="AD20" s="9"/>
      <c r="AE20" s="9">
        <v>9.6842000000000006</v>
      </c>
      <c r="AF20" s="9">
        <v>10.473699999999999</v>
      </c>
      <c r="AH20" s="16">
        <v>1.84</v>
      </c>
      <c r="AI20" s="16">
        <v>1.39</v>
      </c>
      <c r="AJ20" s="2">
        <f t="shared" si="0"/>
        <v>3.23</v>
      </c>
      <c r="AL20" s="10">
        <v>5.182488235294116</v>
      </c>
      <c r="AM20" s="10">
        <v>4.2492444444444422</v>
      </c>
      <c r="AN20" s="4">
        <f t="shared" si="1"/>
        <v>9</v>
      </c>
      <c r="AP20" s="10">
        <v>2.2472000000000003</v>
      </c>
      <c r="AQ20" s="10">
        <v>1.6859477124183038</v>
      </c>
      <c r="AR20" s="3">
        <f t="shared" si="2"/>
        <v>3</v>
      </c>
      <c r="AT20" s="10">
        <v>4.4903215686274516</v>
      </c>
      <c r="AU20" s="10">
        <v>3.7844470588235306</v>
      </c>
      <c r="AV20" s="3">
        <f t="shared" si="6"/>
        <v>8</v>
      </c>
      <c r="AW20" s="17"/>
      <c r="AX20" s="18">
        <v>0.48</v>
      </c>
      <c r="AY20" s="18">
        <v>0.36</v>
      </c>
      <c r="AZ20" s="12">
        <f t="shared" si="7"/>
        <v>2.4875943529411755</v>
      </c>
      <c r="BA20" s="12">
        <f t="shared" si="8"/>
        <v>1.5297279999999991</v>
      </c>
      <c r="BB20" s="4">
        <f t="shared" si="5"/>
        <v>4</v>
      </c>
      <c r="BC20" s="19" t="s">
        <v>978</v>
      </c>
    </row>
    <row r="21" spans="1:55" s="10" customFormat="1" x14ac:dyDescent="0.25">
      <c r="A21" s="10" t="s">
        <v>670</v>
      </c>
      <c r="B21" s="10" t="s">
        <v>673</v>
      </c>
      <c r="C21" s="10" t="s">
        <v>678</v>
      </c>
      <c r="D21" s="15" t="s">
        <v>841</v>
      </c>
      <c r="E21" s="15" t="s">
        <v>821</v>
      </c>
      <c r="F21" s="15" t="s">
        <v>701</v>
      </c>
      <c r="G21" s="10" t="s">
        <v>147</v>
      </c>
      <c r="H21" s="10">
        <v>1.94</v>
      </c>
      <c r="I21" s="10" t="s">
        <v>507</v>
      </c>
      <c r="J21" s="10">
        <v>2.1</v>
      </c>
      <c r="K21" s="10" t="s">
        <v>154</v>
      </c>
      <c r="L21" s="10">
        <v>2.78</v>
      </c>
      <c r="M21" s="10" t="s">
        <v>842</v>
      </c>
      <c r="N21" s="10">
        <v>1.58</v>
      </c>
      <c r="O21" s="10">
        <v>7.0869999999999997</v>
      </c>
      <c r="P21" s="10">
        <v>30.581</v>
      </c>
      <c r="Q21" s="10">
        <v>13.624000000000001</v>
      </c>
      <c r="R21" s="10">
        <v>6.3049999999999997</v>
      </c>
      <c r="S21" s="10">
        <v>117.64700000000001</v>
      </c>
      <c r="T21" s="10">
        <v>12.121</v>
      </c>
      <c r="U21" s="10">
        <v>52.356000000000002</v>
      </c>
      <c r="V21" s="10" t="s">
        <v>27</v>
      </c>
      <c r="W21" s="10" t="s">
        <v>28</v>
      </c>
      <c r="X21" s="10">
        <v>8</v>
      </c>
      <c r="Y21" s="10">
        <v>-2</v>
      </c>
      <c r="Z21" s="10">
        <v>4</v>
      </c>
      <c r="AA21" s="10">
        <v>2</v>
      </c>
      <c r="AB21" s="9">
        <v>5.1578999999999997</v>
      </c>
      <c r="AC21" s="9">
        <v>4.2104999999999997</v>
      </c>
      <c r="AD21" s="9"/>
      <c r="AE21" s="9">
        <v>10</v>
      </c>
      <c r="AF21" s="9">
        <v>10.368399999999999</v>
      </c>
      <c r="AH21" s="16">
        <v>2.25</v>
      </c>
      <c r="AI21" s="16">
        <v>0.52</v>
      </c>
      <c r="AJ21" s="2">
        <f t="shared" si="0"/>
        <v>2.77</v>
      </c>
      <c r="AL21" s="10">
        <v>5.0368457516339848</v>
      </c>
      <c r="AM21" s="10">
        <v>2.6870222222222204</v>
      </c>
      <c r="AN21" s="4">
        <f t="shared" si="1"/>
        <v>7</v>
      </c>
      <c r="AP21" s="10">
        <v>2.12</v>
      </c>
      <c r="AQ21" s="10">
        <v>3.4544313725490259</v>
      </c>
      <c r="AR21" s="3">
        <f t="shared" si="2"/>
        <v>5</v>
      </c>
      <c r="AT21" s="10">
        <v>7.7813647058823543</v>
      </c>
      <c r="AU21" s="10">
        <v>3.2568705882352948</v>
      </c>
      <c r="AV21" s="3">
        <f t="shared" si="6"/>
        <v>11</v>
      </c>
      <c r="AW21" s="17"/>
      <c r="AX21" s="18">
        <v>0.61</v>
      </c>
      <c r="AY21" s="18">
        <v>0.37</v>
      </c>
      <c r="AZ21" s="12">
        <f t="shared" si="7"/>
        <v>3.0724759084967306</v>
      </c>
      <c r="BA21" s="12">
        <f t="shared" si="8"/>
        <v>0.99419822222222154</v>
      </c>
      <c r="BB21" s="4">
        <f t="shared" si="5"/>
        <v>4</v>
      </c>
      <c r="BC21" s="19" t="s">
        <v>978</v>
      </c>
    </row>
    <row r="22" spans="1:55" x14ac:dyDescent="0.25">
      <c r="A22" t="s">
        <v>670</v>
      </c>
      <c r="B22" t="s">
        <v>675</v>
      </c>
      <c r="C22" t="s">
        <v>672</v>
      </c>
      <c r="D22" s="5" t="s">
        <v>779</v>
      </c>
      <c r="E22" s="5" t="s">
        <v>575</v>
      </c>
      <c r="F22" s="5" t="s">
        <v>843</v>
      </c>
      <c r="G22" t="s">
        <v>603</v>
      </c>
      <c r="H22">
        <v>1.52</v>
      </c>
      <c r="I22" t="s">
        <v>435</v>
      </c>
      <c r="J22">
        <v>3.05</v>
      </c>
      <c r="K22" t="s">
        <v>612</v>
      </c>
      <c r="L22">
        <v>1.8</v>
      </c>
      <c r="M22" t="s">
        <v>187</v>
      </c>
      <c r="N22">
        <v>2.33</v>
      </c>
      <c r="O22">
        <v>12.69</v>
      </c>
      <c r="P22">
        <v>33.332999999999998</v>
      </c>
      <c r="Q22">
        <v>13.298</v>
      </c>
      <c r="R22">
        <v>10.132</v>
      </c>
      <c r="S22">
        <v>69.930000000000007</v>
      </c>
      <c r="T22">
        <v>10.616</v>
      </c>
      <c r="U22">
        <v>27.855</v>
      </c>
      <c r="V22" t="s">
        <v>44</v>
      </c>
      <c r="W22" t="s">
        <v>112</v>
      </c>
      <c r="X22">
        <v>-3</v>
      </c>
      <c r="Y22">
        <v>-5</v>
      </c>
      <c r="Z22">
        <v>-3</v>
      </c>
      <c r="AA22">
        <v>-4</v>
      </c>
      <c r="AB22" s="8">
        <v>4.7367999999999997</v>
      </c>
      <c r="AC22" s="8">
        <v>4.9474</v>
      </c>
      <c r="AD22" s="9"/>
      <c r="AE22" s="9">
        <v>10.2105</v>
      </c>
      <c r="AF22" s="7">
        <v>9.4210999999999991</v>
      </c>
      <c r="AH22" s="1">
        <v>2.5099999999999998</v>
      </c>
      <c r="AI22" s="1">
        <v>0.95</v>
      </c>
      <c r="AJ22" s="2">
        <f t="shared" si="0"/>
        <v>3.46</v>
      </c>
      <c r="AL22">
        <v>5.2928862745098026</v>
      </c>
      <c r="AM22">
        <v>2.8685777777777761</v>
      </c>
      <c r="AN22" s="4">
        <f t="shared" si="1"/>
        <v>8</v>
      </c>
      <c r="AP22">
        <v>1.66</v>
      </c>
      <c r="AQ22">
        <v>2.5410000000000044</v>
      </c>
      <c r="AR22" s="3">
        <f t="shared" si="2"/>
        <v>4</v>
      </c>
      <c r="AT22">
        <v>6.1497882352941176</v>
      </c>
      <c r="AU22">
        <v>1.4813058823529415</v>
      </c>
      <c r="AV22" s="3">
        <f t="shared" si="6"/>
        <v>7</v>
      </c>
      <c r="AW22" s="3"/>
      <c r="AX22" s="11">
        <v>0.41</v>
      </c>
      <c r="AY22" s="11">
        <v>0.4</v>
      </c>
      <c r="AZ22" s="12">
        <f t="shared" si="7"/>
        <v>2.1700833725490192</v>
      </c>
      <c r="BA22" s="12">
        <f t="shared" si="8"/>
        <v>1.1474311111111104</v>
      </c>
      <c r="BB22" s="4">
        <f t="shared" si="5"/>
        <v>3</v>
      </c>
      <c r="BC22" s="19" t="s">
        <v>978</v>
      </c>
    </row>
    <row r="23" spans="1:55" s="10" customFormat="1" x14ac:dyDescent="0.25">
      <c r="A23" s="10" t="s">
        <v>670</v>
      </c>
      <c r="B23" s="10" t="s">
        <v>679</v>
      </c>
      <c r="C23" s="10" t="s">
        <v>686</v>
      </c>
      <c r="D23" s="15" t="s">
        <v>130</v>
      </c>
      <c r="E23" s="15" t="s">
        <v>158</v>
      </c>
      <c r="F23" s="15" t="s">
        <v>305</v>
      </c>
      <c r="G23" s="10" t="s">
        <v>338</v>
      </c>
      <c r="H23" s="10">
        <v>3.17</v>
      </c>
      <c r="I23" s="10" t="s">
        <v>542</v>
      </c>
      <c r="J23" s="10">
        <v>1.46</v>
      </c>
      <c r="K23" s="10" t="s">
        <v>275</v>
      </c>
      <c r="L23" s="10">
        <v>2.58</v>
      </c>
      <c r="M23" s="10" t="s">
        <v>773</v>
      </c>
      <c r="N23" s="10">
        <v>1.63</v>
      </c>
      <c r="O23" s="10">
        <v>6.5060000000000002</v>
      </c>
      <c r="P23" s="10">
        <v>8.2919999999999998</v>
      </c>
      <c r="Q23" s="10">
        <v>7.5019999999999998</v>
      </c>
      <c r="R23" s="10">
        <v>11.765000000000001</v>
      </c>
      <c r="S23" s="10">
        <v>19.12</v>
      </c>
      <c r="T23" s="10">
        <v>13.569000000000001</v>
      </c>
      <c r="U23" s="10">
        <v>17.300999999999998</v>
      </c>
      <c r="V23" s="10" t="s">
        <v>34</v>
      </c>
      <c r="W23" s="10" t="s">
        <v>28</v>
      </c>
      <c r="X23" s="10">
        <v>-2</v>
      </c>
      <c r="Y23" s="10">
        <v>-3</v>
      </c>
      <c r="Z23" s="10">
        <v>-2</v>
      </c>
      <c r="AA23" s="10">
        <v>3</v>
      </c>
      <c r="AB23" s="9">
        <v>5.0526</v>
      </c>
      <c r="AC23" s="9">
        <v>4.3158000000000003</v>
      </c>
      <c r="AD23" s="9"/>
      <c r="AE23" s="9">
        <v>9.6842000000000006</v>
      </c>
      <c r="AF23" s="9">
        <v>9.8947000000000003</v>
      </c>
      <c r="AH23" s="16">
        <v>1.1100000000000001</v>
      </c>
      <c r="AI23" s="16">
        <v>0.87</v>
      </c>
      <c r="AJ23" s="2">
        <f t="shared" si="0"/>
        <v>1.98</v>
      </c>
      <c r="AL23" s="10">
        <v>3.234196078431371</v>
      </c>
      <c r="AM23" s="10">
        <v>4.9383111111111084</v>
      </c>
      <c r="AN23" s="4">
        <f t="shared" si="1"/>
        <v>8</v>
      </c>
      <c r="AP23" s="10">
        <v>2.8249999999999997</v>
      </c>
      <c r="AQ23" s="10">
        <v>2.6650555555555604</v>
      </c>
      <c r="AR23" s="3">
        <f t="shared" si="2"/>
        <v>5</v>
      </c>
      <c r="AT23" s="10">
        <v>4.154477124183007</v>
      </c>
      <c r="AU23" s="10">
        <v>4.7921529411764725</v>
      </c>
      <c r="AV23" s="3">
        <f t="shared" si="6"/>
        <v>8</v>
      </c>
      <c r="AW23" s="17"/>
      <c r="AX23" s="18">
        <v>0.42</v>
      </c>
      <c r="AY23" s="18">
        <v>0.51</v>
      </c>
      <c r="AZ23" s="12">
        <f t="shared" si="7"/>
        <v>1.3583623529411757</v>
      </c>
      <c r="BA23" s="12">
        <f t="shared" si="8"/>
        <v>2.5185386666666654</v>
      </c>
      <c r="BB23" s="4">
        <f t="shared" si="5"/>
        <v>3</v>
      </c>
      <c r="BC23" s="19" t="s">
        <v>978</v>
      </c>
    </row>
    <row r="24" spans="1:55" x14ac:dyDescent="0.25">
      <c r="A24" t="s">
        <v>670</v>
      </c>
      <c r="B24" t="s">
        <v>681</v>
      </c>
      <c r="C24" t="s">
        <v>677</v>
      </c>
      <c r="D24" s="5" t="s">
        <v>323</v>
      </c>
      <c r="E24" s="5" t="s">
        <v>654</v>
      </c>
      <c r="F24" s="5" t="s">
        <v>212</v>
      </c>
      <c r="G24" t="s">
        <v>760</v>
      </c>
      <c r="H24">
        <v>1.65</v>
      </c>
      <c r="I24" t="s">
        <v>105</v>
      </c>
      <c r="J24">
        <v>2.5499999999999998</v>
      </c>
      <c r="K24" t="s">
        <v>651</v>
      </c>
      <c r="L24">
        <v>1.6</v>
      </c>
      <c r="M24" t="s">
        <v>668</v>
      </c>
      <c r="N24">
        <v>2.69</v>
      </c>
      <c r="O24">
        <v>14.472</v>
      </c>
      <c r="P24">
        <v>15.038</v>
      </c>
      <c r="Q24">
        <v>9.39</v>
      </c>
      <c r="R24">
        <v>18.082999999999998</v>
      </c>
      <c r="S24">
        <v>19.492999999999999</v>
      </c>
      <c r="T24">
        <v>11.723000000000001</v>
      </c>
      <c r="U24">
        <v>12.164999999999999</v>
      </c>
      <c r="V24" t="s">
        <v>38</v>
      </c>
      <c r="W24" t="s">
        <v>35</v>
      </c>
      <c r="X24">
        <v>5</v>
      </c>
      <c r="Y24">
        <v>8</v>
      </c>
      <c r="Z24">
        <v>-2</v>
      </c>
      <c r="AA24">
        <v>2</v>
      </c>
      <c r="AB24" s="8">
        <v>3.2631999999999999</v>
      </c>
      <c r="AC24" s="8">
        <v>4.2104999999999997</v>
      </c>
      <c r="AD24" s="9"/>
      <c r="AE24" s="9">
        <v>9.6842000000000006</v>
      </c>
      <c r="AF24" s="7">
        <v>10.9474</v>
      </c>
      <c r="AH24" s="1">
        <v>1.6</v>
      </c>
      <c r="AI24" s="1">
        <v>1.54</v>
      </c>
      <c r="AJ24" s="2">
        <f t="shared" si="0"/>
        <v>3.14</v>
      </c>
      <c r="AL24">
        <v>6.252779084967317</v>
      </c>
      <c r="AM24">
        <v>3.4816444444444423</v>
      </c>
      <c r="AN24" s="4">
        <f t="shared" si="1"/>
        <v>9</v>
      </c>
      <c r="AP24">
        <v>0.93280000000000007</v>
      </c>
      <c r="AQ24">
        <v>2.2171470588235334</v>
      </c>
      <c r="AR24" s="3">
        <f t="shared" si="2"/>
        <v>3</v>
      </c>
      <c r="AT24">
        <v>6.4554183006535961</v>
      </c>
      <c r="AU24">
        <v>3.2255294117647071</v>
      </c>
      <c r="AV24" s="3">
        <f t="shared" si="6"/>
        <v>9</v>
      </c>
      <c r="AW24" s="3"/>
      <c r="AX24" s="11">
        <v>0.64</v>
      </c>
      <c r="AY24" s="11">
        <v>0.45</v>
      </c>
      <c r="AZ24" s="12">
        <f t="shared" si="7"/>
        <v>4.0017786143790826</v>
      </c>
      <c r="BA24" s="12">
        <f t="shared" si="8"/>
        <v>1.5667399999999991</v>
      </c>
      <c r="BB24" s="4">
        <f t="shared" si="5"/>
        <v>5</v>
      </c>
      <c r="BC24" s="19" t="s">
        <v>978</v>
      </c>
    </row>
    <row r="25" spans="1:55" x14ac:dyDescent="0.25">
      <c r="A25" t="s">
        <v>670</v>
      </c>
      <c r="B25" t="s">
        <v>683</v>
      </c>
      <c r="C25" t="s">
        <v>676</v>
      </c>
      <c r="D25" s="5" t="s">
        <v>502</v>
      </c>
      <c r="E25" s="5" t="s">
        <v>490</v>
      </c>
      <c r="F25" s="5" t="s">
        <v>174</v>
      </c>
      <c r="G25" t="s">
        <v>844</v>
      </c>
      <c r="H25">
        <v>1.32</v>
      </c>
      <c r="I25" t="s">
        <v>229</v>
      </c>
      <c r="J25">
        <v>4.43</v>
      </c>
      <c r="K25" t="s">
        <v>815</v>
      </c>
      <c r="L25">
        <v>1.41</v>
      </c>
      <c r="M25" t="s">
        <v>131</v>
      </c>
      <c r="N25">
        <v>3.64</v>
      </c>
      <c r="O25">
        <v>23.256</v>
      </c>
      <c r="P25">
        <v>39.061999999999998</v>
      </c>
      <c r="Q25">
        <v>15.244</v>
      </c>
      <c r="R25">
        <v>18.181999999999999</v>
      </c>
      <c r="S25">
        <v>51.02</v>
      </c>
      <c r="T25">
        <v>11.904999999999999</v>
      </c>
      <c r="U25">
        <v>19.96</v>
      </c>
      <c r="V25" t="s">
        <v>845</v>
      </c>
      <c r="W25" t="s">
        <v>112</v>
      </c>
      <c r="X25">
        <v>2</v>
      </c>
      <c r="Y25">
        <v>-3</v>
      </c>
      <c r="Z25">
        <v>-1</v>
      </c>
      <c r="AA25">
        <v>0</v>
      </c>
      <c r="AB25" s="8">
        <v>4.0526</v>
      </c>
      <c r="AC25" s="8">
        <v>5.0526</v>
      </c>
      <c r="AD25" s="9"/>
      <c r="AE25" s="9">
        <v>11.631600000000001</v>
      </c>
      <c r="AF25" s="7">
        <v>10.8421</v>
      </c>
      <c r="AH25" s="1">
        <v>2.56</v>
      </c>
      <c r="AI25" s="1">
        <v>1.53</v>
      </c>
      <c r="AJ25" s="2">
        <f t="shared" si="0"/>
        <v>4.09</v>
      </c>
      <c r="AL25">
        <v>5.4079490196078401</v>
      </c>
      <c r="AM25">
        <v>5.0096666666666634</v>
      </c>
      <c r="AN25" s="4">
        <f t="shared" si="1"/>
        <v>10</v>
      </c>
      <c r="AP25">
        <v>1.7549999999999999</v>
      </c>
      <c r="AQ25">
        <v>2.0827745098039254</v>
      </c>
      <c r="AR25" s="3">
        <f t="shared" si="2"/>
        <v>3</v>
      </c>
      <c r="AT25">
        <v>6.8400705882352959</v>
      </c>
      <c r="AU25">
        <v>6.0070588235294133</v>
      </c>
      <c r="AV25" s="3">
        <f t="shared" si="6"/>
        <v>12</v>
      </c>
      <c r="AW25" s="3"/>
      <c r="AX25" s="11">
        <v>0.54</v>
      </c>
      <c r="AY25" s="11">
        <v>0.42</v>
      </c>
      <c r="AZ25" s="12">
        <f t="shared" si="7"/>
        <v>2.920292470588234</v>
      </c>
      <c r="BA25" s="12">
        <f t="shared" si="8"/>
        <v>2.1040599999999987</v>
      </c>
      <c r="BB25" s="4">
        <f t="shared" si="5"/>
        <v>5</v>
      </c>
      <c r="BC25" s="19" t="s">
        <v>978</v>
      </c>
    </row>
    <row r="26" spans="1:55" s="10" customFormat="1" x14ac:dyDescent="0.25">
      <c r="A26" s="10" t="s">
        <v>670</v>
      </c>
      <c r="B26" s="10" t="s">
        <v>685</v>
      </c>
      <c r="C26" s="10" t="s">
        <v>684</v>
      </c>
      <c r="D26" s="15" t="s">
        <v>187</v>
      </c>
      <c r="E26" s="15" t="s">
        <v>840</v>
      </c>
      <c r="F26" s="15" t="s">
        <v>286</v>
      </c>
      <c r="G26" s="10" t="s">
        <v>652</v>
      </c>
      <c r="H26" s="10">
        <v>1.55</v>
      </c>
      <c r="I26" s="10" t="s">
        <v>830</v>
      </c>
      <c r="J26" s="10">
        <v>2.85</v>
      </c>
      <c r="K26" s="10" t="s">
        <v>216</v>
      </c>
      <c r="L26" s="10">
        <v>1.53</v>
      </c>
      <c r="M26" s="10" t="s">
        <v>602</v>
      </c>
      <c r="N26" s="10">
        <v>2.92</v>
      </c>
      <c r="O26" s="10">
        <v>15.898</v>
      </c>
      <c r="P26" s="10">
        <v>18.116</v>
      </c>
      <c r="Q26" s="10">
        <v>10.173</v>
      </c>
      <c r="R26" s="10">
        <v>17.824999999999999</v>
      </c>
      <c r="S26" s="10">
        <v>23.202000000000002</v>
      </c>
      <c r="T26" s="10">
        <v>11.429</v>
      </c>
      <c r="U26" s="10">
        <v>13.038</v>
      </c>
      <c r="V26" s="10" t="s">
        <v>38</v>
      </c>
      <c r="W26" s="10" t="s">
        <v>32</v>
      </c>
      <c r="X26" s="10">
        <v>-7</v>
      </c>
      <c r="Y26" s="10">
        <v>3</v>
      </c>
      <c r="Z26" s="10">
        <v>0</v>
      </c>
      <c r="AA26" s="10">
        <v>1</v>
      </c>
      <c r="AB26" s="9">
        <v>3.5789</v>
      </c>
      <c r="AC26" s="9">
        <v>5.3158000000000003</v>
      </c>
      <c r="AD26" s="9"/>
      <c r="AE26" s="9">
        <v>10.526300000000001</v>
      </c>
      <c r="AF26" s="9">
        <v>9.9474</v>
      </c>
      <c r="AH26" s="16">
        <v>1.78</v>
      </c>
      <c r="AI26" s="16">
        <v>1.56</v>
      </c>
      <c r="AJ26" s="2">
        <f t="shared" si="0"/>
        <v>3.34</v>
      </c>
      <c r="AL26" s="10">
        <v>5.310508496732024</v>
      </c>
      <c r="AM26" s="10">
        <v>3.8705111111111088</v>
      </c>
      <c r="AN26" s="4">
        <f t="shared" si="1"/>
        <v>9</v>
      </c>
      <c r="AP26" s="10">
        <v>1.5264</v>
      </c>
      <c r="AQ26" s="10">
        <v>1.9680294117647095</v>
      </c>
      <c r="AR26" s="3">
        <f t="shared" si="2"/>
        <v>3</v>
      </c>
      <c r="AT26" s="10">
        <v>7.0562196078431381</v>
      </c>
      <c r="AU26" s="10">
        <v>2.9573882352941188</v>
      </c>
      <c r="AV26" s="3">
        <f t="shared" si="6"/>
        <v>10</v>
      </c>
      <c r="AW26" s="17"/>
      <c r="AX26" s="18">
        <v>0.39</v>
      </c>
      <c r="AY26" s="18">
        <v>0.37</v>
      </c>
      <c r="AZ26" s="12">
        <f t="shared" si="7"/>
        <v>2.0710983137254892</v>
      </c>
      <c r="BA26" s="12">
        <f t="shared" si="8"/>
        <v>1.4320891111111103</v>
      </c>
      <c r="BB26" s="4">
        <f t="shared" si="5"/>
        <v>3</v>
      </c>
      <c r="BC26" s="19" t="s">
        <v>978</v>
      </c>
    </row>
    <row r="27" spans="1:55" x14ac:dyDescent="0.25">
      <c r="A27" t="s">
        <v>670</v>
      </c>
      <c r="B27" t="s">
        <v>687</v>
      </c>
      <c r="C27" t="s">
        <v>674</v>
      </c>
      <c r="D27" s="5" t="s">
        <v>137</v>
      </c>
      <c r="E27" s="5" t="s">
        <v>762</v>
      </c>
      <c r="F27" s="5" t="s">
        <v>499</v>
      </c>
      <c r="G27" t="s">
        <v>846</v>
      </c>
      <c r="H27">
        <v>2.2599999999999998</v>
      </c>
      <c r="I27" t="s">
        <v>194</v>
      </c>
      <c r="J27">
        <v>1.79</v>
      </c>
      <c r="K27" t="s">
        <v>150</v>
      </c>
      <c r="L27">
        <v>2.0099999999999998</v>
      </c>
      <c r="M27" t="s">
        <v>847</v>
      </c>
      <c r="N27">
        <v>1.99</v>
      </c>
      <c r="O27">
        <v>9.8330000000000002</v>
      </c>
      <c r="P27">
        <v>9.0909999999999993</v>
      </c>
      <c r="Q27">
        <v>7.734</v>
      </c>
      <c r="R27">
        <v>16.75</v>
      </c>
      <c r="S27">
        <v>14.286</v>
      </c>
      <c r="T27">
        <v>13.157999999999999</v>
      </c>
      <c r="U27">
        <v>12.151</v>
      </c>
      <c r="V27" t="s">
        <v>34</v>
      </c>
      <c r="W27" t="s">
        <v>36</v>
      </c>
      <c r="X27">
        <v>-2</v>
      </c>
      <c r="Y27">
        <v>-10</v>
      </c>
      <c r="Z27">
        <v>-1</v>
      </c>
      <c r="AA27">
        <v>-2</v>
      </c>
      <c r="AB27" s="8">
        <v>4.6315999999999997</v>
      </c>
      <c r="AC27" s="8">
        <v>4.3158000000000003</v>
      </c>
      <c r="AD27" s="9"/>
      <c r="AE27" s="9">
        <v>10</v>
      </c>
      <c r="AF27" s="7">
        <v>9.2631999999999994</v>
      </c>
      <c r="AH27" s="1">
        <v>1.18</v>
      </c>
      <c r="AI27" s="1">
        <v>1.27</v>
      </c>
      <c r="AJ27" s="2">
        <f t="shared" si="0"/>
        <v>2.4500000000000002</v>
      </c>
      <c r="AL27">
        <v>6.577235294117644</v>
      </c>
      <c r="AM27">
        <v>4.41222222222222</v>
      </c>
      <c r="AN27" s="4">
        <f t="shared" si="1"/>
        <v>10</v>
      </c>
      <c r="AP27">
        <v>1.4627999999999999</v>
      </c>
      <c r="AQ27">
        <v>2.1982745098039254</v>
      </c>
      <c r="AR27" s="3">
        <f t="shared" si="2"/>
        <v>3</v>
      </c>
      <c r="AT27">
        <v>6.0446189542483673</v>
      </c>
      <c r="AU27">
        <v>3.7957647058823549</v>
      </c>
      <c r="AV27" s="3">
        <f t="shared" si="6"/>
        <v>9</v>
      </c>
      <c r="AW27" s="3"/>
      <c r="AX27" s="11">
        <v>0.25</v>
      </c>
      <c r="AY27" s="11">
        <v>0.46</v>
      </c>
      <c r="AZ27" s="12">
        <f t="shared" si="7"/>
        <v>1.644308823529411</v>
      </c>
      <c r="BA27" s="12">
        <f t="shared" si="8"/>
        <v>2.0296222222222213</v>
      </c>
      <c r="BB27" s="4">
        <f t="shared" si="5"/>
        <v>3</v>
      </c>
      <c r="BC27" s="19" t="s">
        <v>978</v>
      </c>
    </row>
    <row r="28" spans="1:55" x14ac:dyDescent="0.25">
      <c r="A28" t="s">
        <v>670</v>
      </c>
      <c r="B28" t="s">
        <v>688</v>
      </c>
      <c r="C28" t="s">
        <v>680</v>
      </c>
      <c r="D28" s="5" t="s">
        <v>848</v>
      </c>
      <c r="E28" s="5" t="s">
        <v>202</v>
      </c>
      <c r="F28" s="5" t="s">
        <v>375</v>
      </c>
      <c r="G28" t="s">
        <v>466</v>
      </c>
      <c r="H28">
        <v>2.65</v>
      </c>
      <c r="I28" t="s">
        <v>561</v>
      </c>
      <c r="J28">
        <v>1.61</v>
      </c>
      <c r="K28" t="s">
        <v>179</v>
      </c>
      <c r="L28">
        <v>2.25</v>
      </c>
      <c r="M28" t="s">
        <v>612</v>
      </c>
      <c r="N28">
        <v>1.8</v>
      </c>
      <c r="O28">
        <v>7.7880000000000003</v>
      </c>
      <c r="P28">
        <v>8.6809999999999992</v>
      </c>
      <c r="Q28">
        <v>7.4790000000000001</v>
      </c>
      <c r="R28">
        <v>13.423</v>
      </c>
      <c r="S28">
        <v>16.667000000000002</v>
      </c>
      <c r="T28">
        <v>12.903</v>
      </c>
      <c r="U28">
        <v>14.368</v>
      </c>
      <c r="V28" t="s">
        <v>34</v>
      </c>
      <c r="W28" t="s">
        <v>30</v>
      </c>
      <c r="X28">
        <v>2</v>
      </c>
      <c r="Y28">
        <v>7</v>
      </c>
      <c r="Z28">
        <v>2</v>
      </c>
      <c r="AA28">
        <v>1</v>
      </c>
      <c r="AB28" s="8">
        <v>4.0526</v>
      </c>
      <c r="AC28" s="8">
        <v>3.9474</v>
      </c>
      <c r="AD28" s="9"/>
      <c r="AE28" s="9">
        <v>9.6316000000000006</v>
      </c>
      <c r="AF28" s="7">
        <v>9.8947000000000003</v>
      </c>
      <c r="AH28" s="1">
        <v>1.1599999999999999</v>
      </c>
      <c r="AI28" s="1">
        <v>1.04</v>
      </c>
      <c r="AJ28" s="2">
        <f t="shared" si="0"/>
        <v>2.2000000000000002</v>
      </c>
      <c r="AL28">
        <v>6.0983254901960766</v>
      </c>
      <c r="AM28">
        <v>4.7584444444444411</v>
      </c>
      <c r="AN28" s="4">
        <f t="shared" si="1"/>
        <v>10</v>
      </c>
      <c r="AP28">
        <v>1.8306</v>
      </c>
      <c r="AQ28">
        <v>1.1449346405228777</v>
      </c>
      <c r="AR28" s="3">
        <f t="shared" si="2"/>
        <v>2</v>
      </c>
      <c r="AT28">
        <v>4.694849673202615</v>
      </c>
      <c r="AU28">
        <v>4.3834117647058841</v>
      </c>
      <c r="AV28" s="3">
        <f t="shared" si="6"/>
        <v>9</v>
      </c>
      <c r="AW28" s="3"/>
      <c r="AX28" s="11">
        <v>0.4</v>
      </c>
      <c r="AY28" s="11">
        <v>0.55000000000000004</v>
      </c>
      <c r="AZ28" s="12">
        <f t="shared" si="7"/>
        <v>2.4393301960784308</v>
      </c>
      <c r="BA28" s="12">
        <f t="shared" si="8"/>
        <v>2.6171444444444427</v>
      </c>
      <c r="BB28" s="4">
        <f t="shared" si="5"/>
        <v>5</v>
      </c>
      <c r="BC28" s="19" t="s">
        <v>978</v>
      </c>
    </row>
    <row r="29" spans="1:55" x14ac:dyDescent="0.25">
      <c r="A29" t="s">
        <v>734</v>
      </c>
      <c r="B29" t="s">
        <v>746</v>
      </c>
      <c r="C29" t="s">
        <v>737</v>
      </c>
      <c r="D29" s="5" t="s">
        <v>849</v>
      </c>
      <c r="E29" s="5" t="s">
        <v>690</v>
      </c>
      <c r="F29" s="5" t="s">
        <v>657</v>
      </c>
      <c r="G29" t="s">
        <v>850</v>
      </c>
      <c r="H29">
        <v>1.31</v>
      </c>
      <c r="I29" t="s">
        <v>851</v>
      </c>
      <c r="J29">
        <v>5.07</v>
      </c>
      <c r="K29" t="s">
        <v>237</v>
      </c>
      <c r="L29">
        <v>1.58</v>
      </c>
      <c r="M29" t="s">
        <v>435</v>
      </c>
      <c r="N29">
        <v>3.05</v>
      </c>
      <c r="O29">
        <v>23.529</v>
      </c>
      <c r="P29">
        <v>62.893000000000001</v>
      </c>
      <c r="Q29">
        <v>20.120999999999999</v>
      </c>
      <c r="R29">
        <v>15.06</v>
      </c>
      <c r="S29">
        <v>107.527</v>
      </c>
      <c r="T29">
        <v>12.853</v>
      </c>
      <c r="U29">
        <v>34.363999999999997</v>
      </c>
      <c r="V29" t="s">
        <v>44</v>
      </c>
      <c r="W29" t="s">
        <v>30</v>
      </c>
      <c r="X29">
        <v>6</v>
      </c>
      <c r="Y29">
        <v>9</v>
      </c>
      <c r="Z29">
        <v>-1</v>
      </c>
      <c r="AA29">
        <v>3</v>
      </c>
      <c r="AB29" s="8">
        <v>4</v>
      </c>
      <c r="AC29" s="8">
        <v>3</v>
      </c>
      <c r="AD29" s="9"/>
      <c r="AE29" s="9">
        <v>9.85</v>
      </c>
      <c r="AF29" s="7">
        <v>10.047599999999999</v>
      </c>
      <c r="AH29" s="1">
        <v>3.13</v>
      </c>
      <c r="AI29" s="1">
        <v>1.17</v>
      </c>
      <c r="AJ29" s="2">
        <f t="shared" si="0"/>
        <v>4.3</v>
      </c>
      <c r="AL29">
        <v>8.70135879396984</v>
      </c>
      <c r="AM29">
        <v>2.5941859296482424</v>
      </c>
      <c r="AN29" s="4">
        <f t="shared" si="1"/>
        <v>11</v>
      </c>
      <c r="AP29">
        <v>1.0858793969849239</v>
      </c>
      <c r="AQ29">
        <v>1.4746783919597981</v>
      </c>
      <c r="AR29" s="3">
        <f t="shared" si="2"/>
        <v>2</v>
      </c>
      <c r="AT29">
        <v>8.0234773869346778</v>
      </c>
      <c r="AU29">
        <v>3.1878753768844232</v>
      </c>
      <c r="AV29" s="3">
        <f t="shared" si="6"/>
        <v>11</v>
      </c>
      <c r="AW29" s="3"/>
      <c r="AX29" s="11">
        <v>0.69</v>
      </c>
      <c r="AY29" s="11">
        <v>0.64</v>
      </c>
      <c r="AZ29" s="12">
        <f t="shared" si="7"/>
        <v>6.0039375678391895</v>
      </c>
      <c r="BA29" s="12">
        <f t="shared" si="8"/>
        <v>1.6602789949748751</v>
      </c>
      <c r="BB29" s="4">
        <f t="shared" si="5"/>
        <v>7</v>
      </c>
      <c r="BC29" s="19" t="s">
        <v>978</v>
      </c>
    </row>
    <row r="30" spans="1:55" x14ac:dyDescent="0.25">
      <c r="A30" t="s">
        <v>734</v>
      </c>
      <c r="B30" t="s">
        <v>741</v>
      </c>
      <c r="C30" t="s">
        <v>749</v>
      </c>
      <c r="D30" s="5" t="s">
        <v>852</v>
      </c>
      <c r="E30" s="5" t="s">
        <v>240</v>
      </c>
      <c r="F30" s="5" t="s">
        <v>469</v>
      </c>
      <c r="G30" t="s">
        <v>853</v>
      </c>
      <c r="H30">
        <v>3.64</v>
      </c>
      <c r="I30" t="s">
        <v>854</v>
      </c>
      <c r="J30">
        <v>1.38</v>
      </c>
      <c r="K30" t="s">
        <v>138</v>
      </c>
      <c r="L30">
        <v>4.18</v>
      </c>
      <c r="M30" t="s">
        <v>841</v>
      </c>
      <c r="N30">
        <v>1.32</v>
      </c>
      <c r="O30">
        <v>16.501999999999999</v>
      </c>
      <c r="P30">
        <v>4.2770000000000001</v>
      </c>
      <c r="Q30">
        <v>11.403</v>
      </c>
      <c r="R30">
        <v>87.718999999999994</v>
      </c>
      <c r="S30">
        <v>5.907</v>
      </c>
      <c r="T30">
        <v>60.606000000000002</v>
      </c>
      <c r="U30">
        <v>15.723000000000001</v>
      </c>
      <c r="V30" t="s">
        <v>231</v>
      </c>
      <c r="W30" t="s">
        <v>32</v>
      </c>
      <c r="X30">
        <v>-10</v>
      </c>
      <c r="Y30">
        <v>4</v>
      </c>
      <c r="Z30">
        <v>-1</v>
      </c>
      <c r="AA30">
        <v>0</v>
      </c>
      <c r="AB30" s="8">
        <v>3</v>
      </c>
      <c r="AC30" s="8">
        <v>3.9047999999999998</v>
      </c>
      <c r="AD30" s="9"/>
      <c r="AE30" s="9">
        <v>10.5238</v>
      </c>
      <c r="AF30" s="7">
        <v>11.1905</v>
      </c>
      <c r="AH30" s="1">
        <v>0.38</v>
      </c>
      <c r="AI30" s="1">
        <v>1.45</v>
      </c>
      <c r="AJ30" s="2">
        <f t="shared" si="0"/>
        <v>1.83</v>
      </c>
      <c r="AL30">
        <v>2.5232783919597965</v>
      </c>
      <c r="AM30">
        <v>4.8632020100502533</v>
      </c>
      <c r="AN30" s="4">
        <f t="shared" si="1"/>
        <v>7</v>
      </c>
      <c r="AP30">
        <v>2.2944804020100484</v>
      </c>
      <c r="AQ30">
        <v>1.3572261306532658</v>
      </c>
      <c r="AR30" s="3">
        <f t="shared" si="2"/>
        <v>3</v>
      </c>
      <c r="AT30">
        <v>4.2211055276381924</v>
      </c>
      <c r="AU30">
        <v>8.8555085427135705</v>
      </c>
      <c r="AV30" s="3">
        <f t="shared" si="6"/>
        <v>13</v>
      </c>
      <c r="AW30" s="3"/>
      <c r="AX30" s="11">
        <v>0.38</v>
      </c>
      <c r="AY30" s="11">
        <v>0.49</v>
      </c>
      <c r="AZ30" s="12">
        <f t="shared" si="7"/>
        <v>0.95884578894472272</v>
      </c>
      <c r="BA30" s="12">
        <f t="shared" si="8"/>
        <v>2.3829689849246241</v>
      </c>
      <c r="BB30" s="4">
        <f t="shared" si="5"/>
        <v>3</v>
      </c>
      <c r="BC30" s="19" t="s">
        <v>978</v>
      </c>
    </row>
    <row r="31" spans="1:55" x14ac:dyDescent="0.25">
      <c r="A31" t="s">
        <v>734</v>
      </c>
      <c r="B31" t="s">
        <v>748</v>
      </c>
      <c r="C31" t="s">
        <v>740</v>
      </c>
      <c r="D31" s="5" t="s">
        <v>855</v>
      </c>
      <c r="E31" s="5" t="s">
        <v>856</v>
      </c>
      <c r="F31" s="5" t="s">
        <v>779</v>
      </c>
      <c r="G31" t="s">
        <v>857</v>
      </c>
      <c r="H31">
        <v>1.42</v>
      </c>
      <c r="I31" t="s">
        <v>152</v>
      </c>
      <c r="J31">
        <v>3.6</v>
      </c>
      <c r="K31" t="s">
        <v>730</v>
      </c>
      <c r="L31">
        <v>1.67</v>
      </c>
      <c r="M31" t="s">
        <v>208</v>
      </c>
      <c r="N31">
        <v>2.61</v>
      </c>
      <c r="O31">
        <v>39.841000000000001</v>
      </c>
      <c r="P31">
        <v>15.798</v>
      </c>
      <c r="Q31">
        <v>14.837</v>
      </c>
      <c r="R31">
        <v>74.626999999999995</v>
      </c>
      <c r="S31">
        <v>11.779</v>
      </c>
      <c r="T31">
        <v>27.933</v>
      </c>
      <c r="U31">
        <v>11.061999999999999</v>
      </c>
      <c r="V31" t="s">
        <v>191</v>
      </c>
      <c r="W31" t="s">
        <v>37</v>
      </c>
      <c r="X31">
        <v>-4</v>
      </c>
      <c r="Y31">
        <v>7</v>
      </c>
      <c r="Z31">
        <v>-1</v>
      </c>
      <c r="AA31">
        <v>1</v>
      </c>
      <c r="AB31" s="8">
        <v>4.0952000000000002</v>
      </c>
      <c r="AC31" s="8">
        <v>3.75</v>
      </c>
      <c r="AD31" s="9"/>
      <c r="AE31" s="9">
        <v>9.7142999999999997</v>
      </c>
      <c r="AF31" s="7">
        <v>10</v>
      </c>
      <c r="AH31" s="1">
        <v>1.06</v>
      </c>
      <c r="AI31" s="1">
        <v>2.68</v>
      </c>
      <c r="AJ31" s="2">
        <f t="shared" si="0"/>
        <v>3.74</v>
      </c>
      <c r="AL31">
        <v>2.9998869346733636</v>
      </c>
      <c r="AM31">
        <v>5.930763316582917</v>
      </c>
      <c r="AN31" s="4">
        <f t="shared" si="1"/>
        <v>8</v>
      </c>
      <c r="AP31">
        <v>1.9907788944723606</v>
      </c>
      <c r="AQ31">
        <v>1.1219487437185924</v>
      </c>
      <c r="AR31" s="3">
        <f t="shared" si="2"/>
        <v>3</v>
      </c>
      <c r="AT31">
        <v>4.0573266331658315</v>
      </c>
      <c r="AU31">
        <v>4.8814341708542743</v>
      </c>
      <c r="AV31" s="3">
        <f t="shared" si="6"/>
        <v>8</v>
      </c>
      <c r="AW31" s="3"/>
      <c r="AX31" s="11">
        <v>0.33</v>
      </c>
      <c r="AY31" s="11">
        <v>0.51</v>
      </c>
      <c r="AZ31" s="12">
        <f t="shared" si="7"/>
        <v>0.98996268844221003</v>
      </c>
      <c r="BA31" s="12">
        <f t="shared" si="8"/>
        <v>3.0246892914572876</v>
      </c>
      <c r="BB31" s="4">
        <f t="shared" si="5"/>
        <v>4</v>
      </c>
      <c r="BC31" s="19" t="s">
        <v>978</v>
      </c>
    </row>
    <row r="32" spans="1:55" x14ac:dyDescent="0.25">
      <c r="A32" t="s">
        <v>734</v>
      </c>
      <c r="B32" t="s">
        <v>744</v>
      </c>
      <c r="C32" t="s">
        <v>751</v>
      </c>
      <c r="D32" s="5" t="s">
        <v>647</v>
      </c>
      <c r="E32" s="5" t="s">
        <v>794</v>
      </c>
      <c r="F32" s="5" t="s">
        <v>858</v>
      </c>
      <c r="G32" t="s">
        <v>432</v>
      </c>
      <c r="H32">
        <v>1.98</v>
      </c>
      <c r="I32" t="s">
        <v>289</v>
      </c>
      <c r="J32">
        <v>2.06</v>
      </c>
      <c r="K32" t="s">
        <v>859</v>
      </c>
      <c r="L32">
        <v>3.51</v>
      </c>
      <c r="M32" t="s">
        <v>332</v>
      </c>
      <c r="N32">
        <v>1.42</v>
      </c>
      <c r="O32">
        <v>6.5620000000000003</v>
      </c>
      <c r="P32">
        <v>40.323</v>
      </c>
      <c r="Q32">
        <v>17.123000000000001</v>
      </c>
      <c r="R32">
        <v>5.5739999999999998</v>
      </c>
      <c r="S32">
        <v>212.76599999999999</v>
      </c>
      <c r="T32">
        <v>14.555999999999999</v>
      </c>
      <c r="U32">
        <v>89.286000000000001</v>
      </c>
      <c r="V32" t="s">
        <v>110</v>
      </c>
      <c r="W32" t="s">
        <v>32</v>
      </c>
      <c r="X32">
        <v>1</v>
      </c>
      <c r="Y32">
        <v>1</v>
      </c>
      <c r="Z32">
        <v>0</v>
      </c>
      <c r="AA32">
        <v>1</v>
      </c>
      <c r="AB32" s="8">
        <v>3.9091</v>
      </c>
      <c r="AC32" s="8">
        <v>4.1429</v>
      </c>
      <c r="AD32" s="9"/>
      <c r="AE32" s="9">
        <v>10.4091</v>
      </c>
      <c r="AF32" s="7">
        <v>9.3332999999999995</v>
      </c>
      <c r="AH32" s="1">
        <v>2.35</v>
      </c>
      <c r="AI32" s="1">
        <v>0.38</v>
      </c>
      <c r="AJ32" s="2">
        <f t="shared" si="0"/>
        <v>2.73</v>
      </c>
      <c r="AL32">
        <v>6.2455477386934621</v>
      </c>
      <c r="AM32">
        <v>3.1998944723618106</v>
      </c>
      <c r="AN32" s="4">
        <f t="shared" si="1"/>
        <v>9</v>
      </c>
      <c r="AP32">
        <v>1.6029648241206018</v>
      </c>
      <c r="AQ32">
        <v>1.2930934673366827</v>
      </c>
      <c r="AR32" s="3">
        <f t="shared" si="2"/>
        <v>2</v>
      </c>
      <c r="AT32">
        <v>7.5203216080402049</v>
      </c>
      <c r="AU32">
        <v>4.2316532663316595</v>
      </c>
      <c r="AV32" s="3">
        <f t="shared" si="6"/>
        <v>11</v>
      </c>
      <c r="AW32" s="3"/>
      <c r="AX32" s="11">
        <v>0.52</v>
      </c>
      <c r="AY32" s="11">
        <v>0.35</v>
      </c>
      <c r="AZ32" s="12">
        <f t="shared" si="7"/>
        <v>3.2476848241206002</v>
      </c>
      <c r="BA32" s="12">
        <f t="shared" si="8"/>
        <v>1.1199630653266337</v>
      </c>
      <c r="BB32" s="4">
        <f t="shared" si="5"/>
        <v>4</v>
      </c>
      <c r="BC32" s="19" t="s">
        <v>978</v>
      </c>
    </row>
    <row r="33" spans="1:55" x14ac:dyDescent="0.25">
      <c r="A33" t="s">
        <v>734</v>
      </c>
      <c r="B33" t="s">
        <v>752</v>
      </c>
      <c r="C33" t="s">
        <v>747</v>
      </c>
      <c r="D33" s="5" t="s">
        <v>552</v>
      </c>
      <c r="E33" s="5" t="s">
        <v>840</v>
      </c>
      <c r="F33" s="5" t="s">
        <v>860</v>
      </c>
      <c r="G33" t="s">
        <v>861</v>
      </c>
      <c r="H33">
        <v>1.53</v>
      </c>
      <c r="I33" t="s">
        <v>369</v>
      </c>
      <c r="J33">
        <v>2.92</v>
      </c>
      <c r="K33" t="s">
        <v>787</v>
      </c>
      <c r="L33">
        <v>1.51</v>
      </c>
      <c r="M33" t="s">
        <v>862</v>
      </c>
      <c r="N33">
        <v>3</v>
      </c>
      <c r="O33">
        <v>17.271000000000001</v>
      </c>
      <c r="P33">
        <v>17.574999999999999</v>
      </c>
      <c r="Q33">
        <v>10.298999999999999</v>
      </c>
      <c r="R33">
        <v>20.242999999999999</v>
      </c>
      <c r="S33">
        <v>20.963999999999999</v>
      </c>
      <c r="T33">
        <v>12.063000000000001</v>
      </c>
      <c r="U33">
        <v>12.285</v>
      </c>
      <c r="V33" t="s">
        <v>38</v>
      </c>
      <c r="W33" t="s">
        <v>37</v>
      </c>
      <c r="X33">
        <v>-4</v>
      </c>
      <c r="Y33">
        <v>5</v>
      </c>
      <c r="Z33">
        <v>-1</v>
      </c>
      <c r="AA33">
        <v>1</v>
      </c>
      <c r="AB33" s="8">
        <v>3.95</v>
      </c>
      <c r="AC33" s="8">
        <v>3.6667000000000001</v>
      </c>
      <c r="AD33" s="9"/>
      <c r="AE33" s="9">
        <v>9.8000000000000007</v>
      </c>
      <c r="AF33" s="7">
        <v>9.8571000000000009</v>
      </c>
      <c r="AH33" s="1">
        <v>1.71</v>
      </c>
      <c r="AI33" s="1">
        <v>1.68</v>
      </c>
      <c r="AJ33" s="2">
        <f t="shared" si="0"/>
        <v>3.3899999999999997</v>
      </c>
      <c r="AL33">
        <v>4.0143065326633129</v>
      </c>
      <c r="AM33">
        <v>5.6107738693467368</v>
      </c>
      <c r="AN33" s="4">
        <f t="shared" si="1"/>
        <v>9</v>
      </c>
      <c r="AP33">
        <v>1.0996683417085418</v>
      </c>
      <c r="AQ33">
        <v>2.3921110552763807</v>
      </c>
      <c r="AR33" s="3">
        <f t="shared" si="2"/>
        <v>3</v>
      </c>
      <c r="AT33">
        <v>5.9686432160804044</v>
      </c>
      <c r="AU33">
        <v>3.1636432160804033</v>
      </c>
      <c r="AV33" s="3">
        <f t="shared" si="6"/>
        <v>9</v>
      </c>
      <c r="AW33" s="3"/>
      <c r="AX33" s="11">
        <v>0.48</v>
      </c>
      <c r="AY33" s="11">
        <v>0.45</v>
      </c>
      <c r="AZ33" s="12">
        <f t="shared" si="7"/>
        <v>1.9268671356783902</v>
      </c>
      <c r="BA33" s="12">
        <f t="shared" si="8"/>
        <v>2.5248482412060316</v>
      </c>
      <c r="BB33" s="4">
        <f t="shared" si="5"/>
        <v>4</v>
      </c>
      <c r="BC33" s="19" t="s">
        <v>978</v>
      </c>
    </row>
    <row r="34" spans="1:55" x14ac:dyDescent="0.25">
      <c r="A34" t="s">
        <v>734</v>
      </c>
      <c r="B34" t="s">
        <v>736</v>
      </c>
      <c r="C34" t="s">
        <v>753</v>
      </c>
      <c r="D34" s="5" t="s">
        <v>157</v>
      </c>
      <c r="E34" s="5" t="s">
        <v>824</v>
      </c>
      <c r="F34" s="5" t="s">
        <v>47</v>
      </c>
      <c r="G34" t="s">
        <v>266</v>
      </c>
      <c r="H34">
        <v>1.88</v>
      </c>
      <c r="I34" t="s">
        <v>267</v>
      </c>
      <c r="J34">
        <v>2.15</v>
      </c>
      <c r="K34" t="s">
        <v>127</v>
      </c>
      <c r="L34">
        <v>1.89</v>
      </c>
      <c r="M34" t="s">
        <v>774</v>
      </c>
      <c r="N34">
        <v>2.13</v>
      </c>
      <c r="O34">
        <v>16.779</v>
      </c>
      <c r="P34">
        <v>9.2249999999999996</v>
      </c>
      <c r="Q34">
        <v>9.2170000000000005</v>
      </c>
      <c r="R34">
        <v>33.557000000000002</v>
      </c>
      <c r="S34">
        <v>10.141999999999999</v>
      </c>
      <c r="T34">
        <v>18.416</v>
      </c>
      <c r="U34">
        <v>10.132</v>
      </c>
      <c r="V34" t="s">
        <v>29</v>
      </c>
      <c r="W34" t="s">
        <v>32</v>
      </c>
      <c r="X34">
        <v>-5</v>
      </c>
      <c r="Y34">
        <v>0</v>
      </c>
      <c r="Z34">
        <v>2</v>
      </c>
      <c r="AA34">
        <v>1</v>
      </c>
      <c r="AB34" s="8">
        <v>2.7143000000000002</v>
      </c>
      <c r="AC34" s="8">
        <v>4.0454999999999997</v>
      </c>
      <c r="AD34" s="9"/>
      <c r="AE34" s="9">
        <v>10</v>
      </c>
      <c r="AF34" s="7">
        <v>10.545500000000001</v>
      </c>
      <c r="AH34" s="1">
        <v>1</v>
      </c>
      <c r="AI34" s="1">
        <v>1.82</v>
      </c>
      <c r="AJ34" s="2">
        <f t="shared" si="0"/>
        <v>2.8200000000000003</v>
      </c>
      <c r="AL34">
        <v>3.7588944723618054</v>
      </c>
      <c r="AM34">
        <v>3.4668844221105539</v>
      </c>
      <c r="AN34" s="4">
        <f t="shared" si="1"/>
        <v>7</v>
      </c>
      <c r="AP34">
        <v>1.2796140703517578</v>
      </c>
      <c r="AQ34">
        <v>1.8551864321608034</v>
      </c>
      <c r="AR34" s="3">
        <f t="shared" si="2"/>
        <v>3</v>
      </c>
      <c r="AT34">
        <v>4.6094472361809062</v>
      </c>
      <c r="AU34">
        <v>6.2370889447236202</v>
      </c>
      <c r="AV34" s="3">
        <f t="shared" si="6"/>
        <v>10</v>
      </c>
      <c r="AW34" s="3"/>
      <c r="AX34" s="11">
        <v>0.6</v>
      </c>
      <c r="AY34" s="11">
        <v>0.51</v>
      </c>
      <c r="AZ34" s="12">
        <f t="shared" si="7"/>
        <v>2.2553366834170832</v>
      </c>
      <c r="BA34" s="12">
        <f t="shared" si="8"/>
        <v>1.7681110552763826</v>
      </c>
      <c r="BB34" s="4">
        <f t="shared" si="5"/>
        <v>4</v>
      </c>
      <c r="BC34" s="19" t="s">
        <v>978</v>
      </c>
    </row>
    <row r="35" spans="1:55" x14ac:dyDescent="0.25">
      <c r="A35" t="s">
        <v>734</v>
      </c>
      <c r="B35" t="s">
        <v>757</v>
      </c>
      <c r="C35" t="s">
        <v>745</v>
      </c>
      <c r="D35" s="5" t="s">
        <v>863</v>
      </c>
      <c r="E35" s="5" t="s">
        <v>864</v>
      </c>
      <c r="F35" s="5" t="s">
        <v>865</v>
      </c>
      <c r="G35" t="s">
        <v>339</v>
      </c>
      <c r="H35">
        <v>2.23</v>
      </c>
      <c r="I35" t="s">
        <v>606</v>
      </c>
      <c r="J35">
        <v>1.83</v>
      </c>
      <c r="K35" t="s">
        <v>375</v>
      </c>
      <c r="L35">
        <v>3.07</v>
      </c>
      <c r="M35" t="s">
        <v>720</v>
      </c>
      <c r="N35">
        <v>1.49</v>
      </c>
      <c r="O35">
        <v>5.9809999999999999</v>
      </c>
      <c r="P35">
        <v>25.381</v>
      </c>
      <c r="Q35">
        <v>12.61</v>
      </c>
      <c r="R35">
        <v>5.9349999999999996</v>
      </c>
      <c r="S35">
        <v>107.527</v>
      </c>
      <c r="T35">
        <v>12.516</v>
      </c>
      <c r="U35">
        <v>53.191000000000003</v>
      </c>
      <c r="V35" t="s">
        <v>110</v>
      </c>
      <c r="W35" t="s">
        <v>170</v>
      </c>
      <c r="X35">
        <v>-5</v>
      </c>
      <c r="Y35">
        <v>-6</v>
      </c>
      <c r="Z35">
        <v>-3</v>
      </c>
      <c r="AA35">
        <v>1</v>
      </c>
      <c r="AB35" s="8">
        <v>2.4500000000000002</v>
      </c>
      <c r="AC35" s="8">
        <v>4.3333000000000004</v>
      </c>
      <c r="AD35" s="9"/>
      <c r="AE35" s="9">
        <v>10.35</v>
      </c>
      <c r="AF35" s="7">
        <v>11.333299999999999</v>
      </c>
      <c r="AH35" s="1">
        <v>2.0099999999999998</v>
      </c>
      <c r="AI35" s="1">
        <v>0.47</v>
      </c>
      <c r="AJ35" s="2">
        <f t="shared" si="0"/>
        <v>2.4799999999999995</v>
      </c>
      <c r="AL35">
        <v>6.9443165829145661</v>
      </c>
      <c r="AM35">
        <v>2.5941859296482428</v>
      </c>
      <c r="AN35" s="4">
        <f t="shared" si="1"/>
        <v>9</v>
      </c>
      <c r="AP35">
        <v>1.1472402010050242</v>
      </c>
      <c r="AQ35">
        <v>1.6499246231155769</v>
      </c>
      <c r="AR35" s="3">
        <f t="shared" si="2"/>
        <v>2</v>
      </c>
      <c r="AT35">
        <v>9.7254271356783963</v>
      </c>
      <c r="AU35">
        <v>2.8001608040201016</v>
      </c>
      <c r="AV35" s="3">
        <f t="shared" si="6"/>
        <v>12</v>
      </c>
      <c r="AW35" s="3"/>
      <c r="AX35" s="11">
        <v>0.41</v>
      </c>
      <c r="AY35" s="11">
        <v>0.28000000000000003</v>
      </c>
      <c r="AZ35" s="12">
        <f t="shared" si="7"/>
        <v>2.847169798994972</v>
      </c>
      <c r="BA35" s="12">
        <f t="shared" si="8"/>
        <v>0.72637206030150803</v>
      </c>
      <c r="BB35" s="4">
        <f t="shared" si="5"/>
        <v>3</v>
      </c>
      <c r="BC35" s="19" t="s">
        <v>978</v>
      </c>
    </row>
    <row r="36" spans="1:55" x14ac:dyDescent="0.25">
      <c r="A36" t="s">
        <v>734</v>
      </c>
      <c r="B36" t="s">
        <v>754</v>
      </c>
      <c r="C36" t="s">
        <v>735</v>
      </c>
      <c r="D36" s="5" t="s">
        <v>866</v>
      </c>
      <c r="E36" s="5" t="s">
        <v>800</v>
      </c>
      <c r="F36" s="5" t="s">
        <v>867</v>
      </c>
      <c r="G36" t="s">
        <v>711</v>
      </c>
      <c r="H36">
        <v>1.37</v>
      </c>
      <c r="I36" t="s">
        <v>204</v>
      </c>
      <c r="J36">
        <v>4.83</v>
      </c>
      <c r="K36" t="s">
        <v>200</v>
      </c>
      <c r="L36">
        <v>2.06</v>
      </c>
      <c r="M36" t="s">
        <v>217</v>
      </c>
      <c r="N36">
        <v>2.21</v>
      </c>
      <c r="O36">
        <v>19.763000000000002</v>
      </c>
      <c r="P36">
        <v>89.286000000000001</v>
      </c>
      <c r="Q36">
        <v>25.773</v>
      </c>
      <c r="R36">
        <v>11.429</v>
      </c>
      <c r="S36">
        <v>232.55799999999999</v>
      </c>
      <c r="T36">
        <v>14.925000000000001</v>
      </c>
      <c r="U36">
        <v>67.114000000000004</v>
      </c>
      <c r="V36" t="s">
        <v>44</v>
      </c>
      <c r="W36" t="s">
        <v>28</v>
      </c>
      <c r="X36">
        <v>4</v>
      </c>
      <c r="Y36">
        <v>0</v>
      </c>
      <c r="Z36">
        <v>-1</v>
      </c>
      <c r="AA36">
        <v>-2</v>
      </c>
      <c r="AB36" s="8">
        <v>3.3332999999999999</v>
      </c>
      <c r="AC36" s="8">
        <v>3.8571</v>
      </c>
      <c r="AD36" s="9"/>
      <c r="AE36" s="9">
        <v>9.0475999999999992</v>
      </c>
      <c r="AF36" s="7">
        <v>9.4285999999999994</v>
      </c>
      <c r="AH36" s="1">
        <v>3.46</v>
      </c>
      <c r="AI36" s="1">
        <v>0.77</v>
      </c>
      <c r="AJ36" s="2">
        <f t="shared" si="0"/>
        <v>4.2300000000000004</v>
      </c>
      <c r="AL36">
        <v>6.4884301507537625</v>
      </c>
      <c r="AM36">
        <v>2.3670452261306547</v>
      </c>
      <c r="AN36" s="4">
        <f t="shared" si="1"/>
        <v>8</v>
      </c>
      <c r="AP36">
        <v>1.219632160804019</v>
      </c>
      <c r="AQ36">
        <v>3.5683115577889426</v>
      </c>
      <c r="AR36" s="3">
        <f t="shared" si="2"/>
        <v>4</v>
      </c>
      <c r="AT36">
        <v>7.3008241206030178</v>
      </c>
      <c r="AU36">
        <v>1.6787502512562822</v>
      </c>
      <c r="AV36" s="3">
        <f t="shared" si="6"/>
        <v>8</v>
      </c>
      <c r="AW36" s="3"/>
      <c r="AX36" s="11">
        <v>0.77</v>
      </c>
      <c r="AY36" s="11">
        <v>0.4</v>
      </c>
      <c r="AZ36" s="12">
        <f t="shared" si="7"/>
        <v>4.996091216080397</v>
      </c>
      <c r="BA36" s="12">
        <f t="shared" si="8"/>
        <v>0.94681809045226195</v>
      </c>
      <c r="BB36" s="4">
        <f t="shared" si="5"/>
        <v>5</v>
      </c>
      <c r="BC36" s="19" t="s">
        <v>978</v>
      </c>
    </row>
    <row r="37" spans="1:55" x14ac:dyDescent="0.25">
      <c r="A37" t="s">
        <v>734</v>
      </c>
      <c r="B37" t="s">
        <v>738</v>
      </c>
      <c r="C37" t="s">
        <v>756</v>
      </c>
      <c r="D37" s="5" t="s">
        <v>550</v>
      </c>
      <c r="E37" s="5" t="s">
        <v>758</v>
      </c>
      <c r="F37" s="5" t="s">
        <v>862</v>
      </c>
      <c r="G37" t="s">
        <v>262</v>
      </c>
      <c r="H37">
        <v>3.73</v>
      </c>
      <c r="I37" t="s">
        <v>711</v>
      </c>
      <c r="J37">
        <v>1.37</v>
      </c>
      <c r="K37" t="s">
        <v>830</v>
      </c>
      <c r="L37">
        <v>2.85</v>
      </c>
      <c r="M37" t="s">
        <v>868</v>
      </c>
      <c r="N37">
        <v>1.54</v>
      </c>
      <c r="O37">
        <v>6.6929999999999996</v>
      </c>
      <c r="P37">
        <v>6.734</v>
      </c>
      <c r="Q37">
        <v>7.4740000000000002</v>
      </c>
      <c r="R37">
        <v>14.859</v>
      </c>
      <c r="S37">
        <v>15.038</v>
      </c>
      <c r="T37">
        <v>16.584</v>
      </c>
      <c r="U37">
        <v>16.693999999999999</v>
      </c>
      <c r="V37" t="s">
        <v>34</v>
      </c>
      <c r="W37" t="s">
        <v>37</v>
      </c>
      <c r="X37">
        <v>-7</v>
      </c>
      <c r="Y37">
        <v>1</v>
      </c>
      <c r="Z37">
        <v>-3</v>
      </c>
      <c r="AA37">
        <v>3</v>
      </c>
      <c r="AB37" s="8">
        <v>3.2381000000000002</v>
      </c>
      <c r="AC37" s="8">
        <v>3.7618999999999998</v>
      </c>
      <c r="AD37" s="9"/>
      <c r="AE37" s="9">
        <v>9.4285999999999994</v>
      </c>
      <c r="AF37" s="7">
        <v>10</v>
      </c>
      <c r="AH37" s="1">
        <v>0.9</v>
      </c>
      <c r="AI37" s="1">
        <v>0.9</v>
      </c>
      <c r="AJ37" s="2">
        <f t="shared" si="0"/>
        <v>1.8</v>
      </c>
      <c r="AL37">
        <v>4.4865778894472319</v>
      </c>
      <c r="AM37">
        <v>3.6119356783919621</v>
      </c>
      <c r="AN37" s="4">
        <f t="shared" si="1"/>
        <v>8</v>
      </c>
      <c r="AP37">
        <v>1.4219849246231147</v>
      </c>
      <c r="AQ37">
        <v>1.8152899497487429</v>
      </c>
      <c r="AR37" s="3">
        <f t="shared" si="2"/>
        <v>3</v>
      </c>
      <c r="AT37">
        <v>3.883417085427137</v>
      </c>
      <c r="AU37">
        <v>4.6956542713567861</v>
      </c>
      <c r="AV37" s="3">
        <f t="shared" si="6"/>
        <v>8</v>
      </c>
      <c r="AW37" s="3"/>
      <c r="AX37" s="11">
        <v>0.27</v>
      </c>
      <c r="AY37" s="11">
        <v>0.27</v>
      </c>
      <c r="AZ37" s="12">
        <f t="shared" si="7"/>
        <v>1.2113760301507528</v>
      </c>
      <c r="BA37" s="12">
        <f t="shared" si="8"/>
        <v>0.9752226331658298</v>
      </c>
      <c r="BB37" s="4">
        <f t="shared" si="5"/>
        <v>2</v>
      </c>
      <c r="BC37" s="19" t="s">
        <v>978</v>
      </c>
    </row>
    <row r="38" spans="1:55" x14ac:dyDescent="0.25">
      <c r="A38" t="s">
        <v>734</v>
      </c>
      <c r="B38" t="s">
        <v>750</v>
      </c>
      <c r="C38" t="s">
        <v>743</v>
      </c>
      <c r="D38" s="5" t="s">
        <v>550</v>
      </c>
      <c r="E38" s="5" t="s">
        <v>550</v>
      </c>
      <c r="F38" s="5" t="s">
        <v>435</v>
      </c>
      <c r="G38" t="s">
        <v>125</v>
      </c>
      <c r="H38">
        <v>3.95</v>
      </c>
      <c r="I38" t="s">
        <v>551</v>
      </c>
      <c r="J38">
        <v>1.34</v>
      </c>
      <c r="K38" t="s">
        <v>233</v>
      </c>
      <c r="L38">
        <v>2.96</v>
      </c>
      <c r="M38" t="s">
        <v>787</v>
      </c>
      <c r="N38">
        <v>1.51</v>
      </c>
      <c r="O38">
        <v>6.4939999999999998</v>
      </c>
      <c r="P38">
        <v>6.5960000000000001</v>
      </c>
      <c r="Q38">
        <v>7.53</v>
      </c>
      <c r="R38">
        <v>14.815</v>
      </c>
      <c r="S38">
        <v>15.291</v>
      </c>
      <c r="T38">
        <v>17.181999999999999</v>
      </c>
      <c r="U38">
        <v>17.452000000000002</v>
      </c>
      <c r="V38" t="s">
        <v>34</v>
      </c>
      <c r="W38" t="s">
        <v>32</v>
      </c>
      <c r="X38">
        <v>-3</v>
      </c>
      <c r="Y38">
        <v>-1</v>
      </c>
      <c r="Z38">
        <v>0</v>
      </c>
      <c r="AA38">
        <v>0</v>
      </c>
      <c r="AB38" s="8">
        <v>3</v>
      </c>
      <c r="AC38" s="8">
        <v>3.7618999999999998</v>
      </c>
      <c r="AD38" s="9"/>
      <c r="AE38" s="9">
        <v>9.7619000000000007</v>
      </c>
      <c r="AF38" s="7">
        <v>10.4762</v>
      </c>
      <c r="AH38" s="1">
        <v>0.88</v>
      </c>
      <c r="AI38" s="1">
        <v>0.86</v>
      </c>
      <c r="AJ38" s="2">
        <f t="shared" si="0"/>
        <v>1.74</v>
      </c>
      <c r="AL38">
        <v>4.3603175879396945</v>
      </c>
      <c r="AM38">
        <v>4.0765778894472389</v>
      </c>
      <c r="AN38" s="4">
        <f t="shared" si="1"/>
        <v>8</v>
      </c>
      <c r="AP38">
        <v>1.292713567839195</v>
      </c>
      <c r="AQ38">
        <v>1.5712502512562807</v>
      </c>
      <c r="AR38" s="3">
        <f t="shared" si="2"/>
        <v>2</v>
      </c>
      <c r="AT38">
        <v>3.5564221105527651</v>
      </c>
      <c r="AU38">
        <v>4.0108713567839214</v>
      </c>
      <c r="AV38" s="3">
        <f t="shared" si="6"/>
        <v>7</v>
      </c>
      <c r="AW38" s="3"/>
      <c r="AX38" s="11">
        <v>0.3</v>
      </c>
      <c r="AY38" s="11">
        <v>0.37</v>
      </c>
      <c r="AZ38" s="12">
        <f t="shared" si="7"/>
        <v>1.3080952763819083</v>
      </c>
      <c r="BA38" s="12">
        <f t="shared" si="8"/>
        <v>1.5083338190954783</v>
      </c>
      <c r="BB38" s="4">
        <f t="shared" si="5"/>
        <v>2</v>
      </c>
      <c r="BC38" s="19" t="s">
        <v>978</v>
      </c>
    </row>
    <row r="39" spans="1:55" s="10" customFormat="1" x14ac:dyDescent="0.25">
      <c r="A39" s="10" t="s">
        <v>45</v>
      </c>
      <c r="B39" s="10" t="s">
        <v>50</v>
      </c>
      <c r="C39" s="10" t="s">
        <v>111</v>
      </c>
      <c r="D39" s="15" t="s">
        <v>859</v>
      </c>
      <c r="E39" s="15" t="s">
        <v>327</v>
      </c>
      <c r="F39" s="15" t="s">
        <v>846</v>
      </c>
      <c r="G39" s="10" t="s">
        <v>187</v>
      </c>
      <c r="H39" s="10">
        <v>2.33</v>
      </c>
      <c r="I39" s="10" t="s">
        <v>710</v>
      </c>
      <c r="J39" s="10">
        <v>1.76</v>
      </c>
      <c r="K39" s="10" t="s">
        <v>176</v>
      </c>
      <c r="L39" s="10">
        <v>2.08</v>
      </c>
      <c r="M39" s="10" t="s">
        <v>869</v>
      </c>
      <c r="N39" s="10">
        <v>1.93</v>
      </c>
      <c r="O39" s="10">
        <v>10.638</v>
      </c>
      <c r="P39" s="10">
        <v>8.0969999999999995</v>
      </c>
      <c r="Q39" s="10">
        <v>7.8</v>
      </c>
      <c r="R39" s="10">
        <v>20.492000000000001</v>
      </c>
      <c r="S39" s="10">
        <v>11.875999999999999</v>
      </c>
      <c r="T39" s="10">
        <v>15.015000000000001</v>
      </c>
      <c r="U39" s="10">
        <v>11.442</v>
      </c>
      <c r="V39" s="10" t="s">
        <v>34</v>
      </c>
      <c r="W39" s="10" t="s">
        <v>35</v>
      </c>
      <c r="X39" s="10">
        <v>-8</v>
      </c>
      <c r="Y39" s="10">
        <v>6</v>
      </c>
      <c r="Z39" s="10">
        <v>1</v>
      </c>
      <c r="AA39" s="10">
        <v>1</v>
      </c>
      <c r="AB39" s="9">
        <v>4</v>
      </c>
      <c r="AC39" s="9">
        <v>3.4483000000000001</v>
      </c>
      <c r="AD39" s="9"/>
      <c r="AE39" s="9">
        <v>9.7241</v>
      </c>
      <c r="AF39" s="9">
        <v>11.2759</v>
      </c>
      <c r="AH39" s="16">
        <v>1.04</v>
      </c>
      <c r="AI39" s="16">
        <v>1.36</v>
      </c>
      <c r="AJ39" s="2">
        <f t="shared" si="0"/>
        <v>2.4000000000000004</v>
      </c>
      <c r="AL39" s="10">
        <v>2.8368552552552559</v>
      </c>
      <c r="AM39" s="10">
        <v>3.7217117117117073</v>
      </c>
      <c r="AN39" s="4">
        <f t="shared" si="1"/>
        <v>6</v>
      </c>
      <c r="AP39" s="10">
        <v>2.0186930930930926</v>
      </c>
      <c r="AQ39" s="10">
        <v>1.301189189189188</v>
      </c>
      <c r="AR39" s="3">
        <f t="shared" si="2"/>
        <v>3</v>
      </c>
      <c r="AT39" s="10">
        <v>5.7965165165165127</v>
      </c>
      <c r="AU39" s="10">
        <v>5.7484243243243274</v>
      </c>
      <c r="AV39" s="3">
        <f t="shared" si="6"/>
        <v>11</v>
      </c>
      <c r="AW39" s="17"/>
      <c r="AX39" s="18">
        <v>0.57999999999999996</v>
      </c>
      <c r="AY39" s="18">
        <v>0.43</v>
      </c>
      <c r="AZ39" s="12">
        <f t="shared" si="7"/>
        <v>1.6453760480480484</v>
      </c>
      <c r="BA39" s="12">
        <f t="shared" si="8"/>
        <v>1.6003360360360341</v>
      </c>
      <c r="BB39" s="4">
        <f t="shared" si="5"/>
        <v>3</v>
      </c>
      <c r="BC39" s="19" t="s">
        <v>978</v>
      </c>
    </row>
    <row r="40" spans="1:55" x14ac:dyDescent="0.25">
      <c r="A40" t="s">
        <v>45</v>
      </c>
      <c r="B40" t="s">
        <v>496</v>
      </c>
      <c r="C40" t="s">
        <v>491</v>
      </c>
      <c r="D40" s="5" t="s">
        <v>372</v>
      </c>
      <c r="E40" s="5" t="s">
        <v>870</v>
      </c>
      <c r="F40" s="5" t="s">
        <v>611</v>
      </c>
      <c r="G40" t="s">
        <v>758</v>
      </c>
      <c r="H40">
        <v>3.04</v>
      </c>
      <c r="I40" t="s">
        <v>720</v>
      </c>
      <c r="J40">
        <v>1.49</v>
      </c>
      <c r="K40" t="s">
        <v>848</v>
      </c>
      <c r="L40">
        <v>2.6</v>
      </c>
      <c r="M40" t="s">
        <v>462</v>
      </c>
      <c r="N40">
        <v>1.63</v>
      </c>
      <c r="O40">
        <v>6.0609999999999999</v>
      </c>
      <c r="P40">
        <v>9.7750000000000004</v>
      </c>
      <c r="Q40">
        <v>7.819</v>
      </c>
      <c r="R40">
        <v>9.69</v>
      </c>
      <c r="S40">
        <v>25.253</v>
      </c>
      <c r="T40">
        <v>12.516</v>
      </c>
      <c r="U40">
        <v>20.202000000000002</v>
      </c>
      <c r="V40" t="s">
        <v>34</v>
      </c>
      <c r="W40" t="s">
        <v>32</v>
      </c>
      <c r="X40">
        <v>-6</v>
      </c>
      <c r="Y40">
        <v>-1</v>
      </c>
      <c r="Z40">
        <v>-3</v>
      </c>
      <c r="AA40">
        <v>0</v>
      </c>
      <c r="AB40" s="8">
        <v>3.8214000000000001</v>
      </c>
      <c r="AC40" s="8">
        <v>3.6551999999999998</v>
      </c>
      <c r="AD40" s="9"/>
      <c r="AE40" s="9">
        <v>10.7857</v>
      </c>
      <c r="AF40" s="7">
        <v>10</v>
      </c>
      <c r="AH40" s="1">
        <v>1.25</v>
      </c>
      <c r="AI40" s="1">
        <v>0.77</v>
      </c>
      <c r="AJ40" s="2">
        <f t="shared" si="0"/>
        <v>2.02</v>
      </c>
      <c r="AL40">
        <v>6.0588492492492518</v>
      </c>
      <c r="AM40">
        <v>2.7701144144144108</v>
      </c>
      <c r="AN40" s="4">
        <f t="shared" si="1"/>
        <v>8</v>
      </c>
      <c r="AP40">
        <v>1.2802033033033029</v>
      </c>
      <c r="AQ40">
        <v>2.2339459459459436</v>
      </c>
      <c r="AR40" s="3">
        <f t="shared" si="2"/>
        <v>3</v>
      </c>
      <c r="AT40">
        <v>5.8522522522522484</v>
      </c>
      <c r="AU40">
        <v>3.4707807807807831</v>
      </c>
      <c r="AV40" s="3">
        <f t="shared" si="6"/>
        <v>9</v>
      </c>
      <c r="AW40" s="3"/>
      <c r="AX40" s="11">
        <v>0.46</v>
      </c>
      <c r="AY40" s="11">
        <v>0.65</v>
      </c>
      <c r="AZ40" s="12">
        <f t="shared" si="7"/>
        <v>2.7870706546546558</v>
      </c>
      <c r="BA40" s="12">
        <f t="shared" si="8"/>
        <v>1.800574369369367</v>
      </c>
      <c r="BB40" s="4">
        <f t="shared" si="5"/>
        <v>4</v>
      </c>
      <c r="BC40" s="19" t="s">
        <v>978</v>
      </c>
    </row>
    <row r="41" spans="1:55" x14ac:dyDescent="0.25">
      <c r="A41" t="s">
        <v>45</v>
      </c>
      <c r="B41" t="s">
        <v>480</v>
      </c>
      <c r="C41" t="s">
        <v>58</v>
      </c>
      <c r="D41" s="5" t="s">
        <v>225</v>
      </c>
      <c r="E41" s="5" t="s">
        <v>225</v>
      </c>
      <c r="F41" s="5" t="s">
        <v>337</v>
      </c>
      <c r="G41" t="s">
        <v>134</v>
      </c>
      <c r="H41">
        <v>2.16</v>
      </c>
      <c r="I41" t="s">
        <v>294</v>
      </c>
      <c r="J41">
        <v>1.86</v>
      </c>
      <c r="K41" t="s">
        <v>587</v>
      </c>
      <c r="L41">
        <v>2.0099999999999998</v>
      </c>
      <c r="M41" t="s">
        <v>141</v>
      </c>
      <c r="N41">
        <v>2</v>
      </c>
      <c r="O41">
        <v>12.21</v>
      </c>
      <c r="P41">
        <v>8.3539999999999992</v>
      </c>
      <c r="Q41">
        <v>8.1300000000000008</v>
      </c>
      <c r="R41">
        <v>23.753</v>
      </c>
      <c r="S41">
        <v>11.122999999999999</v>
      </c>
      <c r="T41">
        <v>15.823</v>
      </c>
      <c r="U41">
        <v>10.823</v>
      </c>
      <c r="V41" t="s">
        <v>29</v>
      </c>
      <c r="W41" t="s">
        <v>28</v>
      </c>
      <c r="X41">
        <v>1</v>
      </c>
      <c r="Y41">
        <v>1</v>
      </c>
      <c r="Z41">
        <v>1</v>
      </c>
      <c r="AA41">
        <v>-3</v>
      </c>
      <c r="AB41" s="8">
        <v>3.7585999999999999</v>
      </c>
      <c r="AC41" s="8">
        <v>4.2069000000000001</v>
      </c>
      <c r="AD41" s="9"/>
      <c r="AE41" s="9">
        <v>10.6897</v>
      </c>
      <c r="AF41" s="7">
        <v>10.655200000000001</v>
      </c>
      <c r="AH41" s="1">
        <v>1.03</v>
      </c>
      <c r="AI41" s="1">
        <v>1.5</v>
      </c>
      <c r="AJ41" s="2">
        <f t="shared" si="0"/>
        <v>2.5300000000000002</v>
      </c>
      <c r="AL41">
        <v>3.7555195195195212</v>
      </c>
      <c r="AM41">
        <v>4.8061297297297232</v>
      </c>
      <c r="AN41" s="4">
        <f t="shared" si="1"/>
        <v>8</v>
      </c>
      <c r="AP41">
        <v>2.4788468468468459</v>
      </c>
      <c r="AQ41">
        <v>1.9628108108108089</v>
      </c>
      <c r="AR41" s="3">
        <f t="shared" si="2"/>
        <v>4</v>
      </c>
      <c r="AT41">
        <v>4.7074402402402367</v>
      </c>
      <c r="AU41">
        <v>7.5726126126126179</v>
      </c>
      <c r="AV41" s="3">
        <f t="shared" si="6"/>
        <v>12</v>
      </c>
      <c r="AW41" s="3"/>
      <c r="AX41" s="11">
        <v>0.74</v>
      </c>
      <c r="AY41" s="11">
        <v>0.42</v>
      </c>
      <c r="AZ41" s="12">
        <f t="shared" si="7"/>
        <v>2.7790844444444458</v>
      </c>
      <c r="BA41" s="12">
        <f t="shared" si="8"/>
        <v>2.0185744864864836</v>
      </c>
      <c r="BB41" s="4">
        <f t="shared" si="5"/>
        <v>4</v>
      </c>
      <c r="BC41" s="19" t="s">
        <v>978</v>
      </c>
    </row>
    <row r="42" spans="1:55" x14ac:dyDescent="0.25">
      <c r="A42" t="s">
        <v>45</v>
      </c>
      <c r="B42" t="s">
        <v>104</v>
      </c>
      <c r="C42" t="s">
        <v>46</v>
      </c>
      <c r="D42" s="5" t="s">
        <v>291</v>
      </c>
      <c r="E42" s="5" t="s">
        <v>527</v>
      </c>
      <c r="F42" s="5" t="s">
        <v>144</v>
      </c>
      <c r="G42" t="s">
        <v>838</v>
      </c>
      <c r="H42">
        <v>2.3199999999999998</v>
      </c>
      <c r="I42" t="s">
        <v>599</v>
      </c>
      <c r="J42">
        <v>1.76</v>
      </c>
      <c r="K42" t="s">
        <v>134</v>
      </c>
      <c r="L42">
        <v>2.16</v>
      </c>
      <c r="M42" t="s">
        <v>294</v>
      </c>
      <c r="N42">
        <v>1.87</v>
      </c>
      <c r="O42">
        <v>7.4130000000000003</v>
      </c>
      <c r="P42">
        <v>12.24</v>
      </c>
      <c r="Q42">
        <v>8.157</v>
      </c>
      <c r="R42">
        <v>9.8810000000000002</v>
      </c>
      <c r="S42">
        <v>26.954000000000001</v>
      </c>
      <c r="T42">
        <v>10.881</v>
      </c>
      <c r="U42">
        <v>17.952999999999999</v>
      </c>
      <c r="V42" t="s">
        <v>34</v>
      </c>
      <c r="W42" t="s">
        <v>112</v>
      </c>
      <c r="X42">
        <v>10</v>
      </c>
      <c r="Y42">
        <v>-6</v>
      </c>
      <c r="Z42">
        <v>3</v>
      </c>
      <c r="AA42">
        <v>-1</v>
      </c>
      <c r="AB42" s="8">
        <v>4.069</v>
      </c>
      <c r="AC42" s="8">
        <v>4.4482999999999997</v>
      </c>
      <c r="AD42" s="9"/>
      <c r="AE42" s="9">
        <v>10.1724</v>
      </c>
      <c r="AF42" s="7">
        <v>9.3793000000000006</v>
      </c>
      <c r="AH42" s="1">
        <v>1.5</v>
      </c>
      <c r="AI42" s="1">
        <v>0.91</v>
      </c>
      <c r="AJ42" s="2">
        <f t="shared" si="0"/>
        <v>2.41</v>
      </c>
      <c r="AL42">
        <v>4.4240936936936954</v>
      </c>
      <c r="AM42">
        <v>3.2983243243243203</v>
      </c>
      <c r="AN42" s="4">
        <f t="shared" si="1"/>
        <v>7</v>
      </c>
      <c r="AP42">
        <v>1.6027027027027021</v>
      </c>
      <c r="AQ42">
        <v>3.1057297297297266</v>
      </c>
      <c r="AR42" s="3">
        <f t="shared" si="2"/>
        <v>4</v>
      </c>
      <c r="AT42">
        <v>7.6803843843843795</v>
      </c>
      <c r="AU42">
        <v>3.2940864864864881</v>
      </c>
      <c r="AV42" s="3">
        <f t="shared" si="6"/>
        <v>10</v>
      </c>
      <c r="AW42" s="3"/>
      <c r="AX42" s="11">
        <v>0.76</v>
      </c>
      <c r="AY42" s="11">
        <v>0.36</v>
      </c>
      <c r="AZ42" s="12">
        <f t="shared" si="7"/>
        <v>3.3623112072072088</v>
      </c>
      <c r="BA42" s="12">
        <f t="shared" si="8"/>
        <v>1.1873967567567554</v>
      </c>
      <c r="BB42" s="4">
        <f t="shared" si="5"/>
        <v>4</v>
      </c>
      <c r="BC42" s="19" t="s">
        <v>978</v>
      </c>
    </row>
    <row r="43" spans="1:55" x14ac:dyDescent="0.25">
      <c r="A43" t="s">
        <v>45</v>
      </c>
      <c r="B43" t="s">
        <v>484</v>
      </c>
      <c r="C43" t="s">
        <v>52</v>
      </c>
      <c r="D43" s="5" t="s">
        <v>650</v>
      </c>
      <c r="E43" s="5" t="s">
        <v>871</v>
      </c>
      <c r="F43" s="5" t="s">
        <v>339</v>
      </c>
      <c r="G43" t="s">
        <v>765</v>
      </c>
      <c r="H43">
        <v>2.91</v>
      </c>
      <c r="I43" t="s">
        <v>834</v>
      </c>
      <c r="J43">
        <v>1.52</v>
      </c>
      <c r="K43" t="s">
        <v>768</v>
      </c>
      <c r="L43">
        <v>2.4700000000000002</v>
      </c>
      <c r="M43" t="s">
        <v>615</v>
      </c>
      <c r="N43">
        <v>1.68</v>
      </c>
      <c r="O43">
        <v>9.3719999999999999</v>
      </c>
      <c r="P43">
        <v>6.51</v>
      </c>
      <c r="Q43">
        <v>7.6449999999999996</v>
      </c>
      <c r="R43">
        <v>22.026</v>
      </c>
      <c r="S43">
        <v>10.627000000000001</v>
      </c>
      <c r="T43">
        <v>17.952999999999999</v>
      </c>
      <c r="U43">
        <v>12.484</v>
      </c>
      <c r="V43" t="s">
        <v>34</v>
      </c>
      <c r="W43" t="s">
        <v>32</v>
      </c>
      <c r="X43">
        <v>-4</v>
      </c>
      <c r="Y43">
        <v>7</v>
      </c>
      <c r="Z43">
        <v>-1</v>
      </c>
      <c r="AA43">
        <v>3</v>
      </c>
      <c r="AB43" s="8">
        <v>4.2667000000000002</v>
      </c>
      <c r="AC43" s="8">
        <v>4</v>
      </c>
      <c r="AD43" s="9"/>
      <c r="AE43" s="9">
        <v>9.7332999999999998</v>
      </c>
      <c r="AF43" s="7">
        <v>10.199999999999999</v>
      </c>
      <c r="AH43" s="1">
        <v>0.85</v>
      </c>
      <c r="AI43" s="1">
        <v>1.23</v>
      </c>
      <c r="AJ43" s="2">
        <f t="shared" si="0"/>
        <v>2.08</v>
      </c>
      <c r="AL43">
        <v>3.1861477477477491</v>
      </c>
      <c r="AM43">
        <v>3.009464864864861</v>
      </c>
      <c r="AN43" s="4">
        <f t="shared" si="1"/>
        <v>6</v>
      </c>
      <c r="AP43">
        <v>1.8245879879879874</v>
      </c>
      <c r="AQ43">
        <v>1.9926486486486465</v>
      </c>
      <c r="AR43" s="3">
        <f t="shared" si="2"/>
        <v>3</v>
      </c>
      <c r="AT43">
        <v>3.7889153153153128</v>
      </c>
      <c r="AU43">
        <v>5.0547189189189217</v>
      </c>
      <c r="AV43" s="3">
        <f t="shared" si="6"/>
        <v>8</v>
      </c>
      <c r="AW43" s="3"/>
      <c r="AX43" s="11">
        <v>0.3</v>
      </c>
      <c r="AY43" s="11">
        <v>0.61</v>
      </c>
      <c r="AZ43" s="12">
        <f t="shared" si="7"/>
        <v>0.95584432432432465</v>
      </c>
      <c r="BA43" s="12">
        <f t="shared" si="8"/>
        <v>1.835773567567565</v>
      </c>
      <c r="BB43" s="4">
        <f t="shared" si="5"/>
        <v>2</v>
      </c>
      <c r="BC43" s="19" t="s">
        <v>978</v>
      </c>
    </row>
    <row r="44" spans="1:55" x14ac:dyDescent="0.25">
      <c r="A44" t="s">
        <v>45</v>
      </c>
      <c r="B44" t="s">
        <v>482</v>
      </c>
      <c r="C44" t="s">
        <v>487</v>
      </c>
      <c r="D44" s="5" t="s">
        <v>692</v>
      </c>
      <c r="E44" s="5" t="s">
        <v>436</v>
      </c>
      <c r="F44" s="5" t="s">
        <v>148</v>
      </c>
      <c r="G44" t="s">
        <v>870</v>
      </c>
      <c r="H44">
        <v>3.4</v>
      </c>
      <c r="I44" t="s">
        <v>534</v>
      </c>
      <c r="J44">
        <v>1.42</v>
      </c>
      <c r="K44" t="s">
        <v>232</v>
      </c>
      <c r="L44">
        <v>2.68</v>
      </c>
      <c r="M44" t="s">
        <v>729</v>
      </c>
      <c r="N44">
        <v>1.59</v>
      </c>
      <c r="O44">
        <v>7.4459999999999997</v>
      </c>
      <c r="P44">
        <v>6.6230000000000002</v>
      </c>
      <c r="Q44">
        <v>7.4349999999999996</v>
      </c>
      <c r="R44">
        <v>16.722000000000001</v>
      </c>
      <c r="S44">
        <v>13.228</v>
      </c>
      <c r="T44">
        <v>16.693999999999999</v>
      </c>
      <c r="U44">
        <v>14.859</v>
      </c>
      <c r="V44" t="s">
        <v>34</v>
      </c>
      <c r="W44" t="s">
        <v>32</v>
      </c>
      <c r="X44">
        <v>-2</v>
      </c>
      <c r="Y44">
        <v>7</v>
      </c>
      <c r="Z44">
        <v>-1</v>
      </c>
      <c r="AA44">
        <v>1</v>
      </c>
      <c r="AB44" s="8">
        <v>4</v>
      </c>
      <c r="AC44" s="8">
        <v>3.7241</v>
      </c>
      <c r="AD44" s="9"/>
      <c r="AE44" s="9">
        <v>10.103400000000001</v>
      </c>
      <c r="AF44" s="7">
        <v>11.3103</v>
      </c>
      <c r="AH44" s="1">
        <v>0.89</v>
      </c>
      <c r="AI44" s="1">
        <v>1</v>
      </c>
      <c r="AJ44" s="2">
        <f t="shared" si="0"/>
        <v>1.8900000000000001</v>
      </c>
      <c r="AL44">
        <v>3.2115735735735749</v>
      </c>
      <c r="AM44">
        <v>3.0811675675675634</v>
      </c>
      <c r="AN44" s="4">
        <f t="shared" si="1"/>
        <v>6</v>
      </c>
      <c r="AP44">
        <v>1.1852876876876872</v>
      </c>
      <c r="AQ44">
        <v>2.1917837837837819</v>
      </c>
      <c r="AR44" s="3">
        <f t="shared" si="2"/>
        <v>3</v>
      </c>
      <c r="AT44">
        <v>4.8974990990990959</v>
      </c>
      <c r="AU44">
        <v>4.8626990990991024</v>
      </c>
      <c r="AV44" s="3">
        <f t="shared" si="6"/>
        <v>9</v>
      </c>
      <c r="AW44" s="3"/>
      <c r="AX44" s="11">
        <v>0.36</v>
      </c>
      <c r="AY44" s="11">
        <v>0.52</v>
      </c>
      <c r="AZ44" s="12">
        <f t="shared" si="7"/>
        <v>1.1561664864864869</v>
      </c>
      <c r="BA44" s="12">
        <f t="shared" si="8"/>
        <v>1.602207135135133</v>
      </c>
      <c r="BB44" s="4">
        <f t="shared" si="5"/>
        <v>2</v>
      </c>
      <c r="BC44" s="19" t="s">
        <v>978</v>
      </c>
    </row>
    <row r="45" spans="1:55" s="10" customFormat="1" x14ac:dyDescent="0.25">
      <c r="A45" s="10" t="s">
        <v>45</v>
      </c>
      <c r="B45" s="10" t="s">
        <v>103</v>
      </c>
      <c r="C45" s="10" t="s">
        <v>489</v>
      </c>
      <c r="D45" s="15" t="s">
        <v>872</v>
      </c>
      <c r="E45" s="15" t="s">
        <v>465</v>
      </c>
      <c r="F45" s="15" t="s">
        <v>692</v>
      </c>
      <c r="G45" s="10" t="s">
        <v>669</v>
      </c>
      <c r="H45" s="10">
        <v>2.48</v>
      </c>
      <c r="I45" s="10" t="s">
        <v>615</v>
      </c>
      <c r="J45" s="10">
        <v>1.68</v>
      </c>
      <c r="K45" s="10" t="s">
        <v>267</v>
      </c>
      <c r="L45" s="10">
        <v>2.16</v>
      </c>
      <c r="M45" s="10" t="s">
        <v>168</v>
      </c>
      <c r="N45" s="10">
        <v>1.87</v>
      </c>
      <c r="O45" s="10">
        <v>8.0129999999999999</v>
      </c>
      <c r="P45" s="10">
        <v>9.4789999999999992</v>
      </c>
      <c r="Q45" s="10">
        <v>7.5990000000000002</v>
      </c>
      <c r="R45" s="10">
        <v>12.853</v>
      </c>
      <c r="S45" s="10">
        <v>17.986000000000001</v>
      </c>
      <c r="T45" s="10">
        <v>12.18</v>
      </c>
      <c r="U45" s="10">
        <v>14.409000000000001</v>
      </c>
      <c r="V45" s="10" t="s">
        <v>34</v>
      </c>
      <c r="W45" s="10" t="s">
        <v>30</v>
      </c>
      <c r="X45" s="10">
        <v>-6</v>
      </c>
      <c r="Y45" s="10">
        <v>5</v>
      </c>
      <c r="Z45" s="10">
        <v>0</v>
      </c>
      <c r="AA45" s="10">
        <v>0</v>
      </c>
      <c r="AB45" s="9">
        <v>3.8</v>
      </c>
      <c r="AC45" s="9">
        <v>3.3929</v>
      </c>
      <c r="AD45" s="9"/>
      <c r="AE45" s="9">
        <v>10.3</v>
      </c>
      <c r="AF45" s="9">
        <v>8.6785999999999994</v>
      </c>
      <c r="AH45" s="16">
        <v>1.25</v>
      </c>
      <c r="AI45" s="16">
        <v>1.05</v>
      </c>
      <c r="AJ45" s="2">
        <f t="shared" si="0"/>
        <v>2.2999999999999998</v>
      </c>
      <c r="AL45" s="10">
        <v>4.5341333333333349</v>
      </c>
      <c r="AM45" s="10">
        <v>3.3611495495495456</v>
      </c>
      <c r="AN45" s="4">
        <f t="shared" si="1"/>
        <v>7</v>
      </c>
      <c r="AP45" s="10">
        <v>1.1140564564564561</v>
      </c>
      <c r="AQ45" s="10">
        <v>2.8090810810810787</v>
      </c>
      <c r="AR45" s="3">
        <f t="shared" si="2"/>
        <v>3</v>
      </c>
      <c r="AT45" s="10">
        <v>4.5747891891891861</v>
      </c>
      <c r="AU45" s="10">
        <v>4.8748693693693728</v>
      </c>
      <c r="AV45" s="3">
        <f t="shared" si="6"/>
        <v>9</v>
      </c>
      <c r="AW45" s="17"/>
      <c r="AX45" s="18">
        <v>0.37</v>
      </c>
      <c r="AY45" s="18">
        <v>0.4</v>
      </c>
      <c r="AZ45" s="12">
        <f t="shared" si="7"/>
        <v>1.6776293333333339</v>
      </c>
      <c r="BA45" s="12">
        <f t="shared" si="8"/>
        <v>1.3444598198198183</v>
      </c>
      <c r="BB45" s="4">
        <f t="shared" si="5"/>
        <v>3</v>
      </c>
      <c r="BC45" s="19" t="s">
        <v>978</v>
      </c>
    </row>
    <row r="46" spans="1:55" x14ac:dyDescent="0.25">
      <c r="A46" t="s">
        <v>45</v>
      </c>
      <c r="B46" t="s">
        <v>54</v>
      </c>
      <c r="C46" t="s">
        <v>57</v>
      </c>
      <c r="D46" s="5" t="s">
        <v>868</v>
      </c>
      <c r="E46" s="5" t="s">
        <v>490</v>
      </c>
      <c r="F46" s="5" t="s">
        <v>873</v>
      </c>
      <c r="G46" t="s">
        <v>787</v>
      </c>
      <c r="H46">
        <v>1.51</v>
      </c>
      <c r="I46" t="s">
        <v>775</v>
      </c>
      <c r="J46">
        <v>3.07</v>
      </c>
      <c r="K46" t="s">
        <v>831</v>
      </c>
      <c r="L46">
        <v>1.68</v>
      </c>
      <c r="M46" t="s">
        <v>323</v>
      </c>
      <c r="N46">
        <v>2.5499999999999998</v>
      </c>
      <c r="O46">
        <v>13.55</v>
      </c>
      <c r="P46">
        <v>29.498999999999999</v>
      </c>
      <c r="Q46">
        <v>12.391999999999999</v>
      </c>
      <c r="R46">
        <v>11.39</v>
      </c>
      <c r="S46">
        <v>53.762999999999998</v>
      </c>
      <c r="T46">
        <v>10.417</v>
      </c>
      <c r="U46">
        <v>22.623999999999999</v>
      </c>
      <c r="V46" t="s">
        <v>27</v>
      </c>
      <c r="W46" t="s">
        <v>112</v>
      </c>
      <c r="X46">
        <v>6</v>
      </c>
      <c r="Y46">
        <v>3</v>
      </c>
      <c r="Z46">
        <v>0</v>
      </c>
      <c r="AA46">
        <v>-1</v>
      </c>
      <c r="AB46" s="8">
        <v>4.1033999999999997</v>
      </c>
      <c r="AC46" s="8">
        <v>4.2413999999999996</v>
      </c>
      <c r="AD46" s="9"/>
      <c r="AE46" s="9">
        <v>11.0345</v>
      </c>
      <c r="AF46" s="7">
        <v>10.103400000000001</v>
      </c>
      <c r="AH46" s="1">
        <v>2.38</v>
      </c>
      <c r="AI46" s="1">
        <v>1.0900000000000001</v>
      </c>
      <c r="AJ46" s="2">
        <f t="shared" si="0"/>
        <v>3.4699999999999998</v>
      </c>
      <c r="AL46">
        <v>6.7345093093093125</v>
      </c>
      <c r="AM46">
        <v>3.2652045045045002</v>
      </c>
      <c r="AN46" s="4">
        <f t="shared" si="1"/>
        <v>9</v>
      </c>
      <c r="AP46">
        <v>2.1426354354354347</v>
      </c>
      <c r="AQ46">
        <v>2.6867027027027</v>
      </c>
      <c r="AR46" s="3">
        <f t="shared" si="2"/>
        <v>4</v>
      </c>
      <c r="AT46">
        <v>6.7585153153153099</v>
      </c>
      <c r="AU46">
        <v>5.4383078078078109</v>
      </c>
      <c r="AV46" s="3">
        <f t="shared" si="6"/>
        <v>12</v>
      </c>
      <c r="AW46" s="3"/>
      <c r="AX46" s="11">
        <v>0.48</v>
      </c>
      <c r="AY46" s="11">
        <v>0.46</v>
      </c>
      <c r="AZ46" s="12">
        <f t="shared" si="7"/>
        <v>3.2325644684684698</v>
      </c>
      <c r="BA46" s="12">
        <f t="shared" si="8"/>
        <v>1.5019940720720701</v>
      </c>
      <c r="BB46" s="4">
        <f t="shared" si="5"/>
        <v>4</v>
      </c>
      <c r="BC46" s="19" t="s">
        <v>978</v>
      </c>
    </row>
    <row r="47" spans="1:55" x14ac:dyDescent="0.25">
      <c r="A47" t="s">
        <v>45</v>
      </c>
      <c r="B47" t="s">
        <v>56</v>
      </c>
      <c r="C47" t="s">
        <v>107</v>
      </c>
      <c r="D47" s="5" t="s">
        <v>137</v>
      </c>
      <c r="E47" s="5" t="s">
        <v>145</v>
      </c>
      <c r="F47" s="5" t="s">
        <v>224</v>
      </c>
      <c r="G47" t="s">
        <v>194</v>
      </c>
      <c r="H47">
        <v>1.79</v>
      </c>
      <c r="I47" t="s">
        <v>326</v>
      </c>
      <c r="J47">
        <v>2.27</v>
      </c>
      <c r="K47" t="s">
        <v>784</v>
      </c>
      <c r="L47">
        <v>1.7</v>
      </c>
      <c r="M47" t="s">
        <v>178</v>
      </c>
      <c r="N47">
        <v>2.4300000000000002</v>
      </c>
      <c r="O47">
        <v>13.459</v>
      </c>
      <c r="P47">
        <v>12.034000000000001</v>
      </c>
      <c r="Q47">
        <v>8.7260000000000009</v>
      </c>
      <c r="R47">
        <v>19.530999999999999</v>
      </c>
      <c r="S47">
        <v>15.601000000000001</v>
      </c>
      <c r="T47">
        <v>12.657999999999999</v>
      </c>
      <c r="U47">
        <v>11.324999999999999</v>
      </c>
      <c r="V47" t="s">
        <v>29</v>
      </c>
      <c r="W47" t="s">
        <v>32</v>
      </c>
      <c r="X47">
        <v>-1</v>
      </c>
      <c r="Y47">
        <v>7</v>
      </c>
      <c r="Z47">
        <v>-1</v>
      </c>
      <c r="AA47">
        <v>1</v>
      </c>
      <c r="AB47" s="8">
        <v>4.2069000000000001</v>
      </c>
      <c r="AC47" s="8">
        <v>3.5</v>
      </c>
      <c r="AD47" s="9"/>
      <c r="AE47" s="9">
        <v>10.930999999999999</v>
      </c>
      <c r="AF47" s="7">
        <v>10.1</v>
      </c>
      <c r="AH47" s="1">
        <v>1.38</v>
      </c>
      <c r="AI47" s="1">
        <v>1.54</v>
      </c>
      <c r="AJ47" s="2">
        <f t="shared" si="0"/>
        <v>2.92</v>
      </c>
      <c r="AL47">
        <v>4.6308348348348369</v>
      </c>
      <c r="AM47">
        <v>3.2095495495495454</v>
      </c>
      <c r="AN47" s="4">
        <f t="shared" si="1"/>
        <v>7</v>
      </c>
      <c r="AP47">
        <v>1.5670870870870865</v>
      </c>
      <c r="AQ47">
        <v>2.9695135135135104</v>
      </c>
      <c r="AR47" s="3">
        <f t="shared" si="2"/>
        <v>4</v>
      </c>
      <c r="AT47">
        <v>6.0144432432432398</v>
      </c>
      <c r="AU47">
        <v>4.2136180180180194</v>
      </c>
      <c r="AV47" s="3">
        <f t="shared" si="6"/>
        <v>10</v>
      </c>
      <c r="AW47" s="3"/>
      <c r="AX47" s="11">
        <v>0.38</v>
      </c>
      <c r="AY47" s="11">
        <v>0.64</v>
      </c>
      <c r="AZ47" s="12">
        <f t="shared" si="7"/>
        <v>1.7597172372372381</v>
      </c>
      <c r="BA47" s="12">
        <f t="shared" si="8"/>
        <v>2.0541117117117089</v>
      </c>
      <c r="BB47" s="4">
        <f t="shared" si="5"/>
        <v>3</v>
      </c>
      <c r="BC47" s="19" t="s">
        <v>978</v>
      </c>
    </row>
    <row r="48" spans="1:55" x14ac:dyDescent="0.25">
      <c r="A48" t="s">
        <v>45</v>
      </c>
      <c r="B48" t="s">
        <v>495</v>
      </c>
      <c r="C48" t="s">
        <v>49</v>
      </c>
      <c r="D48" s="5" t="s">
        <v>874</v>
      </c>
      <c r="E48" s="5" t="s">
        <v>123</v>
      </c>
      <c r="F48" s="5" t="s">
        <v>875</v>
      </c>
      <c r="G48" t="s">
        <v>601</v>
      </c>
      <c r="H48">
        <v>2.0299999999999998</v>
      </c>
      <c r="I48" t="s">
        <v>135</v>
      </c>
      <c r="J48">
        <v>1.98</v>
      </c>
      <c r="K48" t="s">
        <v>179</v>
      </c>
      <c r="L48">
        <v>2.25</v>
      </c>
      <c r="M48" t="s">
        <v>478</v>
      </c>
      <c r="N48">
        <v>1.81</v>
      </c>
      <c r="O48">
        <v>7.44</v>
      </c>
      <c r="P48">
        <v>19.268000000000001</v>
      </c>
      <c r="Q48">
        <v>10.050000000000001</v>
      </c>
      <c r="R48">
        <v>7.758</v>
      </c>
      <c r="S48">
        <v>52.082999999999998</v>
      </c>
      <c r="T48">
        <v>10.481999999999999</v>
      </c>
      <c r="U48">
        <v>27.173999999999999</v>
      </c>
      <c r="V48" t="s">
        <v>27</v>
      </c>
      <c r="W48" t="s">
        <v>112</v>
      </c>
      <c r="X48">
        <v>4</v>
      </c>
      <c r="Y48">
        <v>-4</v>
      </c>
      <c r="Z48">
        <v>0</v>
      </c>
      <c r="AA48">
        <v>0</v>
      </c>
      <c r="AB48" s="8">
        <v>4.5861999999999998</v>
      </c>
      <c r="AC48" s="8">
        <v>3.7930999999999999</v>
      </c>
      <c r="AD48" s="9"/>
      <c r="AE48" s="9">
        <v>9.8965999999999994</v>
      </c>
      <c r="AF48" s="7">
        <v>9.5172000000000008</v>
      </c>
      <c r="AH48" s="1">
        <v>1.92</v>
      </c>
      <c r="AI48" s="1">
        <v>0.74</v>
      </c>
      <c r="AJ48" s="2">
        <f t="shared" si="0"/>
        <v>2.66</v>
      </c>
      <c r="AL48">
        <v>4.3361453453453471</v>
      </c>
      <c r="AM48">
        <v>3.4867999999999961</v>
      </c>
      <c r="AN48" s="4">
        <f t="shared" si="1"/>
        <v>7</v>
      </c>
      <c r="AP48">
        <v>1.2643543543543538</v>
      </c>
      <c r="AQ48">
        <v>2.1355675675675654</v>
      </c>
      <c r="AR48" s="3">
        <f t="shared" si="2"/>
        <v>3</v>
      </c>
      <c r="AT48">
        <v>3.4996468468468445</v>
      </c>
      <c r="AU48">
        <v>5.8417297297297335</v>
      </c>
      <c r="AV48" s="3">
        <f t="shared" si="6"/>
        <v>9</v>
      </c>
      <c r="AW48" s="3"/>
      <c r="AX48" s="11">
        <v>0.57999999999999996</v>
      </c>
      <c r="AY48" s="11">
        <v>0.51</v>
      </c>
      <c r="AZ48" s="12">
        <f t="shared" si="7"/>
        <v>2.514964300300301</v>
      </c>
      <c r="BA48" s="12">
        <f t="shared" si="8"/>
        <v>1.778267999999998</v>
      </c>
      <c r="BB48" s="4">
        <f t="shared" si="5"/>
        <v>4</v>
      </c>
      <c r="BC48" s="19" t="s">
        <v>978</v>
      </c>
    </row>
    <row r="49" spans="1:55" x14ac:dyDescent="0.25">
      <c r="A49" t="s">
        <v>45</v>
      </c>
      <c r="B49" t="s">
        <v>106</v>
      </c>
      <c r="C49" t="s">
        <v>492</v>
      </c>
      <c r="D49" s="5" t="s">
        <v>773</v>
      </c>
      <c r="E49" s="5" t="s">
        <v>563</v>
      </c>
      <c r="F49" s="5" t="s">
        <v>554</v>
      </c>
      <c r="G49" t="s">
        <v>232</v>
      </c>
      <c r="H49">
        <v>2.68</v>
      </c>
      <c r="I49" t="s">
        <v>651</v>
      </c>
      <c r="J49">
        <v>1.6</v>
      </c>
      <c r="K49" t="s">
        <v>154</v>
      </c>
      <c r="L49">
        <v>2.79</v>
      </c>
      <c r="M49" t="s">
        <v>732</v>
      </c>
      <c r="N49">
        <v>1.56</v>
      </c>
      <c r="O49">
        <v>5.6210000000000004</v>
      </c>
      <c r="P49">
        <v>14.815</v>
      </c>
      <c r="Q49">
        <v>9.3460000000000001</v>
      </c>
      <c r="R49">
        <v>7.0869999999999997</v>
      </c>
      <c r="S49">
        <v>49.261000000000003</v>
      </c>
      <c r="T49">
        <v>11.779</v>
      </c>
      <c r="U49">
        <v>31.056000000000001</v>
      </c>
      <c r="V49" t="s">
        <v>27</v>
      </c>
      <c r="W49" t="s">
        <v>28</v>
      </c>
      <c r="X49">
        <v>-3</v>
      </c>
      <c r="Y49">
        <v>-5</v>
      </c>
      <c r="Z49">
        <v>0</v>
      </c>
      <c r="AA49">
        <v>0</v>
      </c>
      <c r="AB49" s="8">
        <v>4.4333</v>
      </c>
      <c r="AC49" s="8">
        <v>4.069</v>
      </c>
      <c r="AD49" s="9"/>
      <c r="AE49" s="9">
        <v>10.533300000000001</v>
      </c>
      <c r="AF49" s="7">
        <v>9.4138000000000002</v>
      </c>
      <c r="AH49" s="1">
        <v>1.59</v>
      </c>
      <c r="AI49" s="1">
        <v>0.6</v>
      </c>
      <c r="AJ49" s="2">
        <f t="shared" si="0"/>
        <v>2.19</v>
      </c>
      <c r="AL49">
        <v>5.4707207207207231</v>
      </c>
      <c r="AM49">
        <v>2.6796324324324288</v>
      </c>
      <c r="AN49" s="4">
        <f t="shared" si="1"/>
        <v>8</v>
      </c>
      <c r="AP49">
        <v>2.7060744744744736</v>
      </c>
      <c r="AQ49">
        <v>3.0655135135135105</v>
      </c>
      <c r="AR49" s="3">
        <f t="shared" si="2"/>
        <v>5</v>
      </c>
      <c r="AT49">
        <v>5.2369297297297264</v>
      </c>
      <c r="AU49">
        <v>3.3400630630630648</v>
      </c>
      <c r="AV49" s="3">
        <f t="shared" si="6"/>
        <v>8</v>
      </c>
      <c r="AW49" s="3"/>
      <c r="AX49" s="11">
        <v>0.46</v>
      </c>
      <c r="AY49" s="11">
        <v>0.52</v>
      </c>
      <c r="AZ49" s="12">
        <f t="shared" si="7"/>
        <v>2.5165315315315326</v>
      </c>
      <c r="BA49" s="12">
        <f t="shared" si="8"/>
        <v>1.393408864864863</v>
      </c>
      <c r="BB49" s="4">
        <f t="shared" si="5"/>
        <v>3</v>
      </c>
      <c r="BC49" s="19" t="s">
        <v>978</v>
      </c>
    </row>
    <row r="50" spans="1:55" x14ac:dyDescent="0.25">
      <c r="A50" t="s">
        <v>45</v>
      </c>
      <c r="B50" t="s">
        <v>53</v>
      </c>
      <c r="C50" t="s">
        <v>485</v>
      </c>
      <c r="D50" s="5" t="s">
        <v>204</v>
      </c>
      <c r="E50" s="5" t="s">
        <v>263</v>
      </c>
      <c r="F50" s="5" t="s">
        <v>698</v>
      </c>
      <c r="G50" t="s">
        <v>160</v>
      </c>
      <c r="H50">
        <v>2.16</v>
      </c>
      <c r="I50" t="s">
        <v>509</v>
      </c>
      <c r="J50">
        <v>1.86</v>
      </c>
      <c r="K50" t="s">
        <v>372</v>
      </c>
      <c r="L50">
        <v>2.1</v>
      </c>
      <c r="M50" t="s">
        <v>143</v>
      </c>
      <c r="N50">
        <v>1.91</v>
      </c>
      <c r="O50">
        <v>13.965999999999999</v>
      </c>
      <c r="P50">
        <v>7.68</v>
      </c>
      <c r="Q50">
        <v>8.5619999999999994</v>
      </c>
      <c r="R50">
        <v>31.152999999999999</v>
      </c>
      <c r="S50">
        <v>9.4160000000000004</v>
      </c>
      <c r="T50">
        <v>19.084</v>
      </c>
      <c r="U50">
        <v>10.504</v>
      </c>
      <c r="V50" t="s">
        <v>29</v>
      </c>
      <c r="W50" t="s">
        <v>30</v>
      </c>
      <c r="X50">
        <v>-11</v>
      </c>
      <c r="Y50">
        <v>0</v>
      </c>
      <c r="Z50">
        <v>0</v>
      </c>
      <c r="AA50">
        <v>0</v>
      </c>
      <c r="AB50" s="8">
        <v>3.7241</v>
      </c>
      <c r="AC50" s="8">
        <v>3.6071</v>
      </c>
      <c r="AD50" s="9"/>
      <c r="AE50" s="9">
        <v>8.9655000000000005</v>
      </c>
      <c r="AF50" s="7">
        <v>9.1071000000000009</v>
      </c>
      <c r="AH50" s="1">
        <v>0.9</v>
      </c>
      <c r="AI50" s="1">
        <v>1.63</v>
      </c>
      <c r="AJ50" s="2">
        <f t="shared" si="0"/>
        <v>2.5299999999999998</v>
      </c>
      <c r="AL50">
        <v>3.2044876876876889</v>
      </c>
      <c r="AM50">
        <v>3.7643918918918877</v>
      </c>
      <c r="AN50" s="4">
        <f t="shared" si="1"/>
        <v>6</v>
      </c>
      <c r="AP50">
        <v>1.0470990990990987</v>
      </c>
      <c r="AQ50">
        <v>1.7896216216216199</v>
      </c>
      <c r="AR50" s="3">
        <f t="shared" si="2"/>
        <v>2</v>
      </c>
      <c r="AT50">
        <v>4.799404204204202</v>
      </c>
      <c r="AU50">
        <v>2.6188618618618631</v>
      </c>
      <c r="AV50" s="3">
        <f t="shared" si="6"/>
        <v>7</v>
      </c>
      <c r="AW50" s="3"/>
      <c r="AX50" s="11">
        <v>0.52</v>
      </c>
      <c r="AY50" s="11">
        <v>0.35</v>
      </c>
      <c r="AZ50" s="12">
        <f t="shared" si="7"/>
        <v>1.6663335975975984</v>
      </c>
      <c r="BA50" s="12">
        <f t="shared" si="8"/>
        <v>1.3175371621621605</v>
      </c>
      <c r="BB50" s="4">
        <f t="shared" si="5"/>
        <v>2</v>
      </c>
      <c r="BC50" s="19" t="s">
        <v>978</v>
      </c>
    </row>
    <row r="51" spans="1:55" x14ac:dyDescent="0.25">
      <c r="A51" t="s">
        <v>59</v>
      </c>
      <c r="B51" t="s">
        <v>83</v>
      </c>
      <c r="C51" t="s">
        <v>70</v>
      </c>
      <c r="D51" s="5" t="s">
        <v>312</v>
      </c>
      <c r="E51" s="5" t="s">
        <v>575</v>
      </c>
      <c r="F51" s="5" t="s">
        <v>704</v>
      </c>
      <c r="G51" t="s">
        <v>784</v>
      </c>
      <c r="H51">
        <v>1.7</v>
      </c>
      <c r="I51" t="s">
        <v>597</v>
      </c>
      <c r="J51">
        <v>2.4900000000000002</v>
      </c>
      <c r="K51" t="s">
        <v>205</v>
      </c>
      <c r="L51">
        <v>2.15</v>
      </c>
      <c r="M51" t="s">
        <v>227</v>
      </c>
      <c r="N51">
        <v>1.91</v>
      </c>
      <c r="O51">
        <v>9.3629999999999995</v>
      </c>
      <c r="P51">
        <v>30.12</v>
      </c>
      <c r="Q51">
        <v>12.755000000000001</v>
      </c>
      <c r="R51">
        <v>7.9240000000000004</v>
      </c>
      <c r="S51">
        <v>81.966999999999999</v>
      </c>
      <c r="T51">
        <v>10.798999999999999</v>
      </c>
      <c r="U51">
        <v>34.843000000000004</v>
      </c>
      <c r="V51" t="s">
        <v>27</v>
      </c>
      <c r="W51" t="s">
        <v>170</v>
      </c>
      <c r="X51">
        <v>-1</v>
      </c>
      <c r="Y51">
        <v>-11</v>
      </c>
      <c r="Z51">
        <v>0</v>
      </c>
      <c r="AA51">
        <v>0</v>
      </c>
      <c r="AB51" s="8">
        <v>3.8148</v>
      </c>
      <c r="AC51" s="8">
        <v>3.9285999999999999</v>
      </c>
      <c r="AD51" s="9"/>
      <c r="AE51" s="9">
        <v>10.2963</v>
      </c>
      <c r="AF51" s="7">
        <v>9.6071000000000009</v>
      </c>
      <c r="AH51" s="1">
        <v>2.36</v>
      </c>
      <c r="AI51" s="1">
        <v>0.73</v>
      </c>
      <c r="AJ51" s="2">
        <f t="shared" si="0"/>
        <v>3.09</v>
      </c>
      <c r="AL51">
        <v>5.367227564102568</v>
      </c>
      <c r="AM51">
        <v>1.9407500000000004</v>
      </c>
      <c r="AN51" s="4">
        <f t="shared" si="1"/>
        <v>7</v>
      </c>
      <c r="AP51">
        <v>1.4160923076923053</v>
      </c>
      <c r="AQ51">
        <v>1.5856525641025669</v>
      </c>
      <c r="AR51" s="3">
        <f t="shared" si="2"/>
        <v>3</v>
      </c>
      <c r="AT51">
        <v>5.7797147435897473</v>
      </c>
      <c r="AU51">
        <v>3.4818124999999975</v>
      </c>
      <c r="AV51" s="3">
        <f t="shared" si="6"/>
        <v>9</v>
      </c>
      <c r="AW51" s="3"/>
      <c r="AX51" s="11">
        <v>0.55000000000000004</v>
      </c>
      <c r="AY51" s="11">
        <v>0.41</v>
      </c>
      <c r="AZ51" s="12">
        <f t="shared" si="7"/>
        <v>2.9519751602564126</v>
      </c>
      <c r="BA51" s="12">
        <f t="shared" si="8"/>
        <v>0.79570750000000012</v>
      </c>
      <c r="BB51" s="4">
        <f t="shared" si="5"/>
        <v>3</v>
      </c>
      <c r="BC51" s="19" t="s">
        <v>978</v>
      </c>
    </row>
    <row r="52" spans="1:55" x14ac:dyDescent="0.25">
      <c r="A52" t="s">
        <v>59</v>
      </c>
      <c r="B52" t="s">
        <v>64</v>
      </c>
      <c r="C52" t="s">
        <v>74</v>
      </c>
      <c r="D52" s="5" t="s">
        <v>177</v>
      </c>
      <c r="E52" s="5" t="s">
        <v>136</v>
      </c>
      <c r="F52" s="5" t="s">
        <v>876</v>
      </c>
      <c r="G52" t="s">
        <v>546</v>
      </c>
      <c r="H52">
        <v>1.58</v>
      </c>
      <c r="I52" t="s">
        <v>877</v>
      </c>
      <c r="J52">
        <v>2.77</v>
      </c>
      <c r="K52" t="s">
        <v>494</v>
      </c>
      <c r="L52">
        <v>1.64</v>
      </c>
      <c r="M52" t="s">
        <v>499</v>
      </c>
      <c r="N52">
        <v>2.59</v>
      </c>
      <c r="O52">
        <v>22.370999999999999</v>
      </c>
      <c r="P52">
        <v>12.853</v>
      </c>
      <c r="Q52">
        <v>10.695</v>
      </c>
      <c r="R52">
        <v>37.174999999999997</v>
      </c>
      <c r="S52">
        <v>12.3</v>
      </c>
      <c r="T52">
        <v>17.824999999999999</v>
      </c>
      <c r="U52">
        <v>10.246</v>
      </c>
      <c r="V52" t="s">
        <v>29</v>
      </c>
      <c r="W52" t="s">
        <v>112</v>
      </c>
      <c r="X52">
        <v>-2</v>
      </c>
      <c r="Y52">
        <v>1</v>
      </c>
      <c r="Z52">
        <v>1</v>
      </c>
      <c r="AA52">
        <v>-1</v>
      </c>
      <c r="AB52" s="8">
        <v>2.3929</v>
      </c>
      <c r="AC52" s="8">
        <v>3.2759</v>
      </c>
      <c r="AD52" s="9"/>
      <c r="AE52" s="9">
        <v>11.25</v>
      </c>
      <c r="AF52" s="7">
        <v>12.0345</v>
      </c>
      <c r="AH52" s="1">
        <v>1.2</v>
      </c>
      <c r="AI52" s="1">
        <v>2.09</v>
      </c>
      <c r="AJ52" s="2">
        <f t="shared" si="0"/>
        <v>3.29</v>
      </c>
      <c r="AL52">
        <v>3.6282458333333363</v>
      </c>
      <c r="AM52">
        <v>3.9924000000000013</v>
      </c>
      <c r="AN52" s="4">
        <f t="shared" si="1"/>
        <v>7</v>
      </c>
      <c r="AP52">
        <v>0.6826153846153834</v>
      </c>
      <c r="AQ52">
        <v>1.4039083333333358</v>
      </c>
      <c r="AR52" s="3">
        <f t="shared" si="2"/>
        <v>2</v>
      </c>
      <c r="AT52">
        <v>7.8351666666666731</v>
      </c>
      <c r="AU52">
        <v>7.0154166666666624</v>
      </c>
      <c r="AV52" s="3">
        <f t="shared" si="6"/>
        <v>14</v>
      </c>
      <c r="AW52" s="3"/>
      <c r="AX52" s="11">
        <v>0.54</v>
      </c>
      <c r="AY52" s="11">
        <v>0.62</v>
      </c>
      <c r="AZ52" s="12">
        <f t="shared" si="7"/>
        <v>1.9592527500000017</v>
      </c>
      <c r="BA52" s="12">
        <f t="shared" si="8"/>
        <v>2.4752880000000008</v>
      </c>
      <c r="BB52" s="4">
        <f t="shared" si="5"/>
        <v>4</v>
      </c>
      <c r="BC52" s="19" t="s">
        <v>978</v>
      </c>
    </row>
    <row r="53" spans="1:55" x14ac:dyDescent="0.25">
      <c r="A53" t="s">
        <v>59</v>
      </c>
      <c r="B53" t="s">
        <v>81</v>
      </c>
      <c r="C53" t="s">
        <v>79</v>
      </c>
      <c r="D53" s="5" t="s">
        <v>715</v>
      </c>
      <c r="E53" s="5" t="s">
        <v>563</v>
      </c>
      <c r="F53" s="5" t="s">
        <v>877</v>
      </c>
      <c r="G53" t="s">
        <v>878</v>
      </c>
      <c r="H53">
        <v>1.82</v>
      </c>
      <c r="I53" t="s">
        <v>879</v>
      </c>
      <c r="J53">
        <v>2.23</v>
      </c>
      <c r="K53" t="s">
        <v>234</v>
      </c>
      <c r="L53">
        <v>1.72</v>
      </c>
      <c r="M53" t="s">
        <v>470</v>
      </c>
      <c r="N53">
        <v>2.4</v>
      </c>
      <c r="O53">
        <v>12.164999999999999</v>
      </c>
      <c r="P53">
        <v>12.69</v>
      </c>
      <c r="Q53">
        <v>8.6129999999999995</v>
      </c>
      <c r="R53">
        <v>16.501999999999999</v>
      </c>
      <c r="S53">
        <v>17.986000000000001</v>
      </c>
      <c r="T53">
        <v>11.682</v>
      </c>
      <c r="U53">
        <v>12.195</v>
      </c>
      <c r="V53" t="s">
        <v>34</v>
      </c>
      <c r="W53" t="s">
        <v>112</v>
      </c>
      <c r="X53">
        <v>3</v>
      </c>
      <c r="Y53">
        <v>-3</v>
      </c>
      <c r="Z53">
        <v>1</v>
      </c>
      <c r="AA53">
        <v>-1</v>
      </c>
      <c r="AB53" s="8">
        <v>3.0714000000000001</v>
      </c>
      <c r="AC53" s="8">
        <v>4.2857000000000003</v>
      </c>
      <c r="AD53" s="9"/>
      <c r="AE53" s="9">
        <v>10.25</v>
      </c>
      <c r="AF53" s="7">
        <v>10.7143</v>
      </c>
      <c r="AH53" s="1">
        <v>1.47</v>
      </c>
      <c r="AI53" s="1">
        <v>1.41</v>
      </c>
      <c r="AJ53" s="2">
        <f t="shared" si="0"/>
        <v>2.88</v>
      </c>
      <c r="AL53">
        <v>5.0364310897435933</v>
      </c>
      <c r="AM53">
        <v>3.8793673076923088</v>
      </c>
      <c r="AN53" s="4">
        <f t="shared" si="1"/>
        <v>8</v>
      </c>
      <c r="AP53">
        <v>1.9273846153846119</v>
      </c>
      <c r="AQ53">
        <v>1.7350365384615418</v>
      </c>
      <c r="AR53" s="3">
        <f t="shared" si="2"/>
        <v>3</v>
      </c>
      <c r="AT53">
        <v>4.7721737179487214</v>
      </c>
      <c r="AU53">
        <v>4.1033124999999968</v>
      </c>
      <c r="AV53" s="3">
        <f t="shared" si="6"/>
        <v>8</v>
      </c>
      <c r="AW53" s="3"/>
      <c r="AX53" s="11">
        <v>0.57999999999999996</v>
      </c>
      <c r="AY53" s="11">
        <v>0.42</v>
      </c>
      <c r="AZ53" s="12">
        <f t="shared" si="7"/>
        <v>2.9211300320512841</v>
      </c>
      <c r="BA53" s="12">
        <f t="shared" si="8"/>
        <v>1.6293342692307695</v>
      </c>
      <c r="BB53" s="4">
        <f t="shared" si="5"/>
        <v>4</v>
      </c>
      <c r="BC53" s="19" t="s">
        <v>978</v>
      </c>
    </row>
    <row r="54" spans="1:55" x14ac:dyDescent="0.25">
      <c r="A54" t="s">
        <v>59</v>
      </c>
      <c r="B54" t="s">
        <v>67</v>
      </c>
      <c r="C54" t="s">
        <v>139</v>
      </c>
      <c r="D54" s="5" t="s">
        <v>723</v>
      </c>
      <c r="E54" s="5" t="s">
        <v>871</v>
      </c>
      <c r="F54" s="5" t="s">
        <v>646</v>
      </c>
      <c r="G54" t="s">
        <v>880</v>
      </c>
      <c r="H54">
        <v>3.31</v>
      </c>
      <c r="I54" t="s">
        <v>779</v>
      </c>
      <c r="J54">
        <v>1.43</v>
      </c>
      <c r="K54" t="s">
        <v>881</v>
      </c>
      <c r="L54">
        <v>2.89</v>
      </c>
      <c r="M54" t="s">
        <v>216</v>
      </c>
      <c r="N54">
        <v>1.53</v>
      </c>
      <c r="O54">
        <v>5.4050000000000002</v>
      </c>
      <c r="P54">
        <v>10.438000000000001</v>
      </c>
      <c r="Q54">
        <v>8.23</v>
      </c>
      <c r="R54">
        <v>8.5250000000000004</v>
      </c>
      <c r="S54">
        <v>31.745999999999999</v>
      </c>
      <c r="T54">
        <v>12.987</v>
      </c>
      <c r="U54">
        <v>25.062999999999999</v>
      </c>
      <c r="V54" t="s">
        <v>34</v>
      </c>
      <c r="W54" t="s">
        <v>37</v>
      </c>
      <c r="X54">
        <v>-6</v>
      </c>
      <c r="Y54">
        <v>-9</v>
      </c>
      <c r="Z54">
        <v>-1</v>
      </c>
      <c r="AA54">
        <v>-3</v>
      </c>
      <c r="AB54" s="8">
        <v>3.3571</v>
      </c>
      <c r="AC54" s="8">
        <v>4.3845999999999998</v>
      </c>
      <c r="AD54" s="9"/>
      <c r="AE54" s="9">
        <v>9.2857000000000003</v>
      </c>
      <c r="AF54" s="7">
        <v>10.807700000000001</v>
      </c>
      <c r="AH54" s="1">
        <v>1.27</v>
      </c>
      <c r="AI54" s="1">
        <v>0.66</v>
      </c>
      <c r="AJ54" s="2">
        <f t="shared" si="0"/>
        <v>1.9300000000000002</v>
      </c>
      <c r="AL54">
        <v>4.547465705128209</v>
      </c>
      <c r="AM54">
        <v>3.6611217948717956</v>
      </c>
      <c r="AN54" s="4">
        <f t="shared" si="1"/>
        <v>8</v>
      </c>
      <c r="AP54">
        <v>1.8069230769230735</v>
      </c>
      <c r="AQ54">
        <v>2.4637067307692355</v>
      </c>
      <c r="AR54" s="3">
        <f t="shared" si="2"/>
        <v>4</v>
      </c>
      <c r="AT54">
        <v>3.8180801282051307</v>
      </c>
      <c r="AU54">
        <v>5.2356666666666634</v>
      </c>
      <c r="AV54" s="3">
        <f t="shared" si="6"/>
        <v>9</v>
      </c>
      <c r="AW54" s="3"/>
      <c r="AX54" s="11">
        <v>0.35</v>
      </c>
      <c r="AY54" s="11">
        <v>0.35</v>
      </c>
      <c r="AZ54" s="12">
        <f t="shared" si="7"/>
        <v>1.5916129967948731</v>
      </c>
      <c r="BA54" s="12">
        <f t="shared" si="8"/>
        <v>1.2813926282051284</v>
      </c>
      <c r="BB54" s="4">
        <f t="shared" si="5"/>
        <v>2</v>
      </c>
      <c r="BC54" s="19" t="s">
        <v>978</v>
      </c>
    </row>
    <row r="55" spans="1:55" x14ac:dyDescent="0.25">
      <c r="A55" t="s">
        <v>59</v>
      </c>
      <c r="B55" t="s">
        <v>60</v>
      </c>
      <c r="C55" t="s">
        <v>75</v>
      </c>
      <c r="D55" s="5" t="s">
        <v>692</v>
      </c>
      <c r="E55" s="5" t="s">
        <v>477</v>
      </c>
      <c r="F55" s="5" t="s">
        <v>430</v>
      </c>
      <c r="G55" t="s">
        <v>882</v>
      </c>
      <c r="H55">
        <v>5.2</v>
      </c>
      <c r="I55" t="s">
        <v>647</v>
      </c>
      <c r="J55">
        <v>1.24</v>
      </c>
      <c r="K55" t="s">
        <v>153</v>
      </c>
      <c r="L55">
        <v>3.58</v>
      </c>
      <c r="M55" t="s">
        <v>739</v>
      </c>
      <c r="N55">
        <v>1.39</v>
      </c>
      <c r="O55">
        <v>6.0609999999999999</v>
      </c>
      <c r="P55">
        <v>5.9169999999999998</v>
      </c>
      <c r="Q55">
        <v>7.9489999999999998</v>
      </c>
      <c r="R55">
        <v>16.286999999999999</v>
      </c>
      <c r="S55">
        <v>15.528</v>
      </c>
      <c r="T55">
        <v>21.367999999999999</v>
      </c>
      <c r="U55">
        <v>20.876999999999999</v>
      </c>
      <c r="V55" t="s">
        <v>34</v>
      </c>
      <c r="W55" t="s">
        <v>30</v>
      </c>
      <c r="X55">
        <v>3</v>
      </c>
      <c r="Y55">
        <v>11</v>
      </c>
      <c r="Z55">
        <v>0</v>
      </c>
      <c r="AA55">
        <v>1</v>
      </c>
      <c r="AB55" s="8">
        <v>3.3793000000000002</v>
      </c>
      <c r="AC55" s="8">
        <v>3.25</v>
      </c>
      <c r="AD55" s="9"/>
      <c r="AE55" s="9">
        <v>10.482799999999999</v>
      </c>
      <c r="AF55" s="7">
        <v>8.9285999999999994</v>
      </c>
      <c r="AH55" s="1">
        <v>0.74</v>
      </c>
      <c r="AI55" s="1">
        <v>0.76</v>
      </c>
      <c r="AJ55" s="2">
        <f t="shared" si="0"/>
        <v>1.5</v>
      </c>
      <c r="AL55">
        <v>4.8581076923076969</v>
      </c>
      <c r="AM55">
        <v>2.8663384615384624</v>
      </c>
      <c r="AN55" s="4">
        <f t="shared" si="1"/>
        <v>7</v>
      </c>
      <c r="AP55">
        <v>1.4160923076923053</v>
      </c>
      <c r="AQ55">
        <v>1.3884807692307719</v>
      </c>
      <c r="AR55" s="3">
        <f t="shared" si="2"/>
        <v>2</v>
      </c>
      <c r="AT55">
        <v>7.0078685897435937</v>
      </c>
      <c r="AU55">
        <v>3.2402749999999978</v>
      </c>
      <c r="AV55" s="3">
        <f t="shared" si="6"/>
        <v>10</v>
      </c>
      <c r="AW55" s="3"/>
      <c r="AX55" s="11">
        <v>0.45</v>
      </c>
      <c r="AY55" s="11">
        <v>0.56000000000000005</v>
      </c>
      <c r="AZ55" s="12">
        <f t="shared" si="7"/>
        <v>2.1861484615384636</v>
      </c>
      <c r="BA55" s="12">
        <f t="shared" si="8"/>
        <v>1.6051495384615391</v>
      </c>
      <c r="BB55" s="4">
        <f t="shared" si="5"/>
        <v>3</v>
      </c>
      <c r="BC55" s="19" t="s">
        <v>978</v>
      </c>
    </row>
    <row r="56" spans="1:55" x14ac:dyDescent="0.25">
      <c r="A56" t="s">
        <v>59</v>
      </c>
      <c r="B56" t="s">
        <v>76</v>
      </c>
      <c r="C56" t="s">
        <v>68</v>
      </c>
      <c r="D56" s="5" t="s">
        <v>879</v>
      </c>
      <c r="E56" s="5" t="s">
        <v>783</v>
      </c>
      <c r="F56" s="5" t="s">
        <v>762</v>
      </c>
      <c r="G56" t="s">
        <v>130</v>
      </c>
      <c r="H56">
        <v>2.4500000000000002</v>
      </c>
      <c r="I56" t="s">
        <v>883</v>
      </c>
      <c r="J56">
        <v>1.69</v>
      </c>
      <c r="K56" t="s">
        <v>429</v>
      </c>
      <c r="L56">
        <v>2.1800000000000002</v>
      </c>
      <c r="M56" t="s">
        <v>564</v>
      </c>
      <c r="N56">
        <v>1.85</v>
      </c>
      <c r="O56">
        <v>7.5759999999999996</v>
      </c>
      <c r="P56">
        <v>10.363</v>
      </c>
      <c r="Q56">
        <v>7.7460000000000004</v>
      </c>
      <c r="R56">
        <v>11.324999999999999</v>
      </c>
      <c r="S56">
        <v>21.186</v>
      </c>
      <c r="T56">
        <v>11.574</v>
      </c>
      <c r="U56">
        <v>15.848000000000001</v>
      </c>
      <c r="V56" t="s">
        <v>34</v>
      </c>
      <c r="W56" t="s">
        <v>28</v>
      </c>
      <c r="X56">
        <v>2</v>
      </c>
      <c r="Y56">
        <v>-7</v>
      </c>
      <c r="Z56">
        <v>3</v>
      </c>
      <c r="AA56">
        <v>-2</v>
      </c>
      <c r="AB56" s="8">
        <v>3.6295999999999999</v>
      </c>
      <c r="AC56" s="8">
        <v>4.1723999999999997</v>
      </c>
      <c r="AD56" s="9"/>
      <c r="AE56" s="9">
        <v>9.5925999999999991</v>
      </c>
      <c r="AF56" s="7">
        <v>10.896599999999999</v>
      </c>
      <c r="AH56" s="1">
        <v>1.34</v>
      </c>
      <c r="AI56" s="1">
        <v>0.98</v>
      </c>
      <c r="AJ56" s="2">
        <f t="shared" si="0"/>
        <v>2.3200000000000003</v>
      </c>
      <c r="AL56">
        <v>3.3649230769230796</v>
      </c>
      <c r="AM56">
        <v>3.9156230769230782</v>
      </c>
      <c r="AN56" s="4">
        <f t="shared" si="1"/>
        <v>7</v>
      </c>
      <c r="AP56">
        <v>2.6969999999999952</v>
      </c>
      <c r="AQ56">
        <v>2.2734961538461582</v>
      </c>
      <c r="AR56" s="3">
        <f t="shared" si="2"/>
        <v>4</v>
      </c>
      <c r="AT56">
        <v>5.4448153846153877</v>
      </c>
      <c r="AU56">
        <v>4.2939999999999969</v>
      </c>
      <c r="AV56" s="3">
        <f t="shared" si="6"/>
        <v>9</v>
      </c>
      <c r="AW56" s="3"/>
      <c r="AX56" s="11">
        <v>0.46</v>
      </c>
      <c r="AY56" s="11">
        <v>0.57999999999999996</v>
      </c>
      <c r="AZ56" s="12">
        <f t="shared" si="7"/>
        <v>1.5478646153846167</v>
      </c>
      <c r="BA56" s="12">
        <f t="shared" si="8"/>
        <v>2.2710613846153853</v>
      </c>
      <c r="BB56" s="4">
        <f t="shared" si="5"/>
        <v>3</v>
      </c>
      <c r="BC56" s="19" t="s">
        <v>978</v>
      </c>
    </row>
    <row r="57" spans="1:55" x14ac:dyDescent="0.25">
      <c r="A57" t="s">
        <v>59</v>
      </c>
      <c r="B57" t="s">
        <v>78</v>
      </c>
      <c r="C57" t="s">
        <v>82</v>
      </c>
      <c r="D57" s="5" t="s">
        <v>433</v>
      </c>
      <c r="E57" s="5" t="s">
        <v>100</v>
      </c>
      <c r="F57" s="5" t="s">
        <v>172</v>
      </c>
      <c r="G57" t="s">
        <v>425</v>
      </c>
      <c r="H57">
        <v>3.28</v>
      </c>
      <c r="I57" t="s">
        <v>884</v>
      </c>
      <c r="J57">
        <v>1.44</v>
      </c>
      <c r="K57" t="s">
        <v>336</v>
      </c>
      <c r="L57">
        <v>3</v>
      </c>
      <c r="M57" t="s">
        <v>885</v>
      </c>
      <c r="N57">
        <v>1.5</v>
      </c>
      <c r="O57">
        <v>11.442</v>
      </c>
      <c r="P57">
        <v>5.2060000000000004</v>
      </c>
      <c r="Q57">
        <v>8.6059999999999999</v>
      </c>
      <c r="R57">
        <v>37.735999999999997</v>
      </c>
      <c r="S57">
        <v>7.8310000000000004</v>
      </c>
      <c r="T57">
        <v>28.408999999999999</v>
      </c>
      <c r="U57">
        <v>12.936999999999999</v>
      </c>
      <c r="V57" t="s">
        <v>34</v>
      </c>
      <c r="W57" t="s">
        <v>36</v>
      </c>
      <c r="X57">
        <v>-2</v>
      </c>
      <c r="Y57">
        <v>-4</v>
      </c>
      <c r="Z57">
        <v>2</v>
      </c>
      <c r="AA57">
        <v>-1</v>
      </c>
      <c r="AB57" s="8">
        <v>3.4828000000000001</v>
      </c>
      <c r="AC57" s="8">
        <v>4.3333000000000004</v>
      </c>
      <c r="AD57" s="9"/>
      <c r="AE57" s="9">
        <v>8.9309999999999992</v>
      </c>
      <c r="AF57" s="7">
        <v>10.433299999999999</v>
      </c>
      <c r="AH57" s="1">
        <v>0.61</v>
      </c>
      <c r="AI57" s="1">
        <v>1.33</v>
      </c>
      <c r="AJ57" s="2">
        <f t="shared" si="0"/>
        <v>1.94</v>
      </c>
      <c r="AL57">
        <v>3.680384615384618</v>
      </c>
      <c r="AM57">
        <v>3.883277243589744</v>
      </c>
      <c r="AN57" s="4">
        <f t="shared" si="1"/>
        <v>7</v>
      </c>
      <c r="AP57">
        <v>2.6069884615384566</v>
      </c>
      <c r="AQ57">
        <v>2.1752865384615427</v>
      </c>
      <c r="AR57" s="3">
        <f t="shared" si="2"/>
        <v>4</v>
      </c>
      <c r="AT57">
        <v>5.4271891025641059</v>
      </c>
      <c r="AU57">
        <v>3.2812374999999978</v>
      </c>
      <c r="AV57" s="3">
        <f t="shared" si="6"/>
        <v>8</v>
      </c>
      <c r="AW57" s="3"/>
      <c r="AX57" s="11">
        <v>0.35</v>
      </c>
      <c r="AY57" s="11">
        <v>0.35</v>
      </c>
      <c r="AZ57" s="12">
        <f t="shared" si="7"/>
        <v>1.2881346153846163</v>
      </c>
      <c r="BA57" s="12">
        <f t="shared" si="8"/>
        <v>1.3591470352564103</v>
      </c>
      <c r="BB57" s="4">
        <f t="shared" si="5"/>
        <v>2</v>
      </c>
      <c r="BC57" s="19" t="s">
        <v>978</v>
      </c>
    </row>
    <row r="58" spans="1:55" x14ac:dyDescent="0.25">
      <c r="A58" t="s">
        <v>59</v>
      </c>
      <c r="B58" t="s">
        <v>80</v>
      </c>
      <c r="C58" t="s">
        <v>66</v>
      </c>
      <c r="D58" s="5" t="s">
        <v>695</v>
      </c>
      <c r="E58" s="5" t="s">
        <v>697</v>
      </c>
      <c r="F58" s="5" t="s">
        <v>764</v>
      </c>
      <c r="G58" t="s">
        <v>502</v>
      </c>
      <c r="H58">
        <v>1.71</v>
      </c>
      <c r="I58" t="s">
        <v>506</v>
      </c>
      <c r="J58">
        <v>2.44</v>
      </c>
      <c r="K58" t="s">
        <v>614</v>
      </c>
      <c r="L58">
        <v>1.91</v>
      </c>
      <c r="M58" t="s">
        <v>774</v>
      </c>
      <c r="N58">
        <v>2.13</v>
      </c>
      <c r="O58">
        <v>9.94</v>
      </c>
      <c r="P58">
        <v>23.419</v>
      </c>
      <c r="Q58">
        <v>10.893000000000001</v>
      </c>
      <c r="R58">
        <v>9.2509999999999994</v>
      </c>
      <c r="S58">
        <v>51.281999999999996</v>
      </c>
      <c r="T58">
        <v>10.141999999999999</v>
      </c>
      <c r="U58">
        <v>23.866</v>
      </c>
      <c r="V58" t="s">
        <v>27</v>
      </c>
      <c r="W58" t="s">
        <v>112</v>
      </c>
      <c r="X58">
        <v>3</v>
      </c>
      <c r="Y58">
        <v>-7</v>
      </c>
      <c r="Z58">
        <v>-5</v>
      </c>
      <c r="AA58">
        <v>-2</v>
      </c>
      <c r="AB58" s="8">
        <v>3.4643000000000002</v>
      </c>
      <c r="AC58" s="8">
        <v>4.1666999999999996</v>
      </c>
      <c r="AD58" s="9"/>
      <c r="AE58" s="9">
        <v>10.7143</v>
      </c>
      <c r="AF58" s="7">
        <v>10.5</v>
      </c>
      <c r="AH58" s="1">
        <v>2.15</v>
      </c>
      <c r="AI58" s="1">
        <v>0.91</v>
      </c>
      <c r="AJ58" s="2">
        <f t="shared" si="0"/>
        <v>3.06</v>
      </c>
      <c r="AL58">
        <v>5.1832083333333374</v>
      </c>
      <c r="AM58">
        <v>4.5497435897435912</v>
      </c>
      <c r="AN58" s="4">
        <f t="shared" si="1"/>
        <v>9</v>
      </c>
      <c r="AP58">
        <v>2.1164423076923038</v>
      </c>
      <c r="AQ58">
        <v>1.455270833333336</v>
      </c>
      <c r="AR58" s="3">
        <f t="shared" si="2"/>
        <v>3</v>
      </c>
      <c r="AT58">
        <v>4.8716769230769259</v>
      </c>
      <c r="AU58">
        <v>6.5681249999999958</v>
      </c>
      <c r="AV58" s="3">
        <f t="shared" si="6"/>
        <v>11</v>
      </c>
      <c r="AW58" s="3"/>
      <c r="AX58" s="11">
        <v>0.5</v>
      </c>
      <c r="AY58" s="11">
        <v>0.34</v>
      </c>
      <c r="AZ58" s="12">
        <f t="shared" si="7"/>
        <v>2.5916041666666687</v>
      </c>
      <c r="BA58" s="12">
        <f t="shared" si="8"/>
        <v>1.5469128205128211</v>
      </c>
      <c r="BB58" s="4">
        <f t="shared" si="5"/>
        <v>4</v>
      </c>
      <c r="BC58" s="19" t="s">
        <v>978</v>
      </c>
    </row>
    <row r="59" spans="1:55" x14ac:dyDescent="0.25">
      <c r="A59" t="s">
        <v>59</v>
      </c>
      <c r="B59" t="s">
        <v>61</v>
      </c>
      <c r="C59" t="s">
        <v>63</v>
      </c>
      <c r="D59" s="5" t="s">
        <v>172</v>
      </c>
      <c r="E59" s="5" t="s">
        <v>650</v>
      </c>
      <c r="F59" s="5" t="s">
        <v>851</v>
      </c>
      <c r="G59" t="s">
        <v>355</v>
      </c>
      <c r="H59">
        <v>2.41</v>
      </c>
      <c r="I59" t="s">
        <v>502</v>
      </c>
      <c r="J59">
        <v>1.71</v>
      </c>
      <c r="K59" t="s">
        <v>539</v>
      </c>
      <c r="L59">
        <v>2.2999999999999998</v>
      </c>
      <c r="M59" t="s">
        <v>557</v>
      </c>
      <c r="N59">
        <v>1.77</v>
      </c>
      <c r="O59">
        <v>6.798</v>
      </c>
      <c r="P59">
        <v>12.887</v>
      </c>
      <c r="Q59">
        <v>8.3960000000000008</v>
      </c>
      <c r="R59">
        <v>8.85</v>
      </c>
      <c r="S59">
        <v>31.847000000000001</v>
      </c>
      <c r="T59">
        <v>10.929</v>
      </c>
      <c r="U59">
        <v>20.747</v>
      </c>
      <c r="V59" t="s">
        <v>27</v>
      </c>
      <c r="W59" t="s">
        <v>28</v>
      </c>
      <c r="X59">
        <v>4</v>
      </c>
      <c r="Y59">
        <v>5</v>
      </c>
      <c r="Z59">
        <v>2</v>
      </c>
      <c r="AA59">
        <v>1</v>
      </c>
      <c r="AB59" s="8">
        <v>3.2593000000000001</v>
      </c>
      <c r="AC59" s="8">
        <v>3.6667000000000001</v>
      </c>
      <c r="AD59" s="9"/>
      <c r="AE59" s="9">
        <v>10</v>
      </c>
      <c r="AF59" s="7">
        <v>9.8000000000000007</v>
      </c>
      <c r="AH59" s="1">
        <v>1.54</v>
      </c>
      <c r="AI59" s="1">
        <v>0.81</v>
      </c>
      <c r="AJ59" s="2">
        <f t="shared" si="0"/>
        <v>2.35</v>
      </c>
      <c r="AL59">
        <v>5.1656826923076968</v>
      </c>
      <c r="AM59">
        <v>2.5976192307692312</v>
      </c>
      <c r="AN59" s="4">
        <f t="shared" si="1"/>
        <v>7</v>
      </c>
      <c r="AP59">
        <v>1.5551249999999972</v>
      </c>
      <c r="AQ59">
        <v>1.5736115384615414</v>
      </c>
      <c r="AR59" s="3">
        <f t="shared" si="2"/>
        <v>3</v>
      </c>
      <c r="AT59">
        <v>5.5949230769230809</v>
      </c>
      <c r="AU59">
        <v>4.190887499999997</v>
      </c>
      <c r="AV59" s="3">
        <f t="shared" si="6"/>
        <v>9</v>
      </c>
      <c r="AW59" s="3"/>
      <c r="AX59" s="11">
        <v>0.51</v>
      </c>
      <c r="AY59" s="11">
        <v>0.55000000000000004</v>
      </c>
      <c r="AZ59" s="12">
        <f t="shared" si="7"/>
        <v>2.6344981730769255</v>
      </c>
      <c r="BA59" s="12">
        <f t="shared" si="8"/>
        <v>1.4286905769230773</v>
      </c>
      <c r="BB59" s="4">
        <f t="shared" si="5"/>
        <v>4</v>
      </c>
      <c r="BC59" s="19" t="s">
        <v>978</v>
      </c>
    </row>
    <row r="60" spans="1:55" x14ac:dyDescent="0.25">
      <c r="A60" t="s">
        <v>59</v>
      </c>
      <c r="B60" t="s">
        <v>71</v>
      </c>
      <c r="C60" t="s">
        <v>140</v>
      </c>
      <c r="D60" s="5" t="s">
        <v>771</v>
      </c>
      <c r="E60" s="5" t="s">
        <v>792</v>
      </c>
      <c r="F60" s="5" t="s">
        <v>479</v>
      </c>
      <c r="G60" t="s">
        <v>291</v>
      </c>
      <c r="H60">
        <v>1.96</v>
      </c>
      <c r="I60" t="s">
        <v>368</v>
      </c>
      <c r="J60">
        <v>2.0499999999999998</v>
      </c>
      <c r="K60" t="s">
        <v>267</v>
      </c>
      <c r="L60">
        <v>2.16</v>
      </c>
      <c r="M60" t="s">
        <v>266</v>
      </c>
      <c r="N60">
        <v>1.88</v>
      </c>
      <c r="O60">
        <v>7.88</v>
      </c>
      <c r="P60">
        <v>19.454999999999998</v>
      </c>
      <c r="Q60">
        <v>10.02</v>
      </c>
      <c r="R60">
        <v>8.1170000000000009</v>
      </c>
      <c r="S60">
        <v>49.505000000000003</v>
      </c>
      <c r="T60">
        <v>10.32</v>
      </c>
      <c r="U60">
        <v>25.51</v>
      </c>
      <c r="V60" t="s">
        <v>27</v>
      </c>
      <c r="W60" t="s">
        <v>28</v>
      </c>
      <c r="X60">
        <v>4</v>
      </c>
      <c r="Y60">
        <v>-2</v>
      </c>
      <c r="Z60">
        <v>-1</v>
      </c>
      <c r="AA60">
        <v>0</v>
      </c>
      <c r="AB60" s="8">
        <v>2.931</v>
      </c>
      <c r="AC60" s="8">
        <v>3.7406999999999999</v>
      </c>
      <c r="AD60" s="9"/>
      <c r="AE60" s="9">
        <v>10.103400000000001</v>
      </c>
      <c r="AF60" s="7">
        <v>10.2593</v>
      </c>
      <c r="AH60" s="1">
        <v>1.94</v>
      </c>
      <c r="AI60" s="1">
        <v>0.79</v>
      </c>
      <c r="AJ60" s="2">
        <f t="shared" si="0"/>
        <v>2.73</v>
      </c>
      <c r="AL60">
        <v>5.7024054487179532</v>
      </c>
      <c r="AM60">
        <v>3.9518788461538472</v>
      </c>
      <c r="AN60" s="4">
        <f t="shared" si="1"/>
        <v>9</v>
      </c>
      <c r="AP60">
        <v>1.3049999999999977</v>
      </c>
      <c r="AQ60">
        <v>1.403908333333336</v>
      </c>
      <c r="AR60" s="3">
        <f t="shared" si="2"/>
        <v>2</v>
      </c>
      <c r="AT60">
        <v>5.1292480769230808</v>
      </c>
      <c r="AU60">
        <v>5.9324999999999966</v>
      </c>
      <c r="AV60" s="3">
        <f t="shared" si="6"/>
        <v>11</v>
      </c>
      <c r="AW60" s="3"/>
      <c r="AX60" s="11">
        <v>0.55000000000000004</v>
      </c>
      <c r="AY60" s="11">
        <v>0.5</v>
      </c>
      <c r="AZ60" s="12">
        <f t="shared" si="7"/>
        <v>3.1363229967948745</v>
      </c>
      <c r="BA60" s="12">
        <f t="shared" si="8"/>
        <v>1.9759394230769236</v>
      </c>
      <c r="BB60" s="4">
        <f t="shared" si="5"/>
        <v>5</v>
      </c>
      <c r="BC60" s="19" t="s">
        <v>978</v>
      </c>
    </row>
    <row r="61" spans="1:55" x14ac:dyDescent="0.25">
      <c r="A61" t="s">
        <v>59</v>
      </c>
      <c r="B61" t="s">
        <v>62</v>
      </c>
      <c r="C61" t="s">
        <v>69</v>
      </c>
      <c r="D61" s="5" t="s">
        <v>559</v>
      </c>
      <c r="E61" s="5" t="s">
        <v>807</v>
      </c>
      <c r="F61" s="5" t="s">
        <v>317</v>
      </c>
      <c r="G61" t="s">
        <v>267</v>
      </c>
      <c r="H61">
        <v>2.16</v>
      </c>
      <c r="I61" t="s">
        <v>294</v>
      </c>
      <c r="J61">
        <v>1.87</v>
      </c>
      <c r="K61" t="s">
        <v>468</v>
      </c>
      <c r="L61">
        <v>1.97</v>
      </c>
      <c r="M61" t="s">
        <v>601</v>
      </c>
      <c r="N61">
        <v>2.0299999999999998</v>
      </c>
      <c r="O61">
        <v>8.7720000000000002</v>
      </c>
      <c r="P61">
        <v>11.455</v>
      </c>
      <c r="Q61">
        <v>7.9870000000000001</v>
      </c>
      <c r="R61">
        <v>12.24</v>
      </c>
      <c r="S61">
        <v>20.832999999999998</v>
      </c>
      <c r="T61">
        <v>11.148</v>
      </c>
      <c r="U61">
        <v>14.555999999999999</v>
      </c>
      <c r="V61" t="s">
        <v>34</v>
      </c>
      <c r="W61" t="s">
        <v>170</v>
      </c>
      <c r="X61">
        <v>8</v>
      </c>
      <c r="Y61">
        <v>-6</v>
      </c>
      <c r="Z61">
        <v>1</v>
      </c>
      <c r="AA61">
        <v>-3</v>
      </c>
      <c r="AB61" s="8">
        <v>3.7241</v>
      </c>
      <c r="AC61" s="8">
        <v>3.1785999999999999</v>
      </c>
      <c r="AD61" s="9"/>
      <c r="AE61" s="9">
        <v>10.896599999999999</v>
      </c>
      <c r="AF61" s="7">
        <v>10.357100000000001</v>
      </c>
      <c r="AH61" s="1">
        <v>1.43</v>
      </c>
      <c r="AI61" s="1">
        <v>1.1000000000000001</v>
      </c>
      <c r="AJ61" s="2">
        <f t="shared" si="0"/>
        <v>2.5300000000000002</v>
      </c>
      <c r="AL61">
        <v>3.2724753205128234</v>
      </c>
      <c r="AM61">
        <v>3.3767628205128211</v>
      </c>
      <c r="AN61" s="4">
        <f t="shared" si="1"/>
        <v>6</v>
      </c>
      <c r="AP61">
        <v>1.3608807692307667</v>
      </c>
      <c r="AQ61">
        <v>1.874637179487183</v>
      </c>
      <c r="AR61" s="3">
        <f t="shared" si="2"/>
        <v>3</v>
      </c>
      <c r="AT61">
        <v>5.2435346153846192</v>
      </c>
      <c r="AU61">
        <v>6.7724666666666611</v>
      </c>
      <c r="AV61" s="3">
        <f t="shared" si="6"/>
        <v>12</v>
      </c>
      <c r="AW61" s="3"/>
      <c r="AX61" s="11">
        <v>0.67</v>
      </c>
      <c r="AY61" s="11">
        <v>0.41</v>
      </c>
      <c r="AZ61" s="12">
        <f t="shared" si="7"/>
        <v>2.1925584647435916</v>
      </c>
      <c r="BA61" s="12">
        <f t="shared" si="8"/>
        <v>1.3844727564102566</v>
      </c>
      <c r="BB61" s="4">
        <f t="shared" si="5"/>
        <v>3</v>
      </c>
      <c r="BC61" s="19" t="s">
        <v>978</v>
      </c>
    </row>
    <row r="62" spans="1:55" x14ac:dyDescent="0.25">
      <c r="A62" t="s">
        <v>59</v>
      </c>
      <c r="B62" t="s">
        <v>77</v>
      </c>
      <c r="C62" t="s">
        <v>65</v>
      </c>
      <c r="D62" s="5" t="s">
        <v>703</v>
      </c>
      <c r="E62" s="5" t="s">
        <v>235</v>
      </c>
      <c r="F62" s="5" t="s">
        <v>376</v>
      </c>
      <c r="G62" t="s">
        <v>335</v>
      </c>
      <c r="H62">
        <v>4.46</v>
      </c>
      <c r="I62" t="s">
        <v>886</v>
      </c>
      <c r="J62">
        <v>1.29</v>
      </c>
      <c r="K62" t="s">
        <v>236</v>
      </c>
      <c r="L62">
        <v>3.23</v>
      </c>
      <c r="M62" t="s">
        <v>887</v>
      </c>
      <c r="N62">
        <v>1.45</v>
      </c>
      <c r="O62">
        <v>6.649</v>
      </c>
      <c r="P62">
        <v>5.9210000000000003</v>
      </c>
      <c r="Q62">
        <v>7.71</v>
      </c>
      <c r="R62">
        <v>17.331</v>
      </c>
      <c r="S62">
        <v>13.717000000000001</v>
      </c>
      <c r="T62">
        <v>20.079999999999998</v>
      </c>
      <c r="U62">
        <v>17.888999999999999</v>
      </c>
      <c r="V62" t="s">
        <v>34</v>
      </c>
      <c r="W62" t="s">
        <v>35</v>
      </c>
      <c r="X62">
        <v>7</v>
      </c>
      <c r="Y62">
        <v>13</v>
      </c>
      <c r="Z62">
        <v>3</v>
      </c>
      <c r="AA62">
        <v>5</v>
      </c>
      <c r="AB62" s="8">
        <v>3</v>
      </c>
      <c r="AC62" s="8">
        <v>3.6071</v>
      </c>
      <c r="AD62" s="9"/>
      <c r="AE62" s="9">
        <v>12.107100000000001</v>
      </c>
      <c r="AF62" s="7">
        <v>10.642899999999999</v>
      </c>
      <c r="AH62" s="1">
        <v>0.77</v>
      </c>
      <c r="AI62" s="1">
        <v>0.86</v>
      </c>
      <c r="AJ62" s="2">
        <f t="shared" si="0"/>
        <v>1.63</v>
      </c>
      <c r="AL62">
        <v>3.6190448717948742</v>
      </c>
      <c r="AM62">
        <v>4.8092211538461545</v>
      </c>
      <c r="AN62" s="4">
        <f t="shared" si="1"/>
        <v>8</v>
      </c>
      <c r="AP62">
        <v>2.0394807692307655</v>
      </c>
      <c r="AQ62">
        <v>1.2906474358974382</v>
      </c>
      <c r="AR62" s="3">
        <f t="shared" si="2"/>
        <v>3</v>
      </c>
      <c r="AT62">
        <v>5.7512852564102603</v>
      </c>
      <c r="AU62">
        <v>6.7630499999999953</v>
      </c>
      <c r="AV62" s="3">
        <f t="shared" si="6"/>
        <v>12</v>
      </c>
      <c r="AW62" s="3"/>
      <c r="AX62" s="11">
        <v>0.41</v>
      </c>
      <c r="AY62" s="11">
        <v>0.46</v>
      </c>
      <c r="AZ62" s="12">
        <f t="shared" si="7"/>
        <v>1.4838083974358984</v>
      </c>
      <c r="BA62" s="12">
        <f t="shared" si="8"/>
        <v>2.212241730769231</v>
      </c>
      <c r="BB62" s="4">
        <f t="shared" si="5"/>
        <v>3</v>
      </c>
      <c r="BC62" s="19" t="s">
        <v>978</v>
      </c>
    </row>
    <row r="63" spans="1:55" x14ac:dyDescent="0.25">
      <c r="A63" t="s">
        <v>41</v>
      </c>
      <c r="B63" t="s">
        <v>97</v>
      </c>
      <c r="C63" t="s">
        <v>161</v>
      </c>
      <c r="D63" s="5" t="s">
        <v>221</v>
      </c>
      <c r="E63" s="5" t="s">
        <v>853</v>
      </c>
      <c r="F63" s="5" t="s">
        <v>99</v>
      </c>
      <c r="G63" t="s">
        <v>51</v>
      </c>
      <c r="H63">
        <v>2.38</v>
      </c>
      <c r="I63" t="s">
        <v>473</v>
      </c>
      <c r="J63">
        <v>1.73</v>
      </c>
      <c r="K63" t="s">
        <v>761</v>
      </c>
      <c r="L63">
        <v>2.11</v>
      </c>
      <c r="M63" t="s">
        <v>888</v>
      </c>
      <c r="N63">
        <v>1.9</v>
      </c>
      <c r="O63">
        <v>10.363</v>
      </c>
      <c r="P63">
        <v>7.9489999999999998</v>
      </c>
      <c r="Q63">
        <v>7.7460000000000004</v>
      </c>
      <c r="R63">
        <v>20.202000000000002</v>
      </c>
      <c r="S63">
        <v>11.875999999999999</v>
      </c>
      <c r="T63">
        <v>15.106</v>
      </c>
      <c r="U63">
        <v>11.574</v>
      </c>
      <c r="V63" t="s">
        <v>34</v>
      </c>
      <c r="W63" t="s">
        <v>32</v>
      </c>
      <c r="X63">
        <v>0</v>
      </c>
      <c r="Y63">
        <v>7</v>
      </c>
      <c r="Z63">
        <v>-1</v>
      </c>
      <c r="AA63">
        <v>-1</v>
      </c>
      <c r="AB63" s="8">
        <v>4.6786000000000003</v>
      </c>
      <c r="AC63" s="8">
        <v>3.069</v>
      </c>
      <c r="AD63" s="9"/>
      <c r="AE63" s="9">
        <v>10.107100000000001</v>
      </c>
      <c r="AF63" s="7">
        <v>9.6897000000000002</v>
      </c>
      <c r="AH63" s="1">
        <v>1.03</v>
      </c>
      <c r="AI63" s="1">
        <v>1.34</v>
      </c>
      <c r="AJ63" s="2">
        <f t="shared" si="0"/>
        <v>2.37</v>
      </c>
      <c r="AL63">
        <v>3.3256418300653623</v>
      </c>
      <c r="AM63">
        <v>4.2344052287581766</v>
      </c>
      <c r="AN63" s="4">
        <f t="shared" si="1"/>
        <v>7</v>
      </c>
      <c r="AP63">
        <v>1.8409803921568615</v>
      </c>
      <c r="AQ63">
        <v>2.3299346405228802</v>
      </c>
      <c r="AR63" s="3">
        <f t="shared" si="2"/>
        <v>4</v>
      </c>
      <c r="AT63">
        <v>5.1896078431372583</v>
      </c>
      <c r="AU63">
        <v>5.0499607843137237</v>
      </c>
      <c r="AV63" s="3">
        <f t="shared" si="6"/>
        <v>10</v>
      </c>
      <c r="AW63" s="3"/>
      <c r="AX63" s="11">
        <v>0.43</v>
      </c>
      <c r="AY63" s="11">
        <v>0.59</v>
      </c>
      <c r="AZ63" s="12">
        <f t="shared" si="7"/>
        <v>1.4300259869281058</v>
      </c>
      <c r="BA63" s="12">
        <f t="shared" si="8"/>
        <v>2.4982990849673241</v>
      </c>
      <c r="BB63" s="4">
        <f t="shared" si="5"/>
        <v>3</v>
      </c>
      <c r="BC63" s="19" t="s">
        <v>978</v>
      </c>
    </row>
    <row r="64" spans="1:55" x14ac:dyDescent="0.25">
      <c r="A64" t="s">
        <v>41</v>
      </c>
      <c r="B64" t="s">
        <v>149</v>
      </c>
      <c r="C64" t="s">
        <v>88</v>
      </c>
      <c r="D64" s="5" t="s">
        <v>224</v>
      </c>
      <c r="E64" s="5" t="s">
        <v>880</v>
      </c>
      <c r="F64" s="5" t="s">
        <v>100</v>
      </c>
      <c r="G64" t="s">
        <v>722</v>
      </c>
      <c r="H64">
        <v>3.02</v>
      </c>
      <c r="I64" t="s">
        <v>665</v>
      </c>
      <c r="J64">
        <v>1.5</v>
      </c>
      <c r="K64" t="s">
        <v>586</v>
      </c>
      <c r="L64">
        <v>2.4900000000000002</v>
      </c>
      <c r="M64" t="s">
        <v>653</v>
      </c>
      <c r="N64">
        <v>1.67</v>
      </c>
      <c r="O64">
        <v>6.702</v>
      </c>
      <c r="P64">
        <v>8.5250000000000004</v>
      </c>
      <c r="Q64">
        <v>7.4960000000000004</v>
      </c>
      <c r="R64">
        <v>11.792</v>
      </c>
      <c r="S64">
        <v>19.084</v>
      </c>
      <c r="T64">
        <v>13.193</v>
      </c>
      <c r="U64">
        <v>16.779</v>
      </c>
      <c r="V64" t="s">
        <v>34</v>
      </c>
      <c r="W64" t="s">
        <v>32</v>
      </c>
      <c r="X64">
        <v>-5</v>
      </c>
      <c r="Y64">
        <v>-1</v>
      </c>
      <c r="Z64">
        <v>0</v>
      </c>
      <c r="AA64">
        <v>1</v>
      </c>
      <c r="AB64" s="8">
        <v>3.931</v>
      </c>
      <c r="AC64" s="8">
        <v>3.3332999999999999</v>
      </c>
      <c r="AD64" s="9"/>
      <c r="AE64" s="9">
        <v>9.3102999999999998</v>
      </c>
      <c r="AF64" s="7">
        <v>8.4815000000000005</v>
      </c>
      <c r="AH64" s="1">
        <v>1.1399999999999999</v>
      </c>
      <c r="AI64" s="1">
        <v>0.89</v>
      </c>
      <c r="AJ64" s="2">
        <f t="shared" si="0"/>
        <v>2.0299999999999998</v>
      </c>
      <c r="AL64">
        <v>3.2715294117647091</v>
      </c>
      <c r="AM64">
        <v>3.3993594771241877</v>
      </c>
      <c r="AN64" s="4">
        <f t="shared" si="1"/>
        <v>6</v>
      </c>
      <c r="AP64">
        <v>1.3641215686274502</v>
      </c>
      <c r="AQ64">
        <v>2.703088235294123</v>
      </c>
      <c r="AR64" s="3">
        <f t="shared" si="2"/>
        <v>4</v>
      </c>
      <c r="AT64">
        <v>5.8633464052287607</v>
      </c>
      <c r="AU64">
        <v>3.0347058823529403</v>
      </c>
      <c r="AV64" s="3">
        <f t="shared" si="6"/>
        <v>8</v>
      </c>
      <c r="AW64" s="3"/>
      <c r="AX64" s="11">
        <v>0.51</v>
      </c>
      <c r="AY64" s="11">
        <v>0.35</v>
      </c>
      <c r="AZ64" s="12">
        <f t="shared" si="7"/>
        <v>1.6684800000000017</v>
      </c>
      <c r="BA64" s="12">
        <f t="shared" si="8"/>
        <v>1.1897758169934656</v>
      </c>
      <c r="BB64" s="4">
        <f t="shared" si="5"/>
        <v>2</v>
      </c>
      <c r="BC64" s="19" t="s">
        <v>978</v>
      </c>
    </row>
    <row r="65" spans="1:55" x14ac:dyDescent="0.25">
      <c r="A65" t="s">
        <v>41</v>
      </c>
      <c r="B65" t="s">
        <v>42</v>
      </c>
      <c r="C65" t="s">
        <v>166</v>
      </c>
      <c r="D65" s="5" t="s">
        <v>159</v>
      </c>
      <c r="E65" s="5" t="s">
        <v>431</v>
      </c>
      <c r="F65" s="5" t="s">
        <v>697</v>
      </c>
      <c r="G65" t="s">
        <v>499</v>
      </c>
      <c r="H65">
        <v>2.59</v>
      </c>
      <c r="I65" t="s">
        <v>222</v>
      </c>
      <c r="J65">
        <v>1.63</v>
      </c>
      <c r="K65" t="s">
        <v>224</v>
      </c>
      <c r="L65">
        <v>2.4300000000000002</v>
      </c>
      <c r="M65" t="s">
        <v>784</v>
      </c>
      <c r="N65">
        <v>1.7</v>
      </c>
      <c r="O65">
        <v>6.3689999999999998</v>
      </c>
      <c r="P65">
        <v>12.195</v>
      </c>
      <c r="Q65">
        <v>8.3059999999999992</v>
      </c>
      <c r="R65">
        <v>8.673</v>
      </c>
      <c r="S65">
        <v>31.745999999999999</v>
      </c>
      <c r="T65">
        <v>11.298999999999999</v>
      </c>
      <c r="U65">
        <v>21.645</v>
      </c>
      <c r="V65" t="s">
        <v>34</v>
      </c>
      <c r="W65" t="s">
        <v>32</v>
      </c>
      <c r="X65">
        <v>-5</v>
      </c>
      <c r="Y65">
        <v>-5</v>
      </c>
      <c r="Z65">
        <v>-1</v>
      </c>
      <c r="AA65">
        <v>-3</v>
      </c>
      <c r="AB65" s="8">
        <v>2.5769000000000002</v>
      </c>
      <c r="AC65" s="8">
        <v>3.0385</v>
      </c>
      <c r="AD65" s="9"/>
      <c r="AE65" s="9">
        <v>9.4614999999999991</v>
      </c>
      <c r="AF65" s="7">
        <v>10.692299999999999</v>
      </c>
      <c r="AH65" s="1">
        <v>1.47</v>
      </c>
      <c r="AI65" s="1">
        <v>0.77</v>
      </c>
      <c r="AJ65" s="2">
        <f t="shared" si="0"/>
        <v>2.2400000000000002</v>
      </c>
      <c r="AL65">
        <v>4.2133333333333383</v>
      </c>
      <c r="AM65">
        <v>1.9232352941176498</v>
      </c>
      <c r="AN65" s="4">
        <f t="shared" si="1"/>
        <v>6</v>
      </c>
      <c r="AP65">
        <v>1.2195372549019599</v>
      </c>
      <c r="AQ65">
        <v>1.048470588235296</v>
      </c>
      <c r="AR65" s="3">
        <f t="shared" si="2"/>
        <v>2</v>
      </c>
      <c r="AT65">
        <v>3.7131058823529428</v>
      </c>
      <c r="AU65">
        <v>3.70251633986928</v>
      </c>
      <c r="AV65" s="3">
        <f t="shared" si="6"/>
        <v>7</v>
      </c>
      <c r="AW65" s="3"/>
      <c r="AX65" s="11">
        <v>0.59</v>
      </c>
      <c r="AY65" s="11">
        <v>0.46</v>
      </c>
      <c r="AZ65" s="12">
        <f t="shared" si="7"/>
        <v>2.4858666666666696</v>
      </c>
      <c r="BA65" s="12">
        <f t="shared" si="8"/>
        <v>0.884688235294119</v>
      </c>
      <c r="BB65" s="4">
        <f t="shared" si="5"/>
        <v>3</v>
      </c>
      <c r="BC65" s="19" t="s">
        <v>978</v>
      </c>
    </row>
    <row r="66" spans="1:55" x14ac:dyDescent="0.25">
      <c r="A66" t="s">
        <v>41</v>
      </c>
      <c r="B66" t="s">
        <v>86</v>
      </c>
      <c r="C66" t="s">
        <v>95</v>
      </c>
      <c r="D66" s="5" t="s">
        <v>668</v>
      </c>
      <c r="E66" s="5" t="s">
        <v>305</v>
      </c>
      <c r="F66" s="5" t="s">
        <v>765</v>
      </c>
      <c r="G66" t="s">
        <v>669</v>
      </c>
      <c r="H66">
        <v>2.4700000000000002</v>
      </c>
      <c r="I66" t="s">
        <v>615</v>
      </c>
      <c r="J66">
        <v>1.68</v>
      </c>
      <c r="K66" t="s">
        <v>329</v>
      </c>
      <c r="L66">
        <v>2.14</v>
      </c>
      <c r="M66" t="s">
        <v>505</v>
      </c>
      <c r="N66">
        <v>1.88</v>
      </c>
      <c r="O66">
        <v>8.4749999999999996</v>
      </c>
      <c r="P66">
        <v>8.9049999999999994</v>
      </c>
      <c r="Q66">
        <v>7.5469999999999997</v>
      </c>
      <c r="R66">
        <v>14.368</v>
      </c>
      <c r="S66">
        <v>15.872999999999999</v>
      </c>
      <c r="T66">
        <v>12.788</v>
      </c>
      <c r="U66">
        <v>13.441000000000001</v>
      </c>
      <c r="V66" t="s">
        <v>34</v>
      </c>
      <c r="W66" t="s">
        <v>35</v>
      </c>
      <c r="X66">
        <v>-4</v>
      </c>
      <c r="Y66">
        <v>2</v>
      </c>
      <c r="Z66">
        <v>3</v>
      </c>
      <c r="AA66">
        <v>0</v>
      </c>
      <c r="AB66" s="8">
        <v>3.12</v>
      </c>
      <c r="AC66" s="8">
        <v>4.0332999999999997</v>
      </c>
      <c r="AD66" s="9"/>
      <c r="AE66" s="9">
        <v>9.9600000000000009</v>
      </c>
      <c r="AF66" s="7">
        <v>9.9</v>
      </c>
      <c r="AH66" s="1">
        <v>1.18</v>
      </c>
      <c r="AI66" s="1">
        <v>1.1200000000000001</v>
      </c>
      <c r="AJ66" s="2">
        <f t="shared" si="0"/>
        <v>2.2999999999999998</v>
      </c>
      <c r="AL66">
        <v>5.5054222222222275</v>
      </c>
      <c r="AM66">
        <v>2.1155588235294149</v>
      </c>
      <c r="AN66" s="4">
        <f t="shared" si="1"/>
        <v>7</v>
      </c>
      <c r="AP66">
        <v>1.7631503267973845</v>
      </c>
      <c r="AQ66">
        <v>1.4820568627451005</v>
      </c>
      <c r="AR66" s="3">
        <f t="shared" si="2"/>
        <v>3</v>
      </c>
      <c r="AT66">
        <v>5.7338013071895464</v>
      </c>
      <c r="AU66">
        <v>3.678431372549019</v>
      </c>
      <c r="AV66" s="3">
        <f t="shared" si="6"/>
        <v>9</v>
      </c>
      <c r="AW66" s="3"/>
      <c r="AX66" s="11">
        <v>0.33</v>
      </c>
      <c r="AY66" s="11">
        <v>0.44</v>
      </c>
      <c r="AZ66" s="12">
        <f t="shared" si="7"/>
        <v>1.8167893333333351</v>
      </c>
      <c r="BA66" s="12">
        <f t="shared" si="8"/>
        <v>0.93084588235294252</v>
      </c>
      <c r="BB66" s="4">
        <f t="shared" si="5"/>
        <v>2</v>
      </c>
      <c r="BC66" s="19" t="s">
        <v>978</v>
      </c>
    </row>
    <row r="67" spans="1:55" x14ac:dyDescent="0.25">
      <c r="A67" t="s">
        <v>41</v>
      </c>
      <c r="B67" t="s">
        <v>84</v>
      </c>
      <c r="C67" t="s">
        <v>163</v>
      </c>
      <c r="D67" t="s">
        <v>458</v>
      </c>
      <c r="E67" t="s">
        <v>174</v>
      </c>
      <c r="F67" t="s">
        <v>118</v>
      </c>
      <c r="G67" t="s">
        <v>473</v>
      </c>
      <c r="H67">
        <v>1.73</v>
      </c>
      <c r="I67" t="s">
        <v>470</v>
      </c>
      <c r="J67">
        <v>2.4</v>
      </c>
      <c r="K67" t="s">
        <v>634</v>
      </c>
      <c r="L67">
        <v>1.78</v>
      </c>
      <c r="M67" t="s">
        <v>98</v>
      </c>
      <c r="N67">
        <v>2.31</v>
      </c>
      <c r="O67">
        <v>19.341999999999999</v>
      </c>
      <c r="P67">
        <v>10.571</v>
      </c>
      <c r="Q67">
        <v>9.8620000000000001</v>
      </c>
      <c r="R67">
        <v>36.100999999999999</v>
      </c>
      <c r="S67">
        <v>10.798999999999999</v>
      </c>
      <c r="T67">
        <v>18.416</v>
      </c>
      <c r="U67">
        <v>10.07</v>
      </c>
      <c r="V67" t="s">
        <v>29</v>
      </c>
      <c r="W67" t="s">
        <v>32</v>
      </c>
      <c r="X67">
        <v>-3</v>
      </c>
      <c r="Y67">
        <v>1</v>
      </c>
      <c r="Z67">
        <v>1</v>
      </c>
      <c r="AA67">
        <v>1</v>
      </c>
      <c r="AB67" s="13">
        <v>3.1111</v>
      </c>
      <c r="AC67" s="13">
        <v>2.8571</v>
      </c>
      <c r="AE67" s="10">
        <v>10.333299999999999</v>
      </c>
      <c r="AF67">
        <v>9.3928999999999991</v>
      </c>
      <c r="AH67" s="1">
        <v>1.07</v>
      </c>
      <c r="AI67" s="1">
        <v>1.96</v>
      </c>
      <c r="AJ67" s="2">
        <f t="shared" ref="AJ67:AJ130" si="9">SUM(AH67:AI67)</f>
        <v>3.0300000000000002</v>
      </c>
      <c r="AL67">
        <v>4.0968470588235331</v>
      </c>
      <c r="AM67">
        <v>5.1158058823529489</v>
      </c>
      <c r="AN67" s="4">
        <f t="shared" ref="AN67:AN130" si="10">ROUNDDOWN(SUM(AL67:AM67),0)</f>
        <v>9</v>
      </c>
      <c r="AP67">
        <v>1.4754784313725482</v>
      </c>
      <c r="AQ67">
        <v>0.63072058823529542</v>
      </c>
      <c r="AR67" s="3">
        <f t="shared" ref="AR67:AR130" si="11">ROUNDDOWN(SUM(AP67:AQ67),0)</f>
        <v>2</v>
      </c>
      <c r="AT67">
        <v>3.628823529411767</v>
      </c>
      <c r="AU67">
        <v>6.3496732026143761</v>
      </c>
      <c r="AV67" s="3">
        <f t="shared" si="6"/>
        <v>9</v>
      </c>
      <c r="AW67" s="3"/>
      <c r="AX67" s="3">
        <v>0.49</v>
      </c>
      <c r="AY67" s="3">
        <v>0.48</v>
      </c>
      <c r="AZ67" s="12">
        <f t="shared" si="7"/>
        <v>2.0074550588235311</v>
      </c>
      <c r="BA67" s="12">
        <f t="shared" si="8"/>
        <v>2.4555868235294152</v>
      </c>
      <c r="BB67" s="4">
        <f t="shared" ref="BB67:BB130" si="12">ROUNDDOWN(SUM(AZ67:BA67),0)</f>
        <v>4</v>
      </c>
      <c r="BC67" s="19" t="s">
        <v>978</v>
      </c>
    </row>
    <row r="68" spans="1:55" x14ac:dyDescent="0.25">
      <c r="A68" t="s">
        <v>41</v>
      </c>
      <c r="B68" t="s">
        <v>43</v>
      </c>
      <c r="C68" t="s">
        <v>94</v>
      </c>
      <c r="D68" t="s">
        <v>881</v>
      </c>
      <c r="E68" t="s">
        <v>327</v>
      </c>
      <c r="F68" t="s">
        <v>293</v>
      </c>
      <c r="G68" t="s">
        <v>889</v>
      </c>
      <c r="H68">
        <v>2.25</v>
      </c>
      <c r="I68" t="s">
        <v>562</v>
      </c>
      <c r="J68">
        <v>1.8</v>
      </c>
      <c r="K68" t="s">
        <v>447</v>
      </c>
      <c r="L68">
        <v>2</v>
      </c>
      <c r="M68" t="s">
        <v>447</v>
      </c>
      <c r="N68">
        <v>2</v>
      </c>
      <c r="O68">
        <v>9.7940000000000005</v>
      </c>
      <c r="P68">
        <v>9.234</v>
      </c>
      <c r="Q68">
        <v>7.74</v>
      </c>
      <c r="R68">
        <v>16.420000000000002</v>
      </c>
      <c r="S68">
        <v>14.599</v>
      </c>
      <c r="T68">
        <v>12.97</v>
      </c>
      <c r="U68">
        <v>12.24</v>
      </c>
      <c r="V68" t="s">
        <v>34</v>
      </c>
      <c r="W68" t="s">
        <v>30</v>
      </c>
      <c r="X68">
        <v>-2</v>
      </c>
      <c r="Y68">
        <v>1</v>
      </c>
      <c r="Z68">
        <v>1</v>
      </c>
      <c r="AA68">
        <v>0</v>
      </c>
      <c r="AB68" s="13">
        <v>2.7930999999999999</v>
      </c>
      <c r="AC68" s="13">
        <v>3.5516999999999999</v>
      </c>
      <c r="AE68" s="10">
        <v>8.9309999999999992</v>
      </c>
      <c r="AF68">
        <v>9.7585999999999995</v>
      </c>
      <c r="AH68" s="1">
        <v>1.19</v>
      </c>
      <c r="AI68" s="1">
        <v>1.27</v>
      </c>
      <c r="AJ68" s="2">
        <f t="shared" si="9"/>
        <v>2.46</v>
      </c>
      <c r="AL68">
        <v>3.0261647058823558</v>
      </c>
      <c r="AM68">
        <v>5.1266549019607908</v>
      </c>
      <c r="AN68" s="4">
        <f t="shared" si="10"/>
        <v>8</v>
      </c>
      <c r="AP68">
        <v>1.4605111111111102</v>
      </c>
      <c r="AQ68">
        <v>1.5967333333333364</v>
      </c>
      <c r="AR68" s="3">
        <f t="shared" si="11"/>
        <v>3</v>
      </c>
      <c r="AT68">
        <v>4.3701960784313751</v>
      </c>
      <c r="AU68">
        <v>5.8885555555555538</v>
      </c>
      <c r="AV68" s="3">
        <f t="shared" ref="AV68:AV131" si="13">ROUNDDOWN(SUM(AT68:AU68),0)</f>
        <v>10</v>
      </c>
      <c r="AW68" s="3"/>
      <c r="AX68" s="3">
        <v>0.51</v>
      </c>
      <c r="AY68" s="3">
        <v>0.33</v>
      </c>
      <c r="AZ68" s="12">
        <f t="shared" ref="AZ68:AZ131" si="14">AL68*AX68</f>
        <v>1.5433440000000014</v>
      </c>
      <c r="BA68" s="12">
        <f t="shared" ref="BA68:BA131" si="15">AM68*AY68</f>
        <v>1.6917961176470611</v>
      </c>
      <c r="BB68" s="4">
        <f t="shared" si="12"/>
        <v>3</v>
      </c>
      <c r="BC68" s="19" t="s">
        <v>978</v>
      </c>
    </row>
    <row r="69" spans="1:55" x14ac:dyDescent="0.25">
      <c r="A69" t="s">
        <v>41</v>
      </c>
      <c r="B69" t="s">
        <v>93</v>
      </c>
      <c r="C69" t="s">
        <v>108</v>
      </c>
      <c r="D69" t="s">
        <v>73</v>
      </c>
      <c r="E69" t="s">
        <v>648</v>
      </c>
      <c r="F69" t="s">
        <v>188</v>
      </c>
      <c r="G69" t="s">
        <v>689</v>
      </c>
      <c r="H69">
        <v>2.02</v>
      </c>
      <c r="I69" t="s">
        <v>141</v>
      </c>
      <c r="J69">
        <v>2</v>
      </c>
      <c r="K69" t="s">
        <v>226</v>
      </c>
      <c r="L69">
        <v>2.1800000000000002</v>
      </c>
      <c r="M69" t="s">
        <v>509</v>
      </c>
      <c r="N69">
        <v>1.86</v>
      </c>
      <c r="O69">
        <v>7.6689999999999996</v>
      </c>
      <c r="P69">
        <v>18.416</v>
      </c>
      <c r="Q69">
        <v>9.7560000000000002</v>
      </c>
      <c r="R69">
        <v>8.1300000000000008</v>
      </c>
      <c r="S69">
        <v>46.948</v>
      </c>
      <c r="T69">
        <v>10.352</v>
      </c>
      <c r="U69">
        <v>24.814</v>
      </c>
      <c r="V69" t="s">
        <v>27</v>
      </c>
      <c r="W69" t="s">
        <v>30</v>
      </c>
      <c r="X69">
        <v>2</v>
      </c>
      <c r="Y69">
        <v>3</v>
      </c>
      <c r="Z69">
        <v>0</v>
      </c>
      <c r="AA69">
        <v>1</v>
      </c>
      <c r="AB69" s="13">
        <v>3.6785999999999999</v>
      </c>
      <c r="AC69" s="13">
        <v>3.1480999999999999</v>
      </c>
      <c r="AE69" s="10">
        <v>9.5357000000000003</v>
      </c>
      <c r="AF69">
        <v>8.7036999999999995</v>
      </c>
      <c r="AH69" s="1">
        <v>1.89</v>
      </c>
      <c r="AI69" s="1">
        <v>0.79</v>
      </c>
      <c r="AJ69" s="2">
        <f t="shared" si="9"/>
        <v>2.6799999999999997</v>
      </c>
      <c r="AL69">
        <v>4.5437908496732069</v>
      </c>
      <c r="AM69">
        <v>1.8640588235294147</v>
      </c>
      <c r="AN69" s="4">
        <f t="shared" si="10"/>
        <v>6</v>
      </c>
      <c r="AP69">
        <v>1.6574810457516329</v>
      </c>
      <c r="AQ69">
        <v>1.9422189542483699</v>
      </c>
      <c r="AR69" s="3">
        <f t="shared" si="11"/>
        <v>3</v>
      </c>
      <c r="AT69">
        <v>4.9227137254901976</v>
      </c>
      <c r="AU69">
        <v>2.175529411764705</v>
      </c>
      <c r="AV69" s="3">
        <f t="shared" si="13"/>
        <v>7</v>
      </c>
      <c r="AW69" s="3"/>
      <c r="AX69" s="3">
        <v>0.48</v>
      </c>
      <c r="AY69" s="3">
        <v>0.27</v>
      </c>
      <c r="AZ69" s="12">
        <f t="shared" si="14"/>
        <v>2.1810196078431394</v>
      </c>
      <c r="BA69" s="12">
        <f t="shared" si="15"/>
        <v>0.50329588235294198</v>
      </c>
      <c r="BB69" s="4">
        <f t="shared" si="12"/>
        <v>2</v>
      </c>
      <c r="BC69" s="19" t="s">
        <v>978</v>
      </c>
    </row>
    <row r="70" spans="1:55" x14ac:dyDescent="0.25">
      <c r="A70" t="s">
        <v>41</v>
      </c>
      <c r="B70" t="s">
        <v>151</v>
      </c>
      <c r="C70" t="s">
        <v>85</v>
      </c>
      <c r="D70" t="s">
        <v>890</v>
      </c>
      <c r="E70" t="s">
        <v>433</v>
      </c>
      <c r="F70" t="s">
        <v>711</v>
      </c>
      <c r="G70" t="s">
        <v>818</v>
      </c>
      <c r="H70">
        <v>1.82</v>
      </c>
      <c r="I70" t="s">
        <v>193</v>
      </c>
      <c r="J70">
        <v>2.27</v>
      </c>
      <c r="K70" t="s">
        <v>331</v>
      </c>
      <c r="L70">
        <v>2.34</v>
      </c>
      <c r="M70" t="s">
        <v>583</v>
      </c>
      <c r="N70">
        <v>1.77</v>
      </c>
      <c r="O70">
        <v>28.408999999999999</v>
      </c>
      <c r="P70">
        <v>8.2029999999999994</v>
      </c>
      <c r="Q70">
        <v>12.516</v>
      </c>
      <c r="R70">
        <v>86.956999999999994</v>
      </c>
      <c r="S70">
        <v>7.2309999999999999</v>
      </c>
      <c r="T70">
        <v>38.167999999999999</v>
      </c>
      <c r="U70">
        <v>11.038</v>
      </c>
      <c r="V70" t="s">
        <v>29</v>
      </c>
      <c r="W70" t="s">
        <v>30</v>
      </c>
      <c r="X70">
        <v>-4</v>
      </c>
      <c r="Y70">
        <v>-1</v>
      </c>
      <c r="Z70">
        <v>-1</v>
      </c>
      <c r="AA70">
        <v>0</v>
      </c>
      <c r="AB70" s="13">
        <v>3.5516999999999999</v>
      </c>
      <c r="AC70" s="13">
        <v>3.6071</v>
      </c>
      <c r="AE70" s="10">
        <v>9.5517000000000003</v>
      </c>
      <c r="AF70">
        <v>8.9642999999999997</v>
      </c>
      <c r="AH70" s="1">
        <v>0.65</v>
      </c>
      <c r="AI70" s="1">
        <v>2.27</v>
      </c>
      <c r="AJ70" s="2">
        <f t="shared" si="9"/>
        <v>2.92</v>
      </c>
      <c r="AL70">
        <v>3.1897411764705916</v>
      </c>
      <c r="AM70">
        <v>4.1541882352941242</v>
      </c>
      <c r="AN70" s="4">
        <f t="shared" si="10"/>
        <v>7</v>
      </c>
      <c r="AP70">
        <v>1.7121117647058814</v>
      </c>
      <c r="AQ70">
        <v>1.9116385620915068</v>
      </c>
      <c r="AR70" s="3">
        <f t="shared" si="11"/>
        <v>3</v>
      </c>
      <c r="AT70">
        <v>4.0642823529411789</v>
      </c>
      <c r="AU70">
        <v>5.0123006535947701</v>
      </c>
      <c r="AV70" s="3">
        <f t="shared" si="13"/>
        <v>9</v>
      </c>
      <c r="AW70" s="3"/>
      <c r="AX70" s="3">
        <v>0.37</v>
      </c>
      <c r="AY70" s="3">
        <v>0.56000000000000005</v>
      </c>
      <c r="AZ70" s="12">
        <f t="shared" si="14"/>
        <v>1.1802042352941189</v>
      </c>
      <c r="BA70" s="12">
        <f t="shared" si="15"/>
        <v>2.3263454117647098</v>
      </c>
      <c r="BB70" s="4">
        <f t="shared" si="12"/>
        <v>3</v>
      </c>
      <c r="BC70" s="19" t="s">
        <v>978</v>
      </c>
    </row>
    <row r="71" spans="1:55" x14ac:dyDescent="0.25">
      <c r="A71" t="s">
        <v>41</v>
      </c>
      <c r="B71" t="s">
        <v>92</v>
      </c>
      <c r="C71" t="s">
        <v>109</v>
      </c>
      <c r="D71" t="s">
        <v>760</v>
      </c>
      <c r="E71" t="s">
        <v>853</v>
      </c>
      <c r="F71" t="s">
        <v>438</v>
      </c>
      <c r="G71" t="s">
        <v>133</v>
      </c>
      <c r="H71">
        <v>3.62</v>
      </c>
      <c r="I71" t="s">
        <v>712</v>
      </c>
      <c r="J71">
        <v>1.38</v>
      </c>
      <c r="K71" t="s">
        <v>262</v>
      </c>
      <c r="L71">
        <v>3.73</v>
      </c>
      <c r="M71" t="s">
        <v>711</v>
      </c>
      <c r="N71">
        <v>1.37</v>
      </c>
      <c r="O71">
        <v>4.4980000000000002</v>
      </c>
      <c r="P71">
        <v>14.025</v>
      </c>
      <c r="Q71">
        <v>10.121</v>
      </c>
      <c r="R71">
        <v>6.4939999999999998</v>
      </c>
      <c r="S71">
        <v>63.290999999999997</v>
      </c>
      <c r="T71">
        <v>14.62</v>
      </c>
      <c r="U71">
        <v>45.661999999999999</v>
      </c>
      <c r="V71" t="s">
        <v>31</v>
      </c>
      <c r="W71" t="s">
        <v>28</v>
      </c>
      <c r="X71">
        <v>6</v>
      </c>
      <c r="Y71">
        <v>1</v>
      </c>
      <c r="Z71">
        <v>0</v>
      </c>
      <c r="AA71">
        <v>0</v>
      </c>
      <c r="AB71" s="13">
        <v>3.1480999999999999</v>
      </c>
      <c r="AC71" s="13">
        <v>2.9630000000000001</v>
      </c>
      <c r="AE71" s="10">
        <v>8.8148</v>
      </c>
      <c r="AF71">
        <v>11.148099999999999</v>
      </c>
      <c r="AH71" s="1">
        <v>1.39</v>
      </c>
      <c r="AI71" s="1">
        <v>0.44</v>
      </c>
      <c r="AJ71" s="2">
        <f t="shared" si="9"/>
        <v>1.8299999999999998</v>
      </c>
      <c r="AL71">
        <v>4.1431111111111152</v>
      </c>
      <c r="AM71">
        <v>2.0054248366013101</v>
      </c>
      <c r="AN71" s="4">
        <f t="shared" si="10"/>
        <v>6</v>
      </c>
      <c r="AP71">
        <v>0.8800784313725486</v>
      </c>
      <c r="AQ71">
        <v>1.5810790849673231</v>
      </c>
      <c r="AR71" s="3">
        <f t="shared" si="11"/>
        <v>2</v>
      </c>
      <c r="AT71">
        <v>5.930980392156866</v>
      </c>
      <c r="AU71">
        <v>3.3981699346405216</v>
      </c>
      <c r="AV71" s="3">
        <f t="shared" si="13"/>
        <v>9</v>
      </c>
      <c r="AW71" s="3"/>
      <c r="AX71" s="3">
        <v>0.49</v>
      </c>
      <c r="AY71" s="3">
        <v>0.42</v>
      </c>
      <c r="AZ71" s="12">
        <f t="shared" si="14"/>
        <v>2.0301244444444464</v>
      </c>
      <c r="BA71" s="12">
        <f t="shared" si="15"/>
        <v>0.84227843137255021</v>
      </c>
      <c r="BB71" s="4">
        <f t="shared" si="12"/>
        <v>2</v>
      </c>
      <c r="BC71" s="19" t="s">
        <v>978</v>
      </c>
    </row>
    <row r="72" spans="1:55" x14ac:dyDescent="0.25">
      <c r="A72" t="s">
        <v>41</v>
      </c>
      <c r="B72" t="s">
        <v>96</v>
      </c>
      <c r="C72" t="s">
        <v>89</v>
      </c>
      <c r="D72" t="s">
        <v>891</v>
      </c>
      <c r="E72" t="s">
        <v>210</v>
      </c>
      <c r="F72" t="s">
        <v>892</v>
      </c>
      <c r="G72" t="s">
        <v>893</v>
      </c>
      <c r="H72">
        <v>1.92</v>
      </c>
      <c r="I72" t="s">
        <v>605</v>
      </c>
      <c r="J72">
        <v>2.1</v>
      </c>
      <c r="K72" t="s">
        <v>218</v>
      </c>
      <c r="L72">
        <v>2.17</v>
      </c>
      <c r="M72" t="s">
        <v>206</v>
      </c>
      <c r="N72">
        <v>1.87</v>
      </c>
      <c r="O72">
        <v>7.9809999999999999</v>
      </c>
      <c r="P72">
        <v>20.920999999999999</v>
      </c>
      <c r="Q72">
        <v>10.417</v>
      </c>
      <c r="R72">
        <v>7.9489999999999998</v>
      </c>
      <c r="S72">
        <v>54.645000000000003</v>
      </c>
      <c r="T72">
        <v>10.372999999999999</v>
      </c>
      <c r="U72">
        <v>27.173999999999999</v>
      </c>
      <c r="V72" t="s">
        <v>27</v>
      </c>
      <c r="W72" t="s">
        <v>170</v>
      </c>
      <c r="X72">
        <v>3</v>
      </c>
      <c r="Y72">
        <v>-6</v>
      </c>
      <c r="Z72">
        <v>-1</v>
      </c>
      <c r="AA72">
        <v>-1</v>
      </c>
      <c r="AB72" s="13">
        <v>3.5714000000000001</v>
      </c>
      <c r="AC72" s="13">
        <v>2.7037</v>
      </c>
      <c r="AE72" s="10">
        <v>10.7857</v>
      </c>
      <c r="AF72">
        <v>9.1480999999999995</v>
      </c>
      <c r="AH72" s="1">
        <v>2.0099999999999998</v>
      </c>
      <c r="AI72" s="1">
        <v>0.77</v>
      </c>
      <c r="AJ72" s="2">
        <f t="shared" si="9"/>
        <v>2.78</v>
      </c>
      <c r="AL72">
        <v>5.7830065359477185</v>
      </c>
      <c r="AM72">
        <v>2.5038222222222264</v>
      </c>
      <c r="AN72" s="4">
        <f t="shared" si="10"/>
        <v>8</v>
      </c>
      <c r="AP72">
        <v>1.7448901960784302</v>
      </c>
      <c r="AQ72">
        <v>1.7097715686274542</v>
      </c>
      <c r="AR72" s="3">
        <f t="shared" si="11"/>
        <v>3</v>
      </c>
      <c r="AT72">
        <v>6.988671895424841</v>
      </c>
      <c r="AU72">
        <v>5.0026666666666655</v>
      </c>
      <c r="AV72" s="3">
        <f t="shared" si="13"/>
        <v>11</v>
      </c>
      <c r="AW72" s="3"/>
      <c r="AX72" s="3">
        <v>0.39</v>
      </c>
      <c r="AY72" s="3">
        <v>0.53</v>
      </c>
      <c r="AZ72" s="12">
        <f t="shared" si="14"/>
        <v>2.2553725490196102</v>
      </c>
      <c r="BA72" s="12">
        <f t="shared" si="15"/>
        <v>1.3270257777777801</v>
      </c>
      <c r="BB72" s="4">
        <f t="shared" si="12"/>
        <v>3</v>
      </c>
      <c r="BC72" s="19" t="s">
        <v>978</v>
      </c>
    </row>
    <row r="73" spans="1:55" x14ac:dyDescent="0.25">
      <c r="A73" t="s">
        <v>41</v>
      </c>
      <c r="B73" t="s">
        <v>87</v>
      </c>
      <c r="C73" t="s">
        <v>90</v>
      </c>
      <c r="D73" t="s">
        <v>608</v>
      </c>
      <c r="E73" t="s">
        <v>762</v>
      </c>
      <c r="F73" t="s">
        <v>597</v>
      </c>
      <c r="G73" t="s">
        <v>264</v>
      </c>
      <c r="H73">
        <v>2.29</v>
      </c>
      <c r="I73" t="s">
        <v>634</v>
      </c>
      <c r="J73">
        <v>1.78</v>
      </c>
      <c r="K73" t="s">
        <v>183</v>
      </c>
      <c r="L73">
        <v>2.04</v>
      </c>
      <c r="M73" t="s">
        <v>493</v>
      </c>
      <c r="N73">
        <v>1.97</v>
      </c>
      <c r="O73">
        <v>10.02</v>
      </c>
      <c r="P73">
        <v>8.7409999999999997</v>
      </c>
      <c r="Q73">
        <v>7.7279999999999998</v>
      </c>
      <c r="R73">
        <v>17.699000000000002</v>
      </c>
      <c r="S73">
        <v>13.494999999999999</v>
      </c>
      <c r="T73">
        <v>13.661</v>
      </c>
      <c r="U73">
        <v>11.919</v>
      </c>
      <c r="V73" t="s">
        <v>34</v>
      </c>
      <c r="W73" t="s">
        <v>30</v>
      </c>
      <c r="X73">
        <v>0</v>
      </c>
      <c r="Y73">
        <v>4</v>
      </c>
      <c r="Z73">
        <v>-1</v>
      </c>
      <c r="AA73">
        <v>1</v>
      </c>
      <c r="AB73" s="13">
        <v>2.75</v>
      </c>
      <c r="AC73" s="13">
        <v>3.2759</v>
      </c>
      <c r="AE73" s="10">
        <v>9.6785999999999994</v>
      </c>
      <c r="AF73">
        <v>9.3793000000000006</v>
      </c>
      <c r="AH73" s="1">
        <v>1.1299999999999999</v>
      </c>
      <c r="AI73" s="1">
        <v>1.3</v>
      </c>
      <c r="AJ73" s="2">
        <f t="shared" si="9"/>
        <v>2.4299999999999997</v>
      </c>
      <c r="AL73">
        <v>3.2455058823529446</v>
      </c>
      <c r="AM73">
        <v>3.3355803921568672</v>
      </c>
      <c r="AN73" s="4">
        <f t="shared" si="10"/>
        <v>6</v>
      </c>
      <c r="AP73">
        <v>1.6285941176470577</v>
      </c>
      <c r="AQ73">
        <v>1.2727267973856233</v>
      </c>
      <c r="AR73" s="3">
        <f t="shared" si="11"/>
        <v>2</v>
      </c>
      <c r="AT73">
        <v>4.8436339869281069</v>
      </c>
      <c r="AU73">
        <v>3.163450980392156</v>
      </c>
      <c r="AV73" s="3">
        <f t="shared" si="13"/>
        <v>8</v>
      </c>
      <c r="AW73" s="3"/>
      <c r="AX73" s="3">
        <v>0.4</v>
      </c>
      <c r="AY73" s="3">
        <v>0.56999999999999995</v>
      </c>
      <c r="AZ73" s="12">
        <f t="shared" si="14"/>
        <v>1.2982023529411779</v>
      </c>
      <c r="BA73" s="12">
        <f t="shared" si="15"/>
        <v>1.9012808235294141</v>
      </c>
      <c r="BB73" s="4">
        <f t="shared" si="12"/>
        <v>3</v>
      </c>
      <c r="BC73" s="19" t="s">
        <v>978</v>
      </c>
    </row>
    <row r="74" spans="1:55" x14ac:dyDescent="0.25">
      <c r="A74" t="s">
        <v>41</v>
      </c>
      <c r="B74" t="s">
        <v>91</v>
      </c>
      <c r="C74" t="s">
        <v>155</v>
      </c>
      <c r="D74" t="s">
        <v>275</v>
      </c>
      <c r="E74" t="s">
        <v>870</v>
      </c>
      <c r="F74" t="s">
        <v>436</v>
      </c>
      <c r="G74" t="s">
        <v>894</v>
      </c>
      <c r="H74">
        <v>2.74</v>
      </c>
      <c r="I74" t="s">
        <v>223</v>
      </c>
      <c r="J74">
        <v>1.57</v>
      </c>
      <c r="K74" t="s">
        <v>535</v>
      </c>
      <c r="L74">
        <v>2.31</v>
      </c>
      <c r="M74" t="s">
        <v>599</v>
      </c>
      <c r="N74">
        <v>1.76</v>
      </c>
      <c r="O74">
        <v>7.524</v>
      </c>
      <c r="P74">
        <v>8.532</v>
      </c>
      <c r="Q74">
        <v>7.4569999999999999</v>
      </c>
      <c r="R74">
        <v>13.157999999999999</v>
      </c>
      <c r="S74">
        <v>16.920000000000002</v>
      </c>
      <c r="T74">
        <v>13.038</v>
      </c>
      <c r="U74">
        <v>14.792999999999999</v>
      </c>
      <c r="V74" t="s">
        <v>34</v>
      </c>
      <c r="W74" t="s">
        <v>36</v>
      </c>
      <c r="X74">
        <v>-1</v>
      </c>
      <c r="Y74">
        <v>-3</v>
      </c>
      <c r="Z74">
        <v>0</v>
      </c>
      <c r="AA74">
        <v>1</v>
      </c>
      <c r="AB74" s="13">
        <v>3.0385</v>
      </c>
      <c r="AC74" s="13">
        <v>3.4483000000000001</v>
      </c>
      <c r="AE74" s="10">
        <v>9.1538000000000004</v>
      </c>
      <c r="AF74">
        <v>8.6206999999999994</v>
      </c>
      <c r="AH74">
        <v>1.1399999999999999</v>
      </c>
      <c r="AI74">
        <v>1.01</v>
      </c>
      <c r="AJ74" s="2">
        <f t="shared" si="9"/>
        <v>2.15</v>
      </c>
      <c r="AL74">
        <v>4.2529882352941213</v>
      </c>
      <c r="AM74">
        <v>3.2310352941176514</v>
      </c>
      <c r="AN74" s="4">
        <f t="shared" si="10"/>
        <v>7</v>
      </c>
      <c r="AP74">
        <v>1.7112137254901951</v>
      </c>
      <c r="AQ74">
        <v>2.2826078431372592</v>
      </c>
      <c r="AR74" s="3">
        <f t="shared" si="11"/>
        <v>3</v>
      </c>
      <c r="AT74">
        <v>4.0455529411764726</v>
      </c>
      <c r="AU74">
        <v>3.8413333333333317</v>
      </c>
      <c r="AV74" s="3">
        <f t="shared" si="13"/>
        <v>7</v>
      </c>
      <c r="AX74">
        <v>0.5</v>
      </c>
      <c r="AY74">
        <v>0.51</v>
      </c>
      <c r="AZ74" s="12">
        <f t="shared" si="14"/>
        <v>2.1264941176470606</v>
      </c>
      <c r="BA74" s="12">
        <f t="shared" si="15"/>
        <v>1.6478280000000023</v>
      </c>
      <c r="BB74" s="4">
        <f t="shared" si="12"/>
        <v>3</v>
      </c>
      <c r="BC74" s="19" t="s">
        <v>978</v>
      </c>
    </row>
    <row r="75" spans="1:55" x14ac:dyDescent="0.25">
      <c r="A75" t="s">
        <v>618</v>
      </c>
      <c r="B75" t="s">
        <v>643</v>
      </c>
      <c r="C75" t="s">
        <v>638</v>
      </c>
      <c r="D75" t="s">
        <v>118</v>
      </c>
      <c r="E75" t="s">
        <v>182</v>
      </c>
      <c r="F75" t="s">
        <v>895</v>
      </c>
      <c r="G75" t="s">
        <v>559</v>
      </c>
      <c r="H75">
        <v>2.2400000000000002</v>
      </c>
      <c r="I75" t="s">
        <v>818</v>
      </c>
      <c r="J75">
        <v>1.81</v>
      </c>
      <c r="K75" t="s">
        <v>339</v>
      </c>
      <c r="L75">
        <v>2.23</v>
      </c>
      <c r="M75" t="s">
        <v>126</v>
      </c>
      <c r="N75">
        <v>1.82</v>
      </c>
      <c r="O75">
        <v>7.1120000000000001</v>
      </c>
      <c r="P75">
        <v>14.663</v>
      </c>
      <c r="Q75">
        <v>8.8109999999999999</v>
      </c>
      <c r="R75">
        <v>8.5470000000000006</v>
      </c>
      <c r="S75">
        <v>36.363999999999997</v>
      </c>
      <c r="T75">
        <v>10.593</v>
      </c>
      <c r="U75">
        <v>21.834</v>
      </c>
      <c r="V75" t="s">
        <v>27</v>
      </c>
      <c r="W75" t="s">
        <v>28</v>
      </c>
      <c r="X75">
        <v>8</v>
      </c>
      <c r="Y75">
        <v>2</v>
      </c>
      <c r="Z75">
        <v>2</v>
      </c>
      <c r="AA75">
        <v>-1</v>
      </c>
      <c r="AB75" s="13">
        <v>3.4815</v>
      </c>
      <c r="AC75" s="13">
        <v>3.3704000000000001</v>
      </c>
      <c r="AE75" s="10">
        <v>0</v>
      </c>
      <c r="AF75">
        <v>0</v>
      </c>
      <c r="AH75">
        <v>1.66</v>
      </c>
      <c r="AI75">
        <v>0.81</v>
      </c>
      <c r="AJ75" s="2">
        <f t="shared" si="9"/>
        <v>2.4699999999999998</v>
      </c>
      <c r="AL75">
        <v>0</v>
      </c>
      <c r="AM75">
        <v>0</v>
      </c>
      <c r="AN75" s="4">
        <f t="shared" si="10"/>
        <v>0</v>
      </c>
      <c r="AP75">
        <v>1.5332462540716574</v>
      </c>
      <c r="AQ75">
        <v>1.3750065146579795</v>
      </c>
      <c r="AR75" s="3">
        <f t="shared" si="11"/>
        <v>2</v>
      </c>
      <c r="AT75">
        <v>0</v>
      </c>
      <c r="AU75">
        <v>0</v>
      </c>
      <c r="AV75" s="3">
        <f t="shared" si="13"/>
        <v>0</v>
      </c>
      <c r="AX75">
        <v>-1</v>
      </c>
      <c r="AY75">
        <v>-1</v>
      </c>
      <c r="AZ75" s="12">
        <f t="shared" si="14"/>
        <v>0</v>
      </c>
      <c r="BA75" s="12">
        <f t="shared" si="15"/>
        <v>0</v>
      </c>
      <c r="BB75" s="4">
        <f t="shared" si="12"/>
        <v>0</v>
      </c>
      <c r="BC75" s="19" t="s">
        <v>978</v>
      </c>
    </row>
    <row r="76" spans="1:55" x14ac:dyDescent="0.25">
      <c r="A76" t="s">
        <v>618</v>
      </c>
      <c r="B76" t="s">
        <v>623</v>
      </c>
      <c r="C76" t="s">
        <v>620</v>
      </c>
      <c r="D76" t="s">
        <v>896</v>
      </c>
      <c r="E76" t="s">
        <v>835</v>
      </c>
      <c r="F76" t="s">
        <v>897</v>
      </c>
      <c r="G76" t="s">
        <v>898</v>
      </c>
      <c r="H76">
        <v>1.92</v>
      </c>
      <c r="I76" t="s">
        <v>366</v>
      </c>
      <c r="J76">
        <v>2.14</v>
      </c>
      <c r="K76" t="s">
        <v>545</v>
      </c>
      <c r="L76">
        <v>3.12</v>
      </c>
      <c r="M76" t="s">
        <v>777</v>
      </c>
      <c r="N76">
        <v>1.49</v>
      </c>
      <c r="O76">
        <v>6.9980000000000002</v>
      </c>
      <c r="P76">
        <v>37.313000000000002</v>
      </c>
      <c r="Q76">
        <v>15.798</v>
      </c>
      <c r="R76">
        <v>5.9240000000000004</v>
      </c>
      <c r="S76">
        <v>169.49199999999999</v>
      </c>
      <c r="T76">
        <v>13.369</v>
      </c>
      <c r="U76">
        <v>71.429000000000002</v>
      </c>
      <c r="V76" t="s">
        <v>110</v>
      </c>
      <c r="W76" t="s">
        <v>28</v>
      </c>
      <c r="X76">
        <v>3</v>
      </c>
      <c r="Y76">
        <v>-1</v>
      </c>
      <c r="Z76">
        <v>-1</v>
      </c>
      <c r="AA76">
        <v>-1</v>
      </c>
      <c r="AB76" s="13">
        <v>3.6154000000000002</v>
      </c>
      <c r="AC76" s="13">
        <v>3.7241</v>
      </c>
      <c r="AE76" s="10">
        <v>0</v>
      </c>
      <c r="AF76">
        <v>0</v>
      </c>
      <c r="AH76">
        <v>2.36</v>
      </c>
      <c r="AI76">
        <v>0.44</v>
      </c>
      <c r="AJ76" s="2">
        <f t="shared" si="9"/>
        <v>2.8</v>
      </c>
      <c r="AL76">
        <v>0</v>
      </c>
      <c r="AM76">
        <v>0</v>
      </c>
      <c r="AN76" s="4">
        <f t="shared" si="10"/>
        <v>0</v>
      </c>
      <c r="AP76">
        <v>0.49089381107491731</v>
      </c>
      <c r="AQ76">
        <v>2.659133550488598</v>
      </c>
      <c r="AR76" s="3">
        <f t="shared" si="11"/>
        <v>3</v>
      </c>
      <c r="AT76">
        <v>0</v>
      </c>
      <c r="AU76">
        <v>0</v>
      </c>
      <c r="AV76" s="3">
        <f t="shared" si="13"/>
        <v>0</v>
      </c>
      <c r="AX76">
        <v>-1</v>
      </c>
      <c r="AY76">
        <v>-1</v>
      </c>
      <c r="AZ76" s="12">
        <f t="shared" si="14"/>
        <v>0</v>
      </c>
      <c r="BA76" s="12">
        <f t="shared" si="15"/>
        <v>0</v>
      </c>
      <c r="BB76" s="4">
        <f t="shared" si="12"/>
        <v>0</v>
      </c>
      <c r="BC76" s="19" t="s">
        <v>978</v>
      </c>
    </row>
    <row r="77" spans="1:55" x14ac:dyDescent="0.25">
      <c r="A77" t="s">
        <v>618</v>
      </c>
      <c r="B77" t="s">
        <v>633</v>
      </c>
      <c r="C77" t="s">
        <v>640</v>
      </c>
      <c r="D77" t="s">
        <v>265</v>
      </c>
      <c r="E77" t="s">
        <v>504</v>
      </c>
      <c r="F77" t="s">
        <v>122</v>
      </c>
      <c r="G77" t="s">
        <v>899</v>
      </c>
      <c r="H77">
        <v>1.47</v>
      </c>
      <c r="I77" t="s">
        <v>338</v>
      </c>
      <c r="J77">
        <v>3.17</v>
      </c>
      <c r="K77" t="s">
        <v>324</v>
      </c>
      <c r="L77">
        <v>1.47</v>
      </c>
      <c r="M77" t="s">
        <v>461</v>
      </c>
      <c r="N77">
        <v>3.19</v>
      </c>
      <c r="O77">
        <v>18.484000000000002</v>
      </c>
      <c r="P77">
        <v>20.202000000000002</v>
      </c>
      <c r="Q77">
        <v>10.965</v>
      </c>
      <c r="R77">
        <v>20.079999999999998</v>
      </c>
      <c r="S77">
        <v>23.981000000000002</v>
      </c>
      <c r="T77">
        <v>11.904999999999999</v>
      </c>
      <c r="U77">
        <v>13.004</v>
      </c>
      <c r="V77" t="s">
        <v>38</v>
      </c>
      <c r="W77" t="s">
        <v>28</v>
      </c>
      <c r="X77">
        <v>-1</v>
      </c>
      <c r="Y77">
        <v>-5</v>
      </c>
      <c r="Z77">
        <v>-1</v>
      </c>
      <c r="AA77">
        <v>-2</v>
      </c>
      <c r="AB77" s="13">
        <v>2.8889</v>
      </c>
      <c r="AC77" s="13">
        <v>3.3214000000000001</v>
      </c>
      <c r="AE77" s="10">
        <v>0</v>
      </c>
      <c r="AF77">
        <v>0</v>
      </c>
      <c r="AH77">
        <v>1.84</v>
      </c>
      <c r="AI77">
        <v>1.69</v>
      </c>
      <c r="AJ77" s="2">
        <f t="shared" si="9"/>
        <v>3.5300000000000002</v>
      </c>
      <c r="AL77">
        <v>0</v>
      </c>
      <c r="AM77">
        <v>0</v>
      </c>
      <c r="AN77" s="4">
        <f t="shared" si="10"/>
        <v>0</v>
      </c>
      <c r="AP77">
        <v>1.2172162866449481</v>
      </c>
      <c r="AQ77">
        <v>1.003309446254071</v>
      </c>
      <c r="AR77" s="3">
        <f t="shared" si="11"/>
        <v>2</v>
      </c>
      <c r="AT77">
        <v>0</v>
      </c>
      <c r="AU77">
        <v>0</v>
      </c>
      <c r="AV77" s="3">
        <f t="shared" si="13"/>
        <v>0</v>
      </c>
      <c r="AX77">
        <v>-1</v>
      </c>
      <c r="AY77">
        <v>-1</v>
      </c>
      <c r="AZ77" s="12">
        <f t="shared" si="14"/>
        <v>0</v>
      </c>
      <c r="BA77" s="12">
        <f t="shared" si="15"/>
        <v>0</v>
      </c>
      <c r="BB77" s="4">
        <f t="shared" si="12"/>
        <v>0</v>
      </c>
      <c r="BC77" s="19" t="s">
        <v>978</v>
      </c>
    </row>
    <row r="78" spans="1:55" x14ac:dyDescent="0.25">
      <c r="A78" t="s">
        <v>618</v>
      </c>
      <c r="B78" t="s">
        <v>630</v>
      </c>
      <c r="C78" t="s">
        <v>639</v>
      </c>
      <c r="D78" t="s">
        <v>490</v>
      </c>
      <c r="E78" t="s">
        <v>210</v>
      </c>
      <c r="F78" t="s">
        <v>839</v>
      </c>
      <c r="G78" t="s">
        <v>462</v>
      </c>
      <c r="H78">
        <v>1.63</v>
      </c>
      <c r="I78" t="s">
        <v>860</v>
      </c>
      <c r="J78">
        <v>2.64</v>
      </c>
      <c r="K78" t="s">
        <v>118</v>
      </c>
      <c r="L78">
        <v>1.74</v>
      </c>
      <c r="M78" t="s">
        <v>265</v>
      </c>
      <c r="N78">
        <v>2.39</v>
      </c>
      <c r="O78">
        <v>22.989000000000001</v>
      </c>
      <c r="P78">
        <v>11.574</v>
      </c>
      <c r="Q78">
        <v>10.776</v>
      </c>
      <c r="R78">
        <v>42.734999999999999</v>
      </c>
      <c r="S78">
        <v>10.858000000000001</v>
      </c>
      <c r="T78">
        <v>20.04</v>
      </c>
      <c r="U78">
        <v>10.111000000000001</v>
      </c>
      <c r="V78" t="s">
        <v>29</v>
      </c>
      <c r="W78" t="s">
        <v>37</v>
      </c>
      <c r="X78">
        <v>-12</v>
      </c>
      <c r="Y78">
        <v>2</v>
      </c>
      <c r="Z78">
        <v>-2</v>
      </c>
      <c r="AA78">
        <v>2</v>
      </c>
      <c r="AB78" s="13">
        <v>3.5171999999999999</v>
      </c>
      <c r="AC78" s="13">
        <v>4</v>
      </c>
      <c r="AE78" s="10">
        <v>0</v>
      </c>
      <c r="AF78">
        <v>0</v>
      </c>
      <c r="AH78">
        <v>1.07</v>
      </c>
      <c r="AI78">
        <v>2.13</v>
      </c>
      <c r="AJ78" s="2">
        <f t="shared" si="9"/>
        <v>3.2</v>
      </c>
      <c r="AL78">
        <v>0</v>
      </c>
      <c r="AM78">
        <v>0</v>
      </c>
      <c r="AN78" s="4">
        <f t="shared" si="10"/>
        <v>0</v>
      </c>
      <c r="AP78">
        <v>1.8934475570032523</v>
      </c>
      <c r="AQ78">
        <v>2.1756547231270345</v>
      </c>
      <c r="AR78" s="3">
        <f t="shared" si="11"/>
        <v>4</v>
      </c>
      <c r="AT78">
        <v>0</v>
      </c>
      <c r="AU78">
        <v>0</v>
      </c>
      <c r="AV78" s="3">
        <f t="shared" si="13"/>
        <v>0</v>
      </c>
      <c r="AX78">
        <v>-1</v>
      </c>
      <c r="AY78">
        <v>-1</v>
      </c>
      <c r="AZ78" s="12">
        <f t="shared" si="14"/>
        <v>0</v>
      </c>
      <c r="BA78" s="12">
        <f t="shared" si="15"/>
        <v>0</v>
      </c>
      <c r="BB78" s="4">
        <f t="shared" si="12"/>
        <v>0</v>
      </c>
      <c r="BC78" s="19" t="s">
        <v>978</v>
      </c>
    </row>
    <row r="79" spans="1:55" x14ac:dyDescent="0.25">
      <c r="A79" t="s">
        <v>618</v>
      </c>
      <c r="B79" t="s">
        <v>627</v>
      </c>
      <c r="C79" t="s">
        <v>621</v>
      </c>
      <c r="D79" t="s">
        <v>388</v>
      </c>
      <c r="E79" t="s">
        <v>164</v>
      </c>
      <c r="F79" t="s">
        <v>235</v>
      </c>
      <c r="G79" t="s">
        <v>201</v>
      </c>
      <c r="H79">
        <v>2.39</v>
      </c>
      <c r="I79" t="s">
        <v>553</v>
      </c>
      <c r="J79">
        <v>1.72</v>
      </c>
      <c r="K79" t="s">
        <v>268</v>
      </c>
      <c r="L79">
        <v>2.09</v>
      </c>
      <c r="M79" t="s">
        <v>898</v>
      </c>
      <c r="N79">
        <v>1.92</v>
      </c>
      <c r="O79">
        <v>8.7870000000000008</v>
      </c>
      <c r="P79">
        <v>9.141</v>
      </c>
      <c r="Q79">
        <v>7.6050000000000004</v>
      </c>
      <c r="R79">
        <v>14.62</v>
      </c>
      <c r="S79">
        <v>15.823</v>
      </c>
      <c r="T79">
        <v>12.657999999999999</v>
      </c>
      <c r="U79">
        <v>13.157999999999999</v>
      </c>
      <c r="V79" t="s">
        <v>34</v>
      </c>
      <c r="W79" t="s">
        <v>32</v>
      </c>
      <c r="X79">
        <v>-3</v>
      </c>
      <c r="Y79">
        <v>2</v>
      </c>
      <c r="Z79">
        <v>1</v>
      </c>
      <c r="AA79">
        <v>0</v>
      </c>
      <c r="AB79" s="13">
        <v>3.8571</v>
      </c>
      <c r="AC79" s="13">
        <v>3.6206999999999998</v>
      </c>
      <c r="AE79" s="10">
        <v>0</v>
      </c>
      <c r="AF79">
        <v>0</v>
      </c>
      <c r="AH79">
        <v>1.2</v>
      </c>
      <c r="AI79">
        <v>1.1599999999999999</v>
      </c>
      <c r="AJ79" s="2">
        <f t="shared" si="9"/>
        <v>2.36</v>
      </c>
      <c r="AL79">
        <v>0</v>
      </c>
      <c r="AM79">
        <v>0</v>
      </c>
      <c r="AN79" s="4">
        <f t="shared" si="10"/>
        <v>0</v>
      </c>
      <c r="AP79">
        <v>1.5683100977198656</v>
      </c>
      <c r="AQ79">
        <v>4.3643960912052089</v>
      </c>
      <c r="AR79" s="3">
        <f t="shared" si="11"/>
        <v>5</v>
      </c>
      <c r="AT79">
        <v>0</v>
      </c>
      <c r="AU79">
        <v>0</v>
      </c>
      <c r="AV79" s="3">
        <f t="shared" si="13"/>
        <v>0</v>
      </c>
      <c r="AX79">
        <v>-1</v>
      </c>
      <c r="AY79">
        <v>-1</v>
      </c>
      <c r="AZ79" s="12">
        <f t="shared" si="14"/>
        <v>0</v>
      </c>
      <c r="BA79" s="12">
        <f t="shared" si="15"/>
        <v>0</v>
      </c>
      <c r="BB79" s="4">
        <f t="shared" si="12"/>
        <v>0</v>
      </c>
      <c r="BC79" s="19" t="s">
        <v>978</v>
      </c>
    </row>
    <row r="80" spans="1:55" x14ac:dyDescent="0.25">
      <c r="A80" t="s">
        <v>618</v>
      </c>
      <c r="B80" t="s">
        <v>629</v>
      </c>
      <c r="C80" t="s">
        <v>644</v>
      </c>
      <c r="D80" t="s">
        <v>33</v>
      </c>
      <c r="E80" t="s">
        <v>822</v>
      </c>
      <c r="F80" t="s">
        <v>137</v>
      </c>
      <c r="G80" t="s">
        <v>550</v>
      </c>
      <c r="H80">
        <v>2.98</v>
      </c>
      <c r="I80" t="s">
        <v>900</v>
      </c>
      <c r="J80">
        <v>1.51</v>
      </c>
      <c r="K80" t="s">
        <v>506</v>
      </c>
      <c r="L80">
        <v>2.44</v>
      </c>
      <c r="M80" t="s">
        <v>203</v>
      </c>
      <c r="N80">
        <v>1.7</v>
      </c>
      <c r="O80">
        <v>7.4630000000000001</v>
      </c>
      <c r="P80">
        <v>7.6749999999999998</v>
      </c>
      <c r="Q80">
        <v>7.3959999999999999</v>
      </c>
      <c r="R80">
        <v>14.388</v>
      </c>
      <c r="S80">
        <v>15.198</v>
      </c>
      <c r="T80">
        <v>14.244999999999999</v>
      </c>
      <c r="U80">
        <v>14.663</v>
      </c>
      <c r="V80" t="s">
        <v>34</v>
      </c>
      <c r="W80" t="s">
        <v>28</v>
      </c>
      <c r="X80">
        <v>3</v>
      </c>
      <c r="Y80">
        <v>1</v>
      </c>
      <c r="Z80">
        <v>2</v>
      </c>
      <c r="AA80">
        <v>0</v>
      </c>
      <c r="AB80" s="13">
        <v>3.0714000000000001</v>
      </c>
      <c r="AC80" s="13">
        <v>3.6071</v>
      </c>
      <c r="AE80" s="10">
        <v>0</v>
      </c>
      <c r="AF80">
        <v>0</v>
      </c>
      <c r="AH80">
        <v>1.04</v>
      </c>
      <c r="AI80">
        <v>1.01</v>
      </c>
      <c r="AJ80" s="2">
        <f t="shared" si="9"/>
        <v>2.0499999999999998</v>
      </c>
      <c r="AL80">
        <v>0</v>
      </c>
      <c r="AM80">
        <v>0</v>
      </c>
      <c r="AN80" s="4">
        <f t="shared" si="10"/>
        <v>0</v>
      </c>
      <c r="AP80">
        <v>2.4962117263843577</v>
      </c>
      <c r="AQ80">
        <v>1.6303778501628652</v>
      </c>
      <c r="AR80" s="3">
        <f t="shared" si="11"/>
        <v>4</v>
      </c>
      <c r="AT80">
        <v>0</v>
      </c>
      <c r="AU80">
        <v>0</v>
      </c>
      <c r="AV80" s="3">
        <f t="shared" si="13"/>
        <v>0</v>
      </c>
      <c r="AX80">
        <v>-1</v>
      </c>
      <c r="AY80">
        <v>-1</v>
      </c>
      <c r="AZ80" s="12">
        <f t="shared" si="14"/>
        <v>0</v>
      </c>
      <c r="BA80" s="12">
        <f t="shared" si="15"/>
        <v>0</v>
      </c>
      <c r="BB80" s="4">
        <f t="shared" si="12"/>
        <v>0</v>
      </c>
      <c r="BC80" s="19" t="s">
        <v>978</v>
      </c>
    </row>
    <row r="81" spans="1:55" x14ac:dyDescent="0.25">
      <c r="A81" t="s">
        <v>618</v>
      </c>
      <c r="B81" t="s">
        <v>632</v>
      </c>
      <c r="C81" t="s">
        <v>622</v>
      </c>
      <c r="D81" t="s">
        <v>117</v>
      </c>
      <c r="E81" t="s">
        <v>327</v>
      </c>
      <c r="F81" t="s">
        <v>199</v>
      </c>
      <c r="G81" t="s">
        <v>901</v>
      </c>
      <c r="H81">
        <v>2.2400000000000002</v>
      </c>
      <c r="I81" t="s">
        <v>437</v>
      </c>
      <c r="J81">
        <v>1.81</v>
      </c>
      <c r="K81" t="s">
        <v>141</v>
      </c>
      <c r="L81">
        <v>2</v>
      </c>
      <c r="M81" t="s">
        <v>587</v>
      </c>
      <c r="N81">
        <v>2.0099999999999998</v>
      </c>
      <c r="O81">
        <v>9.4789999999999992</v>
      </c>
      <c r="P81">
        <v>9.5969999999999995</v>
      </c>
      <c r="Q81">
        <v>7.74</v>
      </c>
      <c r="R81">
        <v>15.291</v>
      </c>
      <c r="S81">
        <v>15.673999999999999</v>
      </c>
      <c r="T81">
        <v>12.484</v>
      </c>
      <c r="U81">
        <v>12.641999999999999</v>
      </c>
      <c r="V81" t="s">
        <v>34</v>
      </c>
      <c r="W81" t="s">
        <v>35</v>
      </c>
      <c r="X81">
        <v>-4</v>
      </c>
      <c r="Y81">
        <v>5</v>
      </c>
      <c r="Z81">
        <v>0</v>
      </c>
      <c r="AA81">
        <v>2</v>
      </c>
      <c r="AB81" s="13">
        <v>3.3793000000000002</v>
      </c>
      <c r="AC81" s="13">
        <v>2.9355000000000002</v>
      </c>
      <c r="AE81" s="10">
        <v>0</v>
      </c>
      <c r="AF81">
        <v>0</v>
      </c>
      <c r="AH81">
        <v>1.24</v>
      </c>
      <c r="AI81">
        <v>1.22</v>
      </c>
      <c r="AJ81" s="2">
        <f t="shared" si="9"/>
        <v>2.46</v>
      </c>
      <c r="AL81">
        <v>0</v>
      </c>
      <c r="AM81">
        <v>0</v>
      </c>
      <c r="AN81" s="4">
        <f t="shared" si="10"/>
        <v>0</v>
      </c>
      <c r="AP81">
        <v>1.4321530944625371</v>
      </c>
      <c r="AQ81">
        <v>1.3626469055374584</v>
      </c>
      <c r="AR81" s="3">
        <f t="shared" si="11"/>
        <v>2</v>
      </c>
      <c r="AT81">
        <v>0</v>
      </c>
      <c r="AU81">
        <v>0</v>
      </c>
      <c r="AV81" s="3">
        <f t="shared" si="13"/>
        <v>0</v>
      </c>
      <c r="AX81">
        <v>-1</v>
      </c>
      <c r="AY81">
        <v>-1</v>
      </c>
      <c r="AZ81" s="12">
        <f t="shared" si="14"/>
        <v>0</v>
      </c>
      <c r="BA81" s="12">
        <f t="shared" si="15"/>
        <v>0</v>
      </c>
      <c r="BB81" s="4">
        <f t="shared" si="12"/>
        <v>0</v>
      </c>
      <c r="BC81" s="19" t="s">
        <v>978</v>
      </c>
    </row>
    <row r="82" spans="1:55" x14ac:dyDescent="0.25">
      <c r="A82" t="s">
        <v>618</v>
      </c>
      <c r="B82" t="s">
        <v>635</v>
      </c>
      <c r="C82" t="s">
        <v>641</v>
      </c>
      <c r="D82" t="s">
        <v>663</v>
      </c>
      <c r="E82" t="s">
        <v>133</v>
      </c>
      <c r="F82" t="s">
        <v>545</v>
      </c>
      <c r="G82" t="s">
        <v>902</v>
      </c>
      <c r="H82">
        <v>2.35</v>
      </c>
      <c r="I82" t="s">
        <v>373</v>
      </c>
      <c r="J82">
        <v>1.74</v>
      </c>
      <c r="K82" t="s">
        <v>903</v>
      </c>
      <c r="L82">
        <v>2.0699999999999998</v>
      </c>
      <c r="M82" t="s">
        <v>819</v>
      </c>
      <c r="N82">
        <v>1.93</v>
      </c>
      <c r="O82">
        <v>8.4960000000000004</v>
      </c>
      <c r="P82">
        <v>9.8040000000000003</v>
      </c>
      <c r="Q82">
        <v>7.6749999999999998</v>
      </c>
      <c r="R82">
        <v>13.316000000000001</v>
      </c>
      <c r="S82">
        <v>17.699000000000002</v>
      </c>
      <c r="T82">
        <v>12.019</v>
      </c>
      <c r="U82">
        <v>13.87</v>
      </c>
      <c r="V82" t="s">
        <v>34</v>
      </c>
      <c r="W82" t="s">
        <v>37</v>
      </c>
      <c r="X82">
        <v>-9</v>
      </c>
      <c r="Y82">
        <v>-3</v>
      </c>
      <c r="Z82">
        <v>0</v>
      </c>
      <c r="AA82">
        <v>-2</v>
      </c>
      <c r="AB82" s="13">
        <v>2.871</v>
      </c>
      <c r="AC82" s="13">
        <v>3.2667000000000002</v>
      </c>
      <c r="AE82" s="10">
        <v>0</v>
      </c>
      <c r="AF82">
        <v>0</v>
      </c>
      <c r="AH82">
        <v>1.28</v>
      </c>
      <c r="AI82">
        <v>1.1100000000000001</v>
      </c>
      <c r="AJ82" s="2">
        <f t="shared" si="9"/>
        <v>2.39</v>
      </c>
      <c r="AL82">
        <v>0</v>
      </c>
      <c r="AM82">
        <v>0</v>
      </c>
      <c r="AN82" s="4">
        <f t="shared" si="10"/>
        <v>0</v>
      </c>
      <c r="AP82">
        <v>1.5154866449511359</v>
      </c>
      <c r="AQ82">
        <v>2.5955179153094448</v>
      </c>
      <c r="AR82" s="3">
        <f t="shared" si="11"/>
        <v>4</v>
      </c>
      <c r="AT82">
        <v>0</v>
      </c>
      <c r="AU82">
        <v>0</v>
      </c>
      <c r="AV82" s="3">
        <f t="shared" si="13"/>
        <v>0</v>
      </c>
      <c r="AX82">
        <v>-1</v>
      </c>
      <c r="AY82">
        <v>-1</v>
      </c>
      <c r="AZ82" s="12">
        <f t="shared" si="14"/>
        <v>0</v>
      </c>
      <c r="BA82" s="12">
        <f t="shared" si="15"/>
        <v>0</v>
      </c>
      <c r="BB82" s="4">
        <f t="shared" si="12"/>
        <v>0</v>
      </c>
      <c r="BC82" s="19" t="s">
        <v>978</v>
      </c>
    </row>
    <row r="83" spans="1:55" x14ac:dyDescent="0.25">
      <c r="A83" t="s">
        <v>618</v>
      </c>
      <c r="B83" t="s">
        <v>624</v>
      </c>
      <c r="C83" t="s">
        <v>625</v>
      </c>
      <c r="D83" t="s">
        <v>904</v>
      </c>
      <c r="E83" t="s">
        <v>764</v>
      </c>
      <c r="F83" t="s">
        <v>905</v>
      </c>
      <c r="G83" t="s">
        <v>226</v>
      </c>
      <c r="H83">
        <v>2.1800000000000002</v>
      </c>
      <c r="I83" t="s">
        <v>505</v>
      </c>
      <c r="J83">
        <v>1.88</v>
      </c>
      <c r="K83" t="s">
        <v>292</v>
      </c>
      <c r="L83">
        <v>4.01</v>
      </c>
      <c r="M83" t="s">
        <v>713</v>
      </c>
      <c r="N83">
        <v>1.35</v>
      </c>
      <c r="O83">
        <v>5.75</v>
      </c>
      <c r="P83">
        <v>38.314</v>
      </c>
      <c r="Q83">
        <v>17.300999999999998</v>
      </c>
      <c r="R83">
        <v>5.2030000000000003</v>
      </c>
      <c r="S83">
        <v>232.55799999999999</v>
      </c>
      <c r="T83">
        <v>15.673999999999999</v>
      </c>
      <c r="U83">
        <v>104.167</v>
      </c>
      <c r="V83" t="s">
        <v>110</v>
      </c>
      <c r="W83" t="s">
        <v>112</v>
      </c>
      <c r="X83">
        <v>6</v>
      </c>
      <c r="Y83">
        <v>3</v>
      </c>
      <c r="Z83">
        <v>1</v>
      </c>
      <c r="AA83">
        <v>1</v>
      </c>
      <c r="AB83" s="13">
        <v>3.5</v>
      </c>
      <c r="AC83" s="13">
        <v>3.7241</v>
      </c>
      <c r="AE83" s="10">
        <v>0</v>
      </c>
      <c r="AF83">
        <v>0</v>
      </c>
      <c r="AH83">
        <v>2.21</v>
      </c>
      <c r="AI83">
        <v>0.33</v>
      </c>
      <c r="AJ83" s="2">
        <f t="shared" si="9"/>
        <v>2.54</v>
      </c>
      <c r="AL83">
        <v>0</v>
      </c>
      <c r="AM83">
        <v>0</v>
      </c>
      <c r="AN83" s="4">
        <f t="shared" si="10"/>
        <v>0</v>
      </c>
      <c r="AP83">
        <v>0.81147752442996535</v>
      </c>
      <c r="AQ83">
        <v>1.5413159609120513</v>
      </c>
      <c r="AR83" s="3">
        <f t="shared" si="11"/>
        <v>2</v>
      </c>
      <c r="AT83">
        <v>0</v>
      </c>
      <c r="AU83">
        <v>0</v>
      </c>
      <c r="AV83" s="3">
        <f t="shared" si="13"/>
        <v>0</v>
      </c>
      <c r="AX83">
        <v>-1</v>
      </c>
      <c r="AY83">
        <v>-1</v>
      </c>
      <c r="AZ83" s="12">
        <f t="shared" si="14"/>
        <v>0</v>
      </c>
      <c r="BA83" s="12">
        <f t="shared" si="15"/>
        <v>0</v>
      </c>
      <c r="BB83" s="4">
        <f t="shared" si="12"/>
        <v>0</v>
      </c>
      <c r="BC83" s="19" t="s">
        <v>978</v>
      </c>
    </row>
    <row r="84" spans="1:55" x14ac:dyDescent="0.25">
      <c r="A84" t="s">
        <v>618</v>
      </c>
      <c r="B84" t="s">
        <v>642</v>
      </c>
      <c r="C84" t="s">
        <v>619</v>
      </c>
      <c r="D84" t="s">
        <v>328</v>
      </c>
      <c r="E84" t="s">
        <v>766</v>
      </c>
      <c r="F84" t="s">
        <v>881</v>
      </c>
      <c r="G84" t="s">
        <v>545</v>
      </c>
      <c r="H84">
        <v>3.12</v>
      </c>
      <c r="I84" t="s">
        <v>791</v>
      </c>
      <c r="J84">
        <v>1.47</v>
      </c>
      <c r="K84" t="s">
        <v>541</v>
      </c>
      <c r="L84">
        <v>2.52</v>
      </c>
      <c r="M84" t="s">
        <v>397</v>
      </c>
      <c r="N84">
        <v>1.66</v>
      </c>
      <c r="O84">
        <v>7.3639999999999999</v>
      </c>
      <c r="P84">
        <v>7.3479999999999999</v>
      </c>
      <c r="Q84">
        <v>7.391</v>
      </c>
      <c r="R84">
        <v>14.815</v>
      </c>
      <c r="S84">
        <v>14.749000000000001</v>
      </c>
      <c r="T84">
        <v>14.859</v>
      </c>
      <c r="U84">
        <v>14.837</v>
      </c>
      <c r="V84" t="s">
        <v>34</v>
      </c>
      <c r="W84" t="s">
        <v>28</v>
      </c>
      <c r="X84">
        <v>6</v>
      </c>
      <c r="Y84">
        <v>3</v>
      </c>
      <c r="Z84">
        <v>-1</v>
      </c>
      <c r="AA84">
        <v>1</v>
      </c>
      <c r="AB84" s="13">
        <v>4.1786000000000003</v>
      </c>
      <c r="AC84" s="13">
        <v>3.2222</v>
      </c>
      <c r="AE84" s="10">
        <v>0</v>
      </c>
      <c r="AF84">
        <v>0</v>
      </c>
      <c r="AH84">
        <v>0.99</v>
      </c>
      <c r="AI84">
        <v>1</v>
      </c>
      <c r="AJ84" s="2">
        <f t="shared" si="9"/>
        <v>1.99</v>
      </c>
      <c r="AL84">
        <v>0</v>
      </c>
      <c r="AM84">
        <v>0</v>
      </c>
      <c r="AN84" s="4">
        <f t="shared" si="10"/>
        <v>0</v>
      </c>
      <c r="AP84">
        <v>1.1879205211726354</v>
      </c>
      <c r="AQ84">
        <v>2.2390885993485328</v>
      </c>
      <c r="AR84" s="3">
        <f t="shared" si="11"/>
        <v>3</v>
      </c>
      <c r="AT84">
        <v>0</v>
      </c>
      <c r="AU84">
        <v>0</v>
      </c>
      <c r="AV84" s="3">
        <f t="shared" si="13"/>
        <v>0</v>
      </c>
      <c r="AX84">
        <v>-1</v>
      </c>
      <c r="AY84">
        <v>-1</v>
      </c>
      <c r="AZ84" s="12">
        <f t="shared" si="14"/>
        <v>0</v>
      </c>
      <c r="BA84" s="12">
        <f t="shared" si="15"/>
        <v>0</v>
      </c>
      <c r="BB84" s="4">
        <f t="shared" si="12"/>
        <v>0</v>
      </c>
      <c r="BC84" s="19" t="s">
        <v>978</v>
      </c>
    </row>
    <row r="85" spans="1:55" x14ac:dyDescent="0.25">
      <c r="A85" t="s">
        <v>618</v>
      </c>
      <c r="B85" t="s">
        <v>636</v>
      </c>
      <c r="C85" t="s">
        <v>628</v>
      </c>
      <c r="D85" t="s">
        <v>786</v>
      </c>
      <c r="E85" t="s">
        <v>804</v>
      </c>
      <c r="F85" t="s">
        <v>906</v>
      </c>
      <c r="G85" t="s">
        <v>857</v>
      </c>
      <c r="H85">
        <v>1.43</v>
      </c>
      <c r="I85" t="s">
        <v>125</v>
      </c>
      <c r="J85">
        <v>3.95</v>
      </c>
      <c r="K85" t="s">
        <v>40</v>
      </c>
      <c r="L85">
        <v>2.19</v>
      </c>
      <c r="M85" t="s">
        <v>587</v>
      </c>
      <c r="N85">
        <v>2.0099999999999998</v>
      </c>
      <c r="O85">
        <v>15.385</v>
      </c>
      <c r="P85">
        <v>71.429000000000002</v>
      </c>
      <c r="Q85">
        <v>22.271999999999998</v>
      </c>
      <c r="R85">
        <v>9.5969999999999995</v>
      </c>
      <c r="S85">
        <v>208.333</v>
      </c>
      <c r="T85">
        <v>13.87</v>
      </c>
      <c r="U85">
        <v>64.102999999999994</v>
      </c>
      <c r="V85" t="s">
        <v>44</v>
      </c>
      <c r="W85" t="s">
        <v>112</v>
      </c>
      <c r="X85">
        <v>12</v>
      </c>
      <c r="Y85">
        <v>3</v>
      </c>
      <c r="Z85">
        <v>1</v>
      </c>
      <c r="AA85">
        <v>1</v>
      </c>
      <c r="AB85" s="13">
        <v>2.5</v>
      </c>
      <c r="AC85" s="13">
        <v>4</v>
      </c>
      <c r="AE85" s="10">
        <v>0</v>
      </c>
      <c r="AF85">
        <v>0</v>
      </c>
      <c r="AH85">
        <v>3.21</v>
      </c>
      <c r="AI85">
        <v>0.69</v>
      </c>
      <c r="AJ85" s="2">
        <f t="shared" si="9"/>
        <v>3.9</v>
      </c>
      <c r="AL85">
        <v>0</v>
      </c>
      <c r="AM85">
        <v>0</v>
      </c>
      <c r="AN85" s="4">
        <f t="shared" si="10"/>
        <v>0</v>
      </c>
      <c r="AP85">
        <v>1.1677322475570002</v>
      </c>
      <c r="AQ85">
        <v>1.1123648208469048</v>
      </c>
      <c r="AR85" s="3">
        <f t="shared" si="11"/>
        <v>2</v>
      </c>
      <c r="AT85">
        <v>0</v>
      </c>
      <c r="AU85">
        <v>0</v>
      </c>
      <c r="AV85" s="3">
        <f t="shared" si="13"/>
        <v>0</v>
      </c>
      <c r="AX85">
        <v>-1</v>
      </c>
      <c r="AY85">
        <v>-1</v>
      </c>
      <c r="AZ85" s="12">
        <f t="shared" si="14"/>
        <v>0</v>
      </c>
      <c r="BA85" s="12">
        <f t="shared" si="15"/>
        <v>0</v>
      </c>
      <c r="BB85" s="4">
        <f t="shared" si="12"/>
        <v>0</v>
      </c>
      <c r="BC85" s="19" t="s">
        <v>978</v>
      </c>
    </row>
    <row r="86" spans="1:55" x14ac:dyDescent="0.25">
      <c r="A86" t="s">
        <v>618</v>
      </c>
      <c r="B86" t="s">
        <v>626</v>
      </c>
      <c r="C86" t="s">
        <v>645</v>
      </c>
      <c r="D86" t="s">
        <v>539</v>
      </c>
      <c r="E86" t="s">
        <v>654</v>
      </c>
      <c r="F86" t="s">
        <v>775</v>
      </c>
      <c r="G86" t="s">
        <v>653</v>
      </c>
      <c r="H86">
        <v>1.67</v>
      </c>
      <c r="I86" t="s">
        <v>165</v>
      </c>
      <c r="J86">
        <v>2.5099999999999998</v>
      </c>
      <c r="K86" t="s">
        <v>500</v>
      </c>
      <c r="L86">
        <v>1.62</v>
      </c>
      <c r="M86" t="s">
        <v>907</v>
      </c>
      <c r="N86">
        <v>2.63</v>
      </c>
      <c r="O86">
        <v>13.333</v>
      </c>
      <c r="P86">
        <v>15.723000000000001</v>
      </c>
      <c r="Q86">
        <v>9.3369999999999997</v>
      </c>
      <c r="R86">
        <v>15.848000000000001</v>
      </c>
      <c r="S86">
        <v>22.026</v>
      </c>
      <c r="T86">
        <v>11.099</v>
      </c>
      <c r="U86">
        <v>13.089</v>
      </c>
      <c r="V86" t="s">
        <v>27</v>
      </c>
      <c r="W86" t="s">
        <v>37</v>
      </c>
      <c r="X86">
        <v>-5</v>
      </c>
      <c r="Y86">
        <v>-2</v>
      </c>
      <c r="Z86">
        <v>-2</v>
      </c>
      <c r="AA86">
        <v>-1</v>
      </c>
      <c r="AB86" s="13">
        <v>3.2414000000000001</v>
      </c>
      <c r="AC86" s="13">
        <v>2.7930999999999999</v>
      </c>
      <c r="AE86" s="10">
        <v>0</v>
      </c>
      <c r="AF86">
        <v>0</v>
      </c>
      <c r="AH86">
        <v>1.68</v>
      </c>
      <c r="AI86">
        <v>1.43</v>
      </c>
      <c r="AJ86" s="2">
        <f t="shared" si="9"/>
        <v>3.11</v>
      </c>
      <c r="AL86">
        <v>0</v>
      </c>
      <c r="AM86">
        <v>0</v>
      </c>
      <c r="AN86" s="4">
        <f t="shared" si="10"/>
        <v>0</v>
      </c>
      <c r="AP86">
        <v>0.93442866449511153</v>
      </c>
      <c r="AQ86">
        <v>0.92969706840390831</v>
      </c>
      <c r="AR86" s="3">
        <f t="shared" si="11"/>
        <v>1</v>
      </c>
      <c r="AT86">
        <v>0</v>
      </c>
      <c r="AU86">
        <v>0</v>
      </c>
      <c r="AV86" s="3">
        <f t="shared" si="13"/>
        <v>0</v>
      </c>
      <c r="AX86">
        <v>-1</v>
      </c>
      <c r="AY86">
        <v>-1</v>
      </c>
      <c r="AZ86" s="12">
        <f t="shared" si="14"/>
        <v>0</v>
      </c>
      <c r="BA86" s="12">
        <f t="shared" si="15"/>
        <v>0</v>
      </c>
      <c r="BB86" s="4">
        <f t="shared" si="12"/>
        <v>0</v>
      </c>
      <c r="BC86" s="19" t="s">
        <v>978</v>
      </c>
    </row>
    <row r="87" spans="1:55" x14ac:dyDescent="0.25">
      <c r="A87" t="s">
        <v>244</v>
      </c>
      <c r="B87" t="s">
        <v>247</v>
      </c>
      <c r="C87" t="s">
        <v>254</v>
      </c>
      <c r="D87" t="s">
        <v>205</v>
      </c>
      <c r="E87" t="s">
        <v>499</v>
      </c>
      <c r="F87" t="s">
        <v>188</v>
      </c>
      <c r="G87" t="s">
        <v>892</v>
      </c>
      <c r="H87">
        <v>7.49</v>
      </c>
      <c r="I87" t="s">
        <v>797</v>
      </c>
      <c r="J87">
        <v>1.1499999999999999</v>
      </c>
      <c r="K87" t="s">
        <v>864</v>
      </c>
      <c r="L87">
        <v>5.47</v>
      </c>
      <c r="M87" t="s">
        <v>908</v>
      </c>
      <c r="N87">
        <v>1.22</v>
      </c>
      <c r="O87">
        <v>3.9750000000000001</v>
      </c>
      <c r="P87">
        <v>9.4429999999999996</v>
      </c>
      <c r="Q87">
        <v>10.661</v>
      </c>
      <c r="R87">
        <v>8.9770000000000003</v>
      </c>
      <c r="S87">
        <v>50.505000000000003</v>
      </c>
      <c r="T87">
        <v>24.096</v>
      </c>
      <c r="U87">
        <v>57.143000000000001</v>
      </c>
      <c r="V87" t="s">
        <v>31</v>
      </c>
      <c r="W87" t="s">
        <v>28</v>
      </c>
      <c r="X87">
        <v>3</v>
      </c>
      <c r="Y87">
        <v>3</v>
      </c>
      <c r="Z87">
        <v>-2</v>
      </c>
      <c r="AA87">
        <v>2</v>
      </c>
      <c r="AB87" s="13">
        <v>4.5454999999999997</v>
      </c>
      <c r="AC87" s="13">
        <v>3.9091</v>
      </c>
      <c r="AE87" s="10">
        <v>9.4544999999999995</v>
      </c>
      <c r="AF87">
        <v>7.6364000000000001</v>
      </c>
      <c r="AH87">
        <v>0.89</v>
      </c>
      <c r="AI87">
        <v>0.37</v>
      </c>
      <c r="AJ87" s="2">
        <f t="shared" si="9"/>
        <v>1.26</v>
      </c>
      <c r="AL87">
        <v>5.3974989473684181</v>
      </c>
      <c r="AM87">
        <v>2.6525052631578978</v>
      </c>
      <c r="AN87" s="4">
        <f t="shared" si="10"/>
        <v>8</v>
      </c>
      <c r="AP87">
        <v>1.9636105263157928</v>
      </c>
      <c r="AQ87">
        <v>1.4676421052631563</v>
      </c>
      <c r="AR87" s="3">
        <f t="shared" si="11"/>
        <v>3</v>
      </c>
      <c r="AT87">
        <v>6.3401684210526312</v>
      </c>
      <c r="AU87">
        <v>3.6029473684210553</v>
      </c>
      <c r="AV87" s="3">
        <f t="shared" si="13"/>
        <v>9</v>
      </c>
      <c r="AX87">
        <v>0.3</v>
      </c>
      <c r="AY87">
        <v>0.47</v>
      </c>
      <c r="AZ87" s="12">
        <f t="shared" si="14"/>
        <v>1.6192496842105253</v>
      </c>
      <c r="BA87" s="12">
        <f t="shared" si="15"/>
        <v>1.2466774736842119</v>
      </c>
      <c r="BB87" s="4">
        <f t="shared" si="12"/>
        <v>2</v>
      </c>
      <c r="BC87" s="19" t="s">
        <v>978</v>
      </c>
    </row>
    <row r="88" spans="1:55" x14ac:dyDescent="0.25">
      <c r="A88" t="s">
        <v>244</v>
      </c>
      <c r="B88" t="s">
        <v>255</v>
      </c>
      <c r="C88" t="s">
        <v>909</v>
      </c>
      <c r="D88" t="s">
        <v>538</v>
      </c>
      <c r="E88" t="s">
        <v>230</v>
      </c>
      <c r="F88" t="s">
        <v>371</v>
      </c>
      <c r="G88" t="s">
        <v>697</v>
      </c>
      <c r="H88">
        <v>5.12</v>
      </c>
      <c r="I88" t="s">
        <v>910</v>
      </c>
      <c r="J88">
        <v>1.24</v>
      </c>
      <c r="K88" t="s">
        <v>807</v>
      </c>
      <c r="L88">
        <v>3.79</v>
      </c>
      <c r="M88" t="s">
        <v>863</v>
      </c>
      <c r="N88">
        <v>1.36</v>
      </c>
      <c r="O88">
        <v>4.76</v>
      </c>
      <c r="P88">
        <v>8.1630000000000003</v>
      </c>
      <c r="Q88">
        <v>8.5109999999999992</v>
      </c>
      <c r="R88">
        <v>9.9209999999999994</v>
      </c>
      <c r="S88">
        <v>29.155000000000001</v>
      </c>
      <c r="T88">
        <v>17.73</v>
      </c>
      <c r="U88">
        <v>30.395</v>
      </c>
      <c r="V88" t="s">
        <v>34</v>
      </c>
      <c r="W88" t="s">
        <v>36</v>
      </c>
      <c r="X88">
        <v>3</v>
      </c>
      <c r="Y88">
        <v>-3</v>
      </c>
      <c r="Z88">
        <v>2</v>
      </c>
      <c r="AA88">
        <v>-2</v>
      </c>
      <c r="AB88" s="13">
        <v>3.7726999999999999</v>
      </c>
      <c r="AC88" s="13">
        <v>3.8635999999999999</v>
      </c>
      <c r="AE88" s="10">
        <v>8.1818000000000008</v>
      </c>
      <c r="AF88">
        <v>9</v>
      </c>
      <c r="AH88">
        <v>0.96</v>
      </c>
      <c r="AI88">
        <v>0.56000000000000005</v>
      </c>
      <c r="AJ88" s="2">
        <f t="shared" si="9"/>
        <v>1.52</v>
      </c>
      <c r="AL88">
        <v>4.0753473684210499</v>
      </c>
      <c r="AM88">
        <v>2.8397368421052667</v>
      </c>
      <c r="AN88" s="4">
        <f t="shared" si="10"/>
        <v>6</v>
      </c>
      <c r="AP88">
        <v>1.6065000000000029</v>
      </c>
      <c r="AQ88">
        <v>1.2921631578947357</v>
      </c>
      <c r="AR88" s="3">
        <f t="shared" si="11"/>
        <v>2</v>
      </c>
      <c r="AT88">
        <v>4.7456431578947358</v>
      </c>
      <c r="AU88">
        <v>4.2188000000000034</v>
      </c>
      <c r="AV88" s="3">
        <f t="shared" si="13"/>
        <v>8</v>
      </c>
      <c r="AX88">
        <v>0.5</v>
      </c>
      <c r="AY88">
        <v>0.38</v>
      </c>
      <c r="AZ88" s="12">
        <f t="shared" si="14"/>
        <v>2.037673684210525</v>
      </c>
      <c r="BA88" s="12">
        <f t="shared" si="15"/>
        <v>1.0791000000000013</v>
      </c>
      <c r="BB88" s="4">
        <f t="shared" si="12"/>
        <v>3</v>
      </c>
      <c r="BC88" s="19" t="s">
        <v>978</v>
      </c>
    </row>
    <row r="89" spans="1:55" x14ac:dyDescent="0.25">
      <c r="A89" t="s">
        <v>244</v>
      </c>
      <c r="B89" t="s">
        <v>252</v>
      </c>
      <c r="C89" t="s">
        <v>258</v>
      </c>
      <c r="D89" t="s">
        <v>559</v>
      </c>
      <c r="E89" t="s">
        <v>122</v>
      </c>
      <c r="F89" t="s">
        <v>726</v>
      </c>
      <c r="G89" t="s">
        <v>604</v>
      </c>
      <c r="H89">
        <v>5.33</v>
      </c>
      <c r="I89" t="s">
        <v>772</v>
      </c>
      <c r="J89">
        <v>1.23</v>
      </c>
      <c r="K89" t="s">
        <v>125</v>
      </c>
      <c r="L89">
        <v>3.96</v>
      </c>
      <c r="M89" t="s">
        <v>551</v>
      </c>
      <c r="N89">
        <v>1.34</v>
      </c>
      <c r="O89">
        <v>4.6150000000000002</v>
      </c>
      <c r="P89">
        <v>8.3819999999999997</v>
      </c>
      <c r="Q89">
        <v>8.734</v>
      </c>
      <c r="R89">
        <v>9.6150000000000002</v>
      </c>
      <c r="S89">
        <v>31.745999999999999</v>
      </c>
      <c r="T89">
        <v>18.215</v>
      </c>
      <c r="U89">
        <v>33.113</v>
      </c>
      <c r="V89" t="s">
        <v>34</v>
      </c>
      <c r="W89" t="s">
        <v>30</v>
      </c>
      <c r="X89">
        <v>-6</v>
      </c>
      <c r="Y89">
        <v>-4</v>
      </c>
      <c r="Z89">
        <v>-2</v>
      </c>
      <c r="AA89">
        <v>2</v>
      </c>
      <c r="AB89" s="13">
        <v>4.4545000000000003</v>
      </c>
      <c r="AC89" s="13">
        <v>3.5909</v>
      </c>
      <c r="AE89" s="10">
        <v>7.6818</v>
      </c>
      <c r="AF89">
        <v>7.9090999999999996</v>
      </c>
      <c r="AH89">
        <v>0.96</v>
      </c>
      <c r="AI89">
        <v>0.53</v>
      </c>
      <c r="AJ89" s="2">
        <f t="shared" si="9"/>
        <v>1.49</v>
      </c>
      <c r="AL89">
        <v>4.3297010526315765</v>
      </c>
      <c r="AM89">
        <v>3.1971789473684247</v>
      </c>
      <c r="AN89" s="4">
        <f t="shared" si="10"/>
        <v>7</v>
      </c>
      <c r="AP89">
        <v>1.7189052631578978</v>
      </c>
      <c r="AQ89">
        <v>1.9102136842105244</v>
      </c>
      <c r="AR89" s="3">
        <f t="shared" si="11"/>
        <v>3</v>
      </c>
      <c r="AT89">
        <v>3.3461999999999996</v>
      </c>
      <c r="AU89">
        <v>3.2443284210526344</v>
      </c>
      <c r="AV89" s="3">
        <f t="shared" si="13"/>
        <v>6</v>
      </c>
      <c r="AX89">
        <v>0.41</v>
      </c>
      <c r="AY89">
        <v>0.36</v>
      </c>
      <c r="AZ89" s="12">
        <f t="shared" si="14"/>
        <v>1.7751774315789461</v>
      </c>
      <c r="BA89" s="12">
        <f t="shared" si="15"/>
        <v>1.1509844210526328</v>
      </c>
      <c r="BB89" s="4">
        <f t="shared" si="12"/>
        <v>2</v>
      </c>
      <c r="BC89" s="19" t="s">
        <v>978</v>
      </c>
    </row>
    <row r="90" spans="1:55" x14ac:dyDescent="0.25">
      <c r="A90" t="s">
        <v>244</v>
      </c>
      <c r="B90" t="s">
        <v>248</v>
      </c>
      <c r="C90" t="s">
        <v>245</v>
      </c>
      <c r="D90" t="s">
        <v>758</v>
      </c>
      <c r="E90" t="s">
        <v>175</v>
      </c>
      <c r="F90" t="s">
        <v>264</v>
      </c>
      <c r="G90" t="s">
        <v>561</v>
      </c>
      <c r="H90">
        <v>1.61</v>
      </c>
      <c r="I90" t="s">
        <v>162</v>
      </c>
      <c r="J90">
        <v>2.67</v>
      </c>
      <c r="K90" t="s">
        <v>223</v>
      </c>
      <c r="L90">
        <v>1.57</v>
      </c>
      <c r="M90" t="s">
        <v>911</v>
      </c>
      <c r="N90">
        <v>2.76</v>
      </c>
      <c r="O90">
        <v>16.949000000000002</v>
      </c>
      <c r="P90">
        <v>14.43</v>
      </c>
      <c r="Q90">
        <v>9.7279999999999998</v>
      </c>
      <c r="R90">
        <v>22.831</v>
      </c>
      <c r="S90">
        <v>16.584</v>
      </c>
      <c r="T90">
        <v>13.122999999999999</v>
      </c>
      <c r="U90">
        <v>11.186</v>
      </c>
      <c r="V90" t="s">
        <v>29</v>
      </c>
      <c r="W90" t="s">
        <v>32</v>
      </c>
      <c r="X90">
        <v>-3</v>
      </c>
      <c r="Y90">
        <v>3</v>
      </c>
      <c r="Z90">
        <v>-2</v>
      </c>
      <c r="AA90">
        <v>-1</v>
      </c>
      <c r="AB90" s="13">
        <v>3.6364000000000001</v>
      </c>
      <c r="AC90" s="13">
        <v>4.6818</v>
      </c>
      <c r="AE90" s="10">
        <v>9</v>
      </c>
      <c r="AF90">
        <v>7.0909000000000004</v>
      </c>
      <c r="AH90">
        <v>1.48</v>
      </c>
      <c r="AI90">
        <v>1.74</v>
      </c>
      <c r="AJ90" s="2">
        <f t="shared" si="9"/>
        <v>3.2199999999999998</v>
      </c>
      <c r="AL90">
        <v>4.6945726315789447</v>
      </c>
      <c r="AM90">
        <v>3.112421052631583</v>
      </c>
      <c r="AN90" s="4">
        <f t="shared" si="10"/>
        <v>7</v>
      </c>
      <c r="AP90">
        <v>1.448336842105266</v>
      </c>
      <c r="AQ90">
        <v>3.7739368421052588</v>
      </c>
      <c r="AR90" s="3">
        <f t="shared" si="11"/>
        <v>5</v>
      </c>
      <c r="AT90">
        <v>3.687142105263157</v>
      </c>
      <c r="AU90">
        <v>3.6867368421052662</v>
      </c>
      <c r="AV90" s="3">
        <f t="shared" si="13"/>
        <v>7</v>
      </c>
      <c r="AX90">
        <v>0.47</v>
      </c>
      <c r="AY90">
        <v>0.56999999999999995</v>
      </c>
      <c r="AZ90" s="12">
        <f t="shared" si="14"/>
        <v>2.206449136842104</v>
      </c>
      <c r="BA90" s="12">
        <f t="shared" si="15"/>
        <v>1.7740800000000021</v>
      </c>
      <c r="BB90" s="4">
        <f t="shared" si="12"/>
        <v>3</v>
      </c>
      <c r="BC90" s="19" t="s">
        <v>978</v>
      </c>
    </row>
    <row r="91" spans="1:55" x14ac:dyDescent="0.25">
      <c r="A91" t="s">
        <v>244</v>
      </c>
      <c r="B91" t="s">
        <v>249</v>
      </c>
      <c r="C91" t="s">
        <v>536</v>
      </c>
      <c r="D91" t="s">
        <v>653</v>
      </c>
      <c r="E91" t="s">
        <v>128</v>
      </c>
      <c r="F91" t="s">
        <v>340</v>
      </c>
      <c r="G91" t="s">
        <v>321</v>
      </c>
      <c r="H91">
        <v>2.2200000000000002</v>
      </c>
      <c r="I91" t="s">
        <v>606</v>
      </c>
      <c r="J91">
        <v>1.83</v>
      </c>
      <c r="K91" t="s">
        <v>538</v>
      </c>
      <c r="L91">
        <v>2.2799999999999998</v>
      </c>
      <c r="M91" t="s">
        <v>173</v>
      </c>
      <c r="N91">
        <v>1.79</v>
      </c>
      <c r="O91">
        <v>6.9980000000000002</v>
      </c>
      <c r="P91">
        <v>15.625</v>
      </c>
      <c r="Q91">
        <v>9.0990000000000002</v>
      </c>
      <c r="R91">
        <v>8.15</v>
      </c>
      <c r="S91">
        <v>40.65</v>
      </c>
      <c r="T91">
        <v>10.593</v>
      </c>
      <c r="U91">
        <v>23.640999999999998</v>
      </c>
      <c r="V91" t="s">
        <v>27</v>
      </c>
      <c r="W91" t="s">
        <v>28</v>
      </c>
      <c r="X91">
        <v>8</v>
      </c>
      <c r="Y91">
        <v>1</v>
      </c>
      <c r="Z91">
        <v>2</v>
      </c>
      <c r="AA91">
        <v>2</v>
      </c>
      <c r="AB91" s="13">
        <v>3.6364000000000001</v>
      </c>
      <c r="AC91" s="13">
        <v>4.9545000000000003</v>
      </c>
      <c r="AE91" s="10">
        <v>9.0455000000000005</v>
      </c>
      <c r="AF91">
        <v>8.1818000000000008</v>
      </c>
      <c r="AH91">
        <v>1.72</v>
      </c>
      <c r="AI91">
        <v>0.77</v>
      </c>
      <c r="AJ91" s="2">
        <f t="shared" si="9"/>
        <v>2.4900000000000002</v>
      </c>
      <c r="AL91">
        <v>4.3297010526315765</v>
      </c>
      <c r="AM91">
        <v>2.3009684210526342</v>
      </c>
      <c r="AN91" s="4">
        <f t="shared" si="10"/>
        <v>6</v>
      </c>
      <c r="AP91">
        <v>2.164547368421057</v>
      </c>
      <c r="AQ91">
        <v>1.5699668421052613</v>
      </c>
      <c r="AR91" s="3">
        <f t="shared" si="11"/>
        <v>3</v>
      </c>
      <c r="AT91">
        <v>4.9136305263157887</v>
      </c>
      <c r="AU91">
        <v>4.9481873684210571</v>
      </c>
      <c r="AV91" s="3">
        <f t="shared" si="13"/>
        <v>9</v>
      </c>
      <c r="AX91">
        <v>0.51</v>
      </c>
      <c r="AY91">
        <v>0.47</v>
      </c>
      <c r="AZ91" s="12">
        <f t="shared" si="14"/>
        <v>2.208147536842104</v>
      </c>
      <c r="BA91" s="12">
        <f t="shared" si="15"/>
        <v>1.081455157894738</v>
      </c>
      <c r="BB91" s="4">
        <f t="shared" si="12"/>
        <v>3</v>
      </c>
      <c r="BC91" s="19" t="s">
        <v>978</v>
      </c>
    </row>
    <row r="92" spans="1:55" x14ac:dyDescent="0.25">
      <c r="A92" t="s">
        <v>244</v>
      </c>
      <c r="B92" t="s">
        <v>253</v>
      </c>
      <c r="C92" t="s">
        <v>259</v>
      </c>
      <c r="D92" t="s">
        <v>631</v>
      </c>
      <c r="E92" t="s">
        <v>464</v>
      </c>
      <c r="F92" t="s">
        <v>172</v>
      </c>
      <c r="G92" t="s">
        <v>486</v>
      </c>
      <c r="H92">
        <v>2.36</v>
      </c>
      <c r="I92" t="s">
        <v>373</v>
      </c>
      <c r="J92">
        <v>1.74</v>
      </c>
      <c r="K92" t="s">
        <v>544</v>
      </c>
      <c r="L92">
        <v>2.2599999999999998</v>
      </c>
      <c r="M92" t="s">
        <v>612</v>
      </c>
      <c r="N92">
        <v>1.8</v>
      </c>
      <c r="O92">
        <v>13.106</v>
      </c>
      <c r="P92">
        <v>6.9589999999999996</v>
      </c>
      <c r="Q92">
        <v>8.4250000000000007</v>
      </c>
      <c r="R92">
        <v>31.646000000000001</v>
      </c>
      <c r="S92">
        <v>8.9529999999999994</v>
      </c>
      <c r="T92">
        <v>20.367000000000001</v>
      </c>
      <c r="U92">
        <v>10.823</v>
      </c>
      <c r="V92" t="s">
        <v>29</v>
      </c>
      <c r="W92" t="s">
        <v>32</v>
      </c>
      <c r="X92">
        <v>-4</v>
      </c>
      <c r="Y92">
        <v>3</v>
      </c>
      <c r="Z92">
        <v>0</v>
      </c>
      <c r="AA92">
        <v>-2</v>
      </c>
      <c r="AB92" s="13">
        <v>3.3635999999999999</v>
      </c>
      <c r="AC92" s="13">
        <v>3.6364000000000001</v>
      </c>
      <c r="AE92" s="10">
        <v>9.1818000000000008</v>
      </c>
      <c r="AF92">
        <v>9.9544999999999995</v>
      </c>
      <c r="AH92">
        <v>0.83</v>
      </c>
      <c r="AI92">
        <v>1.56</v>
      </c>
      <c r="AJ92" s="2">
        <f t="shared" si="9"/>
        <v>2.39</v>
      </c>
      <c r="AL92">
        <v>3.8920989473684187</v>
      </c>
      <c r="AM92">
        <v>4.4741052631578997</v>
      </c>
      <c r="AN92" s="4">
        <f t="shared" si="10"/>
        <v>8</v>
      </c>
      <c r="AP92">
        <v>1.0862526315789496</v>
      </c>
      <c r="AQ92">
        <v>1.1832294736842091</v>
      </c>
      <c r="AR92" s="3">
        <f t="shared" si="11"/>
        <v>2</v>
      </c>
      <c r="AT92">
        <v>5.9536168421052631</v>
      </c>
      <c r="AU92">
        <v>7.169027368421057</v>
      </c>
      <c r="AV92" s="3">
        <f t="shared" si="13"/>
        <v>13</v>
      </c>
      <c r="AX92">
        <v>0.28999999999999998</v>
      </c>
      <c r="AY92">
        <v>0.41</v>
      </c>
      <c r="AZ92" s="12">
        <f t="shared" si="14"/>
        <v>1.1287086947368414</v>
      </c>
      <c r="BA92" s="12">
        <f t="shared" si="15"/>
        <v>1.8343831578947387</v>
      </c>
      <c r="BB92" s="4">
        <f t="shared" si="12"/>
        <v>2</v>
      </c>
      <c r="BC92" s="19" t="s">
        <v>978</v>
      </c>
    </row>
    <row r="93" spans="1:55" x14ac:dyDescent="0.25">
      <c r="A93" t="s">
        <v>244</v>
      </c>
      <c r="B93" t="s">
        <v>256</v>
      </c>
      <c r="C93" t="s">
        <v>251</v>
      </c>
      <c r="D93" t="s">
        <v>317</v>
      </c>
      <c r="E93" t="s">
        <v>475</v>
      </c>
      <c r="F93" t="s">
        <v>774</v>
      </c>
      <c r="G93" t="s">
        <v>47</v>
      </c>
      <c r="H93">
        <v>1.78</v>
      </c>
      <c r="I93" t="s">
        <v>539</v>
      </c>
      <c r="J93">
        <v>2.2999999999999998</v>
      </c>
      <c r="K93" t="s">
        <v>471</v>
      </c>
      <c r="L93">
        <v>1.71</v>
      </c>
      <c r="M93" t="s">
        <v>355</v>
      </c>
      <c r="N93">
        <v>2.41</v>
      </c>
      <c r="O93">
        <v>15.015000000000001</v>
      </c>
      <c r="P93">
        <v>11.337999999999999</v>
      </c>
      <c r="Q93">
        <v>8.9450000000000003</v>
      </c>
      <c r="R93">
        <v>23.696999999999999</v>
      </c>
      <c r="S93">
        <v>13.513999999999999</v>
      </c>
      <c r="T93">
        <v>14.103999999999999</v>
      </c>
      <c r="U93">
        <v>10.661</v>
      </c>
      <c r="V93" t="s">
        <v>29</v>
      </c>
      <c r="W93" t="s">
        <v>35</v>
      </c>
      <c r="X93">
        <v>-3</v>
      </c>
      <c r="Y93">
        <v>-5</v>
      </c>
      <c r="Z93">
        <v>-1</v>
      </c>
      <c r="AA93">
        <v>-2</v>
      </c>
      <c r="AB93" s="13">
        <v>4.3635999999999999</v>
      </c>
      <c r="AC93" s="13">
        <v>3.2726999999999999</v>
      </c>
      <c r="AE93" s="10">
        <v>9.1364000000000001</v>
      </c>
      <c r="AF93">
        <v>8.0455000000000005</v>
      </c>
      <c r="AH93">
        <v>1.27</v>
      </c>
      <c r="AI93">
        <v>1.68</v>
      </c>
      <c r="AJ93" s="2">
        <f t="shared" si="9"/>
        <v>2.95</v>
      </c>
      <c r="AL93">
        <v>3.0579326315789452</v>
      </c>
      <c r="AM93">
        <v>3.7484526315789521</v>
      </c>
      <c r="AN93" s="4">
        <f t="shared" si="10"/>
        <v>6</v>
      </c>
      <c r="AP93">
        <v>1.1598631578947391</v>
      </c>
      <c r="AQ93">
        <v>2.0239331578947346</v>
      </c>
      <c r="AR93" s="3">
        <f t="shared" si="11"/>
        <v>3</v>
      </c>
      <c r="AT93">
        <v>5.4731368421052631</v>
      </c>
      <c r="AU93">
        <v>2.6276378947368442</v>
      </c>
      <c r="AV93" s="3">
        <f t="shared" si="13"/>
        <v>8</v>
      </c>
      <c r="AX93">
        <v>0.4</v>
      </c>
      <c r="AY93">
        <v>0.37</v>
      </c>
      <c r="AZ93" s="12">
        <f t="shared" si="14"/>
        <v>1.2231730526315783</v>
      </c>
      <c r="BA93" s="12">
        <f t="shared" si="15"/>
        <v>1.3869274736842123</v>
      </c>
      <c r="BB93" s="4">
        <f t="shared" si="12"/>
        <v>2</v>
      </c>
      <c r="BC93" s="19" t="s">
        <v>978</v>
      </c>
    </row>
    <row r="94" spans="1:55" x14ac:dyDescent="0.25">
      <c r="A94" t="s">
        <v>244</v>
      </c>
      <c r="B94" t="s">
        <v>460</v>
      </c>
      <c r="C94" t="s">
        <v>341</v>
      </c>
      <c r="D94" t="s">
        <v>196</v>
      </c>
      <c r="E94" t="s">
        <v>537</v>
      </c>
      <c r="F94" t="s">
        <v>146</v>
      </c>
      <c r="G94" t="s">
        <v>182</v>
      </c>
      <c r="H94">
        <v>4.13</v>
      </c>
      <c r="I94" t="s">
        <v>474</v>
      </c>
      <c r="J94">
        <v>1.32</v>
      </c>
      <c r="K94" t="s">
        <v>436</v>
      </c>
      <c r="L94">
        <v>3.14</v>
      </c>
      <c r="M94" t="s">
        <v>324</v>
      </c>
      <c r="N94">
        <v>1.47</v>
      </c>
      <c r="O94">
        <v>7.7640000000000002</v>
      </c>
      <c r="P94">
        <v>5.4980000000000002</v>
      </c>
      <c r="Q94">
        <v>7.806</v>
      </c>
      <c r="R94">
        <v>22.026</v>
      </c>
      <c r="S94">
        <v>11.061999999999999</v>
      </c>
      <c r="T94">
        <v>22.172999999999998</v>
      </c>
      <c r="U94">
        <v>15.699</v>
      </c>
      <c r="V94" t="s">
        <v>34</v>
      </c>
      <c r="W94" t="s">
        <v>35</v>
      </c>
      <c r="X94">
        <v>3</v>
      </c>
      <c r="Y94">
        <v>4</v>
      </c>
      <c r="Z94">
        <v>1</v>
      </c>
      <c r="AA94">
        <v>0</v>
      </c>
      <c r="AB94" s="13">
        <v>4.5909000000000004</v>
      </c>
      <c r="AC94" s="13">
        <v>5.0909000000000004</v>
      </c>
      <c r="AE94" s="10">
        <v>8.8635999999999999</v>
      </c>
      <c r="AF94">
        <v>8.4091000000000005</v>
      </c>
      <c r="AH94">
        <v>0.7</v>
      </c>
      <c r="AI94">
        <v>0.99</v>
      </c>
      <c r="AJ94" s="2">
        <f t="shared" si="9"/>
        <v>1.69</v>
      </c>
      <c r="AL94">
        <v>2.3493178947368403</v>
      </c>
      <c r="AM94">
        <v>3.6751578947368464</v>
      </c>
      <c r="AN94" s="4">
        <f t="shared" si="10"/>
        <v>6</v>
      </c>
      <c r="AP94">
        <v>2.8131157894736893</v>
      </c>
      <c r="AQ94">
        <v>3.241574736842102</v>
      </c>
      <c r="AR94" s="3">
        <f t="shared" si="11"/>
        <v>6</v>
      </c>
      <c r="AT94">
        <v>3.6424357894736836</v>
      </c>
      <c r="AU94">
        <v>5.2720336842105304</v>
      </c>
      <c r="AV94" s="3">
        <f t="shared" si="13"/>
        <v>8</v>
      </c>
      <c r="AX94">
        <v>0.51</v>
      </c>
      <c r="AY94">
        <v>0.65</v>
      </c>
      <c r="AZ94" s="12">
        <f t="shared" si="14"/>
        <v>1.1981521263157886</v>
      </c>
      <c r="BA94" s="12">
        <f t="shared" si="15"/>
        <v>2.3888526315789504</v>
      </c>
      <c r="BB94" s="4">
        <f t="shared" si="12"/>
        <v>3</v>
      </c>
      <c r="BC94" s="19" t="s">
        <v>978</v>
      </c>
    </row>
    <row r="95" spans="1:55" x14ac:dyDescent="0.25">
      <c r="A95" t="s">
        <v>244</v>
      </c>
      <c r="B95" t="s">
        <v>246</v>
      </c>
      <c r="C95" t="s">
        <v>717</v>
      </c>
      <c r="D95" t="s">
        <v>368</v>
      </c>
      <c r="E95" t="s">
        <v>145</v>
      </c>
      <c r="F95" t="s">
        <v>912</v>
      </c>
      <c r="G95" t="s">
        <v>898</v>
      </c>
      <c r="H95">
        <v>1.92</v>
      </c>
      <c r="I95" t="s">
        <v>507</v>
      </c>
      <c r="J95">
        <v>2.1</v>
      </c>
      <c r="K95" t="s">
        <v>698</v>
      </c>
      <c r="L95">
        <v>1.83</v>
      </c>
      <c r="M95" t="s">
        <v>217</v>
      </c>
      <c r="N95">
        <v>2.21</v>
      </c>
      <c r="O95">
        <v>9.766</v>
      </c>
      <c r="P95">
        <v>14.006</v>
      </c>
      <c r="Q95">
        <v>8.5909999999999993</v>
      </c>
      <c r="R95">
        <v>11.976000000000001</v>
      </c>
      <c r="S95">
        <v>24.631</v>
      </c>
      <c r="T95">
        <v>10.526</v>
      </c>
      <c r="U95">
        <v>15.106</v>
      </c>
      <c r="V95" t="s">
        <v>27</v>
      </c>
      <c r="W95" t="s">
        <v>36</v>
      </c>
      <c r="X95">
        <v>0</v>
      </c>
      <c r="Y95">
        <v>-6</v>
      </c>
      <c r="Z95">
        <v>1</v>
      </c>
      <c r="AA95">
        <v>-1</v>
      </c>
      <c r="AB95" s="13">
        <v>5.0909000000000004</v>
      </c>
      <c r="AC95" s="13">
        <v>4.9545000000000003</v>
      </c>
      <c r="AE95" s="10">
        <v>10.318199999999999</v>
      </c>
      <c r="AF95">
        <v>9.0908999999999995</v>
      </c>
      <c r="AH95">
        <v>1.63</v>
      </c>
      <c r="AI95">
        <v>1.1399999999999999</v>
      </c>
      <c r="AJ95" s="2">
        <f t="shared" si="9"/>
        <v>2.7699999999999996</v>
      </c>
      <c r="AL95">
        <v>4.8692884210526293</v>
      </c>
      <c r="AM95">
        <v>2.3905894736842135</v>
      </c>
      <c r="AN95" s="4">
        <f t="shared" si="10"/>
        <v>7</v>
      </c>
      <c r="AP95">
        <v>3.7322526315789544</v>
      </c>
      <c r="AQ95">
        <v>2.2677805263157875</v>
      </c>
      <c r="AR95" s="3">
        <f t="shared" si="11"/>
        <v>6</v>
      </c>
      <c r="AT95">
        <v>8.1848684210526308</v>
      </c>
      <c r="AU95">
        <v>5.81289473684211</v>
      </c>
      <c r="AV95" s="3">
        <f t="shared" si="13"/>
        <v>13</v>
      </c>
      <c r="AX95">
        <v>0.46</v>
      </c>
      <c r="AY95">
        <v>0.42</v>
      </c>
      <c r="AZ95" s="12">
        <f t="shared" si="14"/>
        <v>2.2398726736842094</v>
      </c>
      <c r="BA95" s="12">
        <f t="shared" si="15"/>
        <v>1.0040475789473697</v>
      </c>
      <c r="BB95" s="4">
        <f t="shared" si="12"/>
        <v>3</v>
      </c>
      <c r="BC95" s="19" t="s">
        <v>978</v>
      </c>
    </row>
    <row r="96" spans="1:55" x14ac:dyDescent="0.25">
      <c r="A96" t="s">
        <v>511</v>
      </c>
      <c r="B96" t="s">
        <v>529</v>
      </c>
      <c r="C96" t="s">
        <v>515</v>
      </c>
      <c r="D96" t="s">
        <v>601</v>
      </c>
      <c r="E96" t="s">
        <v>175</v>
      </c>
      <c r="F96" t="s">
        <v>853</v>
      </c>
      <c r="G96" t="s">
        <v>615</v>
      </c>
      <c r="H96">
        <v>1.68</v>
      </c>
      <c r="I96" t="s">
        <v>663</v>
      </c>
      <c r="J96">
        <v>2.48</v>
      </c>
      <c r="K96" t="s">
        <v>617</v>
      </c>
      <c r="L96">
        <v>1.66</v>
      </c>
      <c r="M96" t="s">
        <v>661</v>
      </c>
      <c r="N96">
        <v>2.54</v>
      </c>
      <c r="O96">
        <v>12.24</v>
      </c>
      <c r="P96">
        <v>17.065000000000001</v>
      </c>
      <c r="Q96">
        <v>9.4789999999999992</v>
      </c>
      <c r="R96">
        <v>13.587</v>
      </c>
      <c r="S96">
        <v>26.454999999999998</v>
      </c>
      <c r="T96">
        <v>10.515000000000001</v>
      </c>
      <c r="U96">
        <v>14.663</v>
      </c>
      <c r="V96" t="s">
        <v>27</v>
      </c>
      <c r="W96" t="s">
        <v>36</v>
      </c>
      <c r="X96">
        <v>-9</v>
      </c>
      <c r="Y96">
        <v>-10</v>
      </c>
      <c r="Z96">
        <v>0</v>
      </c>
      <c r="AA96">
        <v>0</v>
      </c>
      <c r="AB96" s="13">
        <v>3.9544999999999999</v>
      </c>
      <c r="AC96" s="13">
        <v>2.7726999999999999</v>
      </c>
      <c r="AE96" s="10">
        <v>9.2727000000000004</v>
      </c>
      <c r="AF96">
        <v>8.9544999999999995</v>
      </c>
      <c r="AH96">
        <v>1.8</v>
      </c>
      <c r="AI96">
        <v>1.29</v>
      </c>
      <c r="AJ96" s="2">
        <f t="shared" si="9"/>
        <v>3.09</v>
      </c>
      <c r="AL96">
        <v>5.7774315789473665</v>
      </c>
      <c r="AM96">
        <v>3.3347368421052597</v>
      </c>
      <c r="AN96" s="4">
        <f t="shared" si="10"/>
        <v>9</v>
      </c>
      <c r="AP96">
        <v>1.2580389473684224</v>
      </c>
      <c r="AQ96">
        <v>1.2420884210526288</v>
      </c>
      <c r="AR96" s="3">
        <f t="shared" si="11"/>
        <v>2</v>
      </c>
      <c r="AT96">
        <v>5.473136842105264</v>
      </c>
      <c r="AU96">
        <v>3.7286336842105281</v>
      </c>
      <c r="AV96" s="3">
        <f t="shared" si="13"/>
        <v>9</v>
      </c>
      <c r="AX96">
        <v>0.3</v>
      </c>
      <c r="AY96">
        <v>0.32</v>
      </c>
      <c r="AZ96" s="12">
        <f t="shared" si="14"/>
        <v>1.73322947368421</v>
      </c>
      <c r="BA96" s="12">
        <f t="shared" si="15"/>
        <v>1.0671157894736831</v>
      </c>
      <c r="BB96" s="4">
        <f t="shared" si="12"/>
        <v>2</v>
      </c>
      <c r="BC96" s="19" t="s">
        <v>979</v>
      </c>
    </row>
    <row r="97" spans="1:55" x14ac:dyDescent="0.25">
      <c r="A97" t="s">
        <v>511</v>
      </c>
      <c r="B97" t="s">
        <v>519</v>
      </c>
      <c r="C97" t="s">
        <v>533</v>
      </c>
      <c r="D97" t="s">
        <v>913</v>
      </c>
      <c r="E97" t="s">
        <v>719</v>
      </c>
      <c r="F97" t="s">
        <v>714</v>
      </c>
      <c r="G97" t="s">
        <v>869</v>
      </c>
      <c r="H97">
        <v>1.93</v>
      </c>
      <c r="I97" t="s">
        <v>789</v>
      </c>
      <c r="J97">
        <v>2.13</v>
      </c>
      <c r="K97" t="s">
        <v>549</v>
      </c>
      <c r="L97">
        <v>3.21</v>
      </c>
      <c r="M97" t="s">
        <v>556</v>
      </c>
      <c r="N97">
        <v>1.48</v>
      </c>
      <c r="O97">
        <v>38.314</v>
      </c>
      <c r="P97">
        <v>6.92</v>
      </c>
      <c r="Q97">
        <v>16.155000000000001</v>
      </c>
      <c r="R97">
        <v>178.571</v>
      </c>
      <c r="S97">
        <v>5.8410000000000002</v>
      </c>
      <c r="T97">
        <v>75.757999999999996</v>
      </c>
      <c r="U97">
        <v>13.643000000000001</v>
      </c>
      <c r="V97" t="s">
        <v>565</v>
      </c>
      <c r="W97" t="s">
        <v>32</v>
      </c>
      <c r="X97">
        <v>1</v>
      </c>
      <c r="Y97">
        <v>5</v>
      </c>
      <c r="Z97">
        <v>-2</v>
      </c>
      <c r="AA97">
        <v>-2</v>
      </c>
      <c r="AB97" s="13">
        <v>3.7726999999999999</v>
      </c>
      <c r="AC97" s="13">
        <v>3.4091</v>
      </c>
      <c r="AE97" s="10">
        <v>7.5454999999999997</v>
      </c>
      <c r="AF97">
        <v>10.1364</v>
      </c>
      <c r="AH97">
        <v>0.43</v>
      </c>
      <c r="AI97">
        <v>2.37</v>
      </c>
      <c r="AJ97" s="2">
        <f t="shared" si="9"/>
        <v>2.8000000000000003</v>
      </c>
      <c r="AL97">
        <v>2.9178947368421042</v>
      </c>
      <c r="AM97">
        <v>6.5691710526315719</v>
      </c>
      <c r="AN97" s="4">
        <f t="shared" si="10"/>
        <v>9</v>
      </c>
      <c r="AP97">
        <v>1.2391105263157904</v>
      </c>
      <c r="AQ97">
        <v>1.2638557894736817</v>
      </c>
      <c r="AR97" s="3">
        <f t="shared" si="11"/>
        <v>2</v>
      </c>
      <c r="AT97">
        <v>4.3014836842105275</v>
      </c>
      <c r="AU97">
        <v>3.3840000000000012</v>
      </c>
      <c r="AV97" s="3">
        <f t="shared" si="13"/>
        <v>7</v>
      </c>
      <c r="AX97">
        <v>0.44</v>
      </c>
      <c r="AY97">
        <v>0.61</v>
      </c>
      <c r="AZ97" s="12">
        <f t="shared" si="14"/>
        <v>1.2838736842105258</v>
      </c>
      <c r="BA97" s="12">
        <f t="shared" si="15"/>
        <v>4.0071943421052589</v>
      </c>
      <c r="BB97" s="4">
        <f t="shared" si="12"/>
        <v>5</v>
      </c>
      <c r="BC97" s="19" t="s">
        <v>979</v>
      </c>
    </row>
    <row r="98" spans="1:55" x14ac:dyDescent="0.25">
      <c r="A98" t="s">
        <v>511</v>
      </c>
      <c r="B98" t="s">
        <v>518</v>
      </c>
      <c r="C98" t="s">
        <v>530</v>
      </c>
      <c r="D98" t="s">
        <v>250</v>
      </c>
      <c r="E98" t="s">
        <v>604</v>
      </c>
      <c r="F98" t="s">
        <v>914</v>
      </c>
      <c r="G98" t="s">
        <v>915</v>
      </c>
      <c r="H98">
        <v>1.36</v>
      </c>
      <c r="I98" t="s">
        <v>116</v>
      </c>
      <c r="J98">
        <v>3.94</v>
      </c>
      <c r="K98" t="s">
        <v>916</v>
      </c>
      <c r="L98">
        <v>1.45</v>
      </c>
      <c r="M98" t="s">
        <v>503</v>
      </c>
      <c r="N98">
        <v>3.36</v>
      </c>
      <c r="O98">
        <v>20.120999999999999</v>
      </c>
      <c r="P98">
        <v>33.783999999999999</v>
      </c>
      <c r="Q98">
        <v>13.85</v>
      </c>
      <c r="R98">
        <v>16.501999999999999</v>
      </c>
      <c r="S98">
        <v>46.512</v>
      </c>
      <c r="T98">
        <v>11.351000000000001</v>
      </c>
      <c r="U98">
        <v>19.047999999999998</v>
      </c>
      <c r="V98" t="s">
        <v>27</v>
      </c>
      <c r="W98" t="s">
        <v>170</v>
      </c>
      <c r="X98">
        <v>5</v>
      </c>
      <c r="Y98">
        <v>-2</v>
      </c>
      <c r="Z98">
        <v>2</v>
      </c>
      <c r="AA98">
        <v>2</v>
      </c>
      <c r="AB98" s="13">
        <v>3.9091</v>
      </c>
      <c r="AC98" s="13">
        <v>3.5909</v>
      </c>
      <c r="AE98" s="10">
        <v>9</v>
      </c>
      <c r="AF98">
        <v>8.4091000000000005</v>
      </c>
      <c r="AH98">
        <v>2.44</v>
      </c>
      <c r="AI98">
        <v>1.45</v>
      </c>
      <c r="AJ98" s="2">
        <f t="shared" si="9"/>
        <v>3.8899999999999997</v>
      </c>
      <c r="AL98">
        <v>7.2509684210526286</v>
      </c>
      <c r="AM98">
        <v>3.9860526315789437</v>
      </c>
      <c r="AN98" s="4">
        <f t="shared" si="10"/>
        <v>11</v>
      </c>
      <c r="AP98">
        <v>2.0179800000000019</v>
      </c>
      <c r="AQ98">
        <v>1.8386684210526272</v>
      </c>
      <c r="AR98" s="3">
        <f t="shared" si="11"/>
        <v>3</v>
      </c>
      <c r="AT98">
        <v>7.37151157894737</v>
      </c>
      <c r="AU98">
        <v>3.850635789473686</v>
      </c>
      <c r="AV98" s="3">
        <f t="shared" si="13"/>
        <v>11</v>
      </c>
      <c r="AX98">
        <v>0.42</v>
      </c>
      <c r="AY98">
        <v>0.46</v>
      </c>
      <c r="AZ98" s="12">
        <f t="shared" si="14"/>
        <v>3.0454067368421041</v>
      </c>
      <c r="BA98" s="12">
        <f t="shared" si="15"/>
        <v>1.8335842105263143</v>
      </c>
      <c r="BB98" s="4">
        <f t="shared" si="12"/>
        <v>4</v>
      </c>
      <c r="BC98" s="19" t="s">
        <v>979</v>
      </c>
    </row>
    <row r="99" spans="1:55" x14ac:dyDescent="0.25">
      <c r="A99" t="s">
        <v>511</v>
      </c>
      <c r="B99" t="s">
        <v>524</v>
      </c>
      <c r="C99" t="s">
        <v>531</v>
      </c>
      <c r="D99" t="s">
        <v>602</v>
      </c>
      <c r="E99" t="s">
        <v>463</v>
      </c>
      <c r="F99" t="s">
        <v>133</v>
      </c>
      <c r="G99" t="s">
        <v>664</v>
      </c>
      <c r="H99">
        <v>5.99</v>
      </c>
      <c r="I99" t="s">
        <v>917</v>
      </c>
      <c r="J99">
        <v>1.2</v>
      </c>
      <c r="K99" t="s">
        <v>196</v>
      </c>
      <c r="L99">
        <v>3.96</v>
      </c>
      <c r="M99" t="s">
        <v>731</v>
      </c>
      <c r="N99">
        <v>1.34</v>
      </c>
      <c r="O99">
        <v>5.3730000000000002</v>
      </c>
      <c r="P99">
        <v>6.2889999999999997</v>
      </c>
      <c r="Q99">
        <v>8.3190000000000008</v>
      </c>
      <c r="R99">
        <v>14.205</v>
      </c>
      <c r="S99">
        <v>19.492999999999999</v>
      </c>
      <c r="T99">
        <v>22.026</v>
      </c>
      <c r="U99">
        <v>25.773</v>
      </c>
      <c r="V99" t="s">
        <v>34</v>
      </c>
      <c r="W99" t="s">
        <v>32</v>
      </c>
      <c r="X99">
        <v>2</v>
      </c>
      <c r="Y99">
        <v>2</v>
      </c>
      <c r="Z99">
        <v>2</v>
      </c>
      <c r="AA99">
        <v>0</v>
      </c>
      <c r="AB99" s="13">
        <v>3.1364000000000001</v>
      </c>
      <c r="AC99" s="13">
        <v>4.2272999999999996</v>
      </c>
      <c r="AE99" s="10">
        <v>9.8181999999999992</v>
      </c>
      <c r="AF99">
        <v>9.6818000000000008</v>
      </c>
      <c r="AH99">
        <v>0.76</v>
      </c>
      <c r="AI99">
        <v>0.65</v>
      </c>
      <c r="AJ99" s="2">
        <f t="shared" si="9"/>
        <v>1.4100000000000001</v>
      </c>
      <c r="AL99">
        <v>4.9502084210526291</v>
      </c>
      <c r="AM99">
        <v>3.3955263157894704</v>
      </c>
      <c r="AN99" s="4">
        <f t="shared" si="10"/>
        <v>8</v>
      </c>
      <c r="AP99">
        <v>1.5347794736842117</v>
      </c>
      <c r="AQ99">
        <v>2.3096526315789427</v>
      </c>
      <c r="AR99" s="3">
        <f t="shared" si="11"/>
        <v>3</v>
      </c>
      <c r="AT99">
        <v>4.9363484210526325</v>
      </c>
      <c r="AU99">
        <v>4.687730526315792</v>
      </c>
      <c r="AV99" s="3">
        <f t="shared" si="13"/>
        <v>9</v>
      </c>
      <c r="AX99">
        <v>0.35</v>
      </c>
      <c r="AY99">
        <v>0.5</v>
      </c>
      <c r="AZ99" s="12">
        <f t="shared" si="14"/>
        <v>1.7325729473684202</v>
      </c>
      <c r="BA99" s="12">
        <f t="shared" si="15"/>
        <v>1.6977631578947352</v>
      </c>
      <c r="BB99" s="4">
        <f t="shared" si="12"/>
        <v>3</v>
      </c>
      <c r="BC99" s="19" t="s">
        <v>979</v>
      </c>
    </row>
    <row r="100" spans="1:55" x14ac:dyDescent="0.25">
      <c r="A100" t="s">
        <v>511</v>
      </c>
      <c r="B100" t="s">
        <v>522</v>
      </c>
      <c r="C100" t="s">
        <v>528</v>
      </c>
      <c r="D100" t="s">
        <v>852</v>
      </c>
      <c r="E100" t="s">
        <v>918</v>
      </c>
      <c r="F100" t="s">
        <v>659</v>
      </c>
      <c r="G100" t="s">
        <v>711</v>
      </c>
      <c r="H100">
        <v>1.37</v>
      </c>
      <c r="I100" t="s">
        <v>129</v>
      </c>
      <c r="J100">
        <v>4.2699999999999996</v>
      </c>
      <c r="K100" t="s">
        <v>471</v>
      </c>
      <c r="L100">
        <v>1.71</v>
      </c>
      <c r="M100" t="s">
        <v>463</v>
      </c>
      <c r="N100">
        <v>2.62</v>
      </c>
      <c r="O100">
        <v>55.249000000000002</v>
      </c>
      <c r="P100">
        <v>18.587</v>
      </c>
      <c r="Q100">
        <v>18.382000000000001</v>
      </c>
      <c r="R100">
        <v>109.89</v>
      </c>
      <c r="S100">
        <v>12.33</v>
      </c>
      <c r="T100">
        <v>36.363999999999997</v>
      </c>
      <c r="U100">
        <v>12.195</v>
      </c>
      <c r="V100" t="s">
        <v>191</v>
      </c>
      <c r="W100" t="s">
        <v>28</v>
      </c>
      <c r="X100">
        <v>10</v>
      </c>
      <c r="Y100">
        <v>2</v>
      </c>
      <c r="Z100">
        <v>2</v>
      </c>
      <c r="AA100">
        <v>1</v>
      </c>
      <c r="AB100" s="13">
        <v>3.5909</v>
      </c>
      <c r="AC100" s="13">
        <v>3.1818</v>
      </c>
      <c r="AE100" s="10">
        <v>8.8635999999999999</v>
      </c>
      <c r="AF100">
        <v>8.8635999999999999</v>
      </c>
      <c r="AH100">
        <v>1.01</v>
      </c>
      <c r="AI100">
        <v>3.01</v>
      </c>
      <c r="AJ100" s="2">
        <f t="shared" si="9"/>
        <v>4.0199999999999996</v>
      </c>
      <c r="AL100">
        <v>4.2406736842105257</v>
      </c>
      <c r="AM100">
        <v>9.2643157894736738</v>
      </c>
      <c r="AN100" s="4">
        <f t="shared" si="10"/>
        <v>13</v>
      </c>
      <c r="AP100">
        <v>1.3586400000000014</v>
      </c>
      <c r="AQ100">
        <v>1.9527063157894697</v>
      </c>
      <c r="AR100" s="3">
        <f t="shared" si="11"/>
        <v>3</v>
      </c>
      <c r="AT100">
        <v>2.9231526315789478</v>
      </c>
      <c r="AU100">
        <v>6.6041431578947396</v>
      </c>
      <c r="AV100" s="3">
        <f t="shared" si="13"/>
        <v>9</v>
      </c>
      <c r="AX100">
        <v>0.62</v>
      </c>
      <c r="AY100">
        <v>0.56000000000000005</v>
      </c>
      <c r="AZ100" s="12">
        <f t="shared" si="14"/>
        <v>2.6292176842105257</v>
      </c>
      <c r="BA100" s="12">
        <f t="shared" si="15"/>
        <v>5.1880168421052577</v>
      </c>
      <c r="BB100" s="4">
        <f t="shared" si="12"/>
        <v>7</v>
      </c>
      <c r="BC100" s="19" t="s">
        <v>979</v>
      </c>
    </row>
    <row r="101" spans="1:55" x14ac:dyDescent="0.25">
      <c r="A101" t="s">
        <v>511</v>
      </c>
      <c r="B101" t="s">
        <v>526</v>
      </c>
      <c r="C101" t="s">
        <v>517</v>
      </c>
      <c r="D101" t="s">
        <v>236</v>
      </c>
      <c r="E101" t="s">
        <v>125</v>
      </c>
      <c r="F101" t="s">
        <v>185</v>
      </c>
      <c r="G101" t="s">
        <v>147</v>
      </c>
      <c r="H101">
        <v>1.95</v>
      </c>
      <c r="I101" t="s">
        <v>200</v>
      </c>
      <c r="J101">
        <v>2.06</v>
      </c>
      <c r="K101" t="s">
        <v>126</v>
      </c>
      <c r="L101">
        <v>1.82</v>
      </c>
      <c r="M101" t="s">
        <v>879</v>
      </c>
      <c r="N101">
        <v>2.23</v>
      </c>
      <c r="O101">
        <v>12.547000000000001</v>
      </c>
      <c r="P101">
        <v>10.234999999999999</v>
      </c>
      <c r="Q101">
        <v>8.3260000000000005</v>
      </c>
      <c r="R101">
        <v>20.45</v>
      </c>
      <c r="S101">
        <v>13.587</v>
      </c>
      <c r="T101">
        <v>13.55</v>
      </c>
      <c r="U101">
        <v>11.05</v>
      </c>
      <c r="V101" t="s">
        <v>29</v>
      </c>
      <c r="W101" t="s">
        <v>32</v>
      </c>
      <c r="X101">
        <v>-11</v>
      </c>
      <c r="Y101">
        <v>3</v>
      </c>
      <c r="Z101">
        <v>-2</v>
      </c>
      <c r="AA101">
        <v>0</v>
      </c>
      <c r="AB101" s="13">
        <v>4.1818</v>
      </c>
      <c r="AC101" s="13">
        <v>3.7726999999999999</v>
      </c>
      <c r="AE101" s="10">
        <v>9.6364000000000001</v>
      </c>
      <c r="AF101">
        <v>10.7273</v>
      </c>
      <c r="AH101">
        <v>1.23</v>
      </c>
      <c r="AI101">
        <v>1.51</v>
      </c>
      <c r="AJ101" s="2">
        <f t="shared" si="9"/>
        <v>2.74</v>
      </c>
      <c r="AL101">
        <v>5.0606021052631558</v>
      </c>
      <c r="AM101">
        <v>5.8766052631578889</v>
      </c>
      <c r="AN101" s="4">
        <f t="shared" si="10"/>
        <v>10</v>
      </c>
      <c r="AP101">
        <v>2.3290721052631604</v>
      </c>
      <c r="AQ101">
        <v>2.7045473684210473</v>
      </c>
      <c r="AR101" s="3">
        <f t="shared" si="11"/>
        <v>5</v>
      </c>
      <c r="AT101">
        <v>5.684120526315791</v>
      </c>
      <c r="AU101">
        <v>6.3957600000000037</v>
      </c>
      <c r="AV101" s="3">
        <f t="shared" si="13"/>
        <v>12</v>
      </c>
      <c r="AX101">
        <v>0.6</v>
      </c>
      <c r="AY101">
        <v>0.4</v>
      </c>
      <c r="AZ101" s="12">
        <f t="shared" si="14"/>
        <v>3.0363612631578936</v>
      </c>
      <c r="BA101" s="12">
        <f t="shared" si="15"/>
        <v>2.3506421052631556</v>
      </c>
      <c r="BB101" s="4">
        <f t="shared" si="12"/>
        <v>5</v>
      </c>
      <c r="BC101" s="19" t="s">
        <v>979</v>
      </c>
    </row>
    <row r="102" spans="1:55" x14ac:dyDescent="0.25">
      <c r="A102" t="s">
        <v>511</v>
      </c>
      <c r="B102" t="s">
        <v>523</v>
      </c>
      <c r="C102" t="s">
        <v>521</v>
      </c>
      <c r="D102" t="s">
        <v>434</v>
      </c>
      <c r="E102" t="s">
        <v>241</v>
      </c>
      <c r="F102" t="s">
        <v>230</v>
      </c>
      <c r="G102" t="s">
        <v>181</v>
      </c>
      <c r="H102">
        <v>1.85</v>
      </c>
      <c r="I102" t="s">
        <v>226</v>
      </c>
      <c r="J102">
        <v>2.1800000000000002</v>
      </c>
      <c r="K102" t="s">
        <v>373</v>
      </c>
      <c r="L102">
        <v>1.74</v>
      </c>
      <c r="M102" t="s">
        <v>902</v>
      </c>
      <c r="N102">
        <v>2.35</v>
      </c>
      <c r="O102">
        <v>11.696</v>
      </c>
      <c r="P102">
        <v>12.484</v>
      </c>
      <c r="Q102">
        <v>8.5030000000000001</v>
      </c>
      <c r="R102">
        <v>15.923999999999999</v>
      </c>
      <c r="S102">
        <v>18.149000000000001</v>
      </c>
      <c r="T102">
        <v>11.587</v>
      </c>
      <c r="U102">
        <v>12.375999999999999</v>
      </c>
      <c r="V102" t="s">
        <v>34</v>
      </c>
      <c r="W102" t="s">
        <v>36</v>
      </c>
      <c r="X102">
        <v>4</v>
      </c>
      <c r="Y102">
        <v>-2</v>
      </c>
      <c r="Z102">
        <v>2</v>
      </c>
      <c r="AA102">
        <v>0</v>
      </c>
      <c r="AB102" s="13">
        <v>3.9091</v>
      </c>
      <c r="AC102" s="13">
        <v>3.5909</v>
      </c>
      <c r="AE102" s="10">
        <v>9.7272999999999996</v>
      </c>
      <c r="AF102">
        <v>9.7727000000000004</v>
      </c>
      <c r="AH102">
        <v>1.47</v>
      </c>
      <c r="AI102">
        <v>1.38</v>
      </c>
      <c r="AJ102" s="2">
        <f t="shared" si="9"/>
        <v>2.8499999999999996</v>
      </c>
      <c r="AL102">
        <v>4.753736842105261</v>
      </c>
      <c r="AM102">
        <v>4.285657894736838</v>
      </c>
      <c r="AN102" s="4">
        <f t="shared" si="10"/>
        <v>9</v>
      </c>
      <c r="AP102">
        <v>1.4785200000000014</v>
      </c>
      <c r="AQ102">
        <v>1.2494084210526286</v>
      </c>
      <c r="AR102" s="3">
        <f t="shared" si="11"/>
        <v>2</v>
      </c>
      <c r="AT102">
        <v>4.9387405263157911</v>
      </c>
      <c r="AU102">
        <v>5.9941326315789496</v>
      </c>
      <c r="AV102" s="3">
        <f t="shared" si="13"/>
        <v>10</v>
      </c>
      <c r="AX102">
        <v>0.39</v>
      </c>
      <c r="AY102">
        <v>0.55000000000000004</v>
      </c>
      <c r="AZ102" s="12">
        <f t="shared" si="14"/>
        <v>1.853957368421052</v>
      </c>
      <c r="BA102" s="12">
        <f t="shared" si="15"/>
        <v>2.3571118421052613</v>
      </c>
      <c r="BB102" s="4">
        <f t="shared" si="12"/>
        <v>4</v>
      </c>
      <c r="BC102" s="19" t="s">
        <v>979</v>
      </c>
    </row>
    <row r="103" spans="1:55" x14ac:dyDescent="0.25">
      <c r="A103" t="s">
        <v>511</v>
      </c>
      <c r="B103" t="s">
        <v>525</v>
      </c>
      <c r="C103" t="s">
        <v>512</v>
      </c>
      <c r="D103" t="s">
        <v>655</v>
      </c>
      <c r="E103" t="s">
        <v>475</v>
      </c>
      <c r="F103" t="s">
        <v>873</v>
      </c>
      <c r="G103" t="s">
        <v>190</v>
      </c>
      <c r="H103">
        <v>2.34</v>
      </c>
      <c r="I103" t="s">
        <v>288</v>
      </c>
      <c r="J103">
        <v>1.75</v>
      </c>
      <c r="K103" t="s">
        <v>467</v>
      </c>
      <c r="L103">
        <v>2.4</v>
      </c>
      <c r="M103" t="s">
        <v>553</v>
      </c>
      <c r="N103">
        <v>1.72</v>
      </c>
      <c r="O103">
        <v>6.5570000000000004</v>
      </c>
      <c r="P103">
        <v>15.129</v>
      </c>
      <c r="Q103">
        <v>9.0660000000000007</v>
      </c>
      <c r="R103">
        <v>7.8550000000000004</v>
      </c>
      <c r="S103">
        <v>41.841000000000001</v>
      </c>
      <c r="T103">
        <v>10.858000000000001</v>
      </c>
      <c r="U103">
        <v>25.062999999999999</v>
      </c>
      <c r="V103" t="s">
        <v>27</v>
      </c>
      <c r="W103" t="s">
        <v>36</v>
      </c>
      <c r="X103">
        <v>8</v>
      </c>
      <c r="Y103">
        <v>-12</v>
      </c>
      <c r="Z103">
        <v>2</v>
      </c>
      <c r="AA103">
        <v>-2</v>
      </c>
      <c r="AB103" s="13">
        <v>2.9544999999999999</v>
      </c>
      <c r="AC103" s="13">
        <v>4.3635999999999999</v>
      </c>
      <c r="AE103" s="10">
        <v>8.7272999999999996</v>
      </c>
      <c r="AF103">
        <v>7.9090999999999996</v>
      </c>
      <c r="AH103">
        <v>1.67</v>
      </c>
      <c r="AI103">
        <v>0.72</v>
      </c>
      <c r="AJ103" s="2">
        <f t="shared" si="9"/>
        <v>2.3899999999999997</v>
      </c>
      <c r="AL103">
        <v>5.377679999999998</v>
      </c>
      <c r="AM103">
        <v>2.0060526315789451</v>
      </c>
      <c r="AN103" s="4">
        <f t="shared" si="10"/>
        <v>7</v>
      </c>
      <c r="AP103">
        <v>1.5184800000000012</v>
      </c>
      <c r="AQ103">
        <v>2.7690789473684148</v>
      </c>
      <c r="AR103" s="3">
        <f t="shared" si="11"/>
        <v>4</v>
      </c>
      <c r="AT103">
        <v>5.3104736842105273</v>
      </c>
      <c r="AU103">
        <v>4.6285105263157913</v>
      </c>
      <c r="AV103" s="3">
        <f t="shared" si="13"/>
        <v>9</v>
      </c>
      <c r="AX103">
        <v>0.36</v>
      </c>
      <c r="AY103">
        <v>0.41</v>
      </c>
      <c r="AZ103" s="12">
        <f t="shared" si="14"/>
        <v>1.9359647999999992</v>
      </c>
      <c r="BA103" s="12">
        <f t="shared" si="15"/>
        <v>0.8224815789473674</v>
      </c>
      <c r="BB103" s="4">
        <f t="shared" si="12"/>
        <v>2</v>
      </c>
      <c r="BC103" s="19" t="s">
        <v>979</v>
      </c>
    </row>
    <row r="104" spans="1:55" x14ac:dyDescent="0.25">
      <c r="A104" t="s">
        <v>511</v>
      </c>
      <c r="B104" t="s">
        <v>513</v>
      </c>
      <c r="C104" t="s">
        <v>532</v>
      </c>
      <c r="D104" t="s">
        <v>698</v>
      </c>
      <c r="E104" t="s">
        <v>490</v>
      </c>
      <c r="F104" t="s">
        <v>196</v>
      </c>
      <c r="G104" t="s">
        <v>919</v>
      </c>
      <c r="H104">
        <v>1.25</v>
      </c>
      <c r="I104" t="s">
        <v>920</v>
      </c>
      <c r="J104">
        <v>5.58</v>
      </c>
      <c r="K104" t="s">
        <v>474</v>
      </c>
      <c r="L104">
        <v>1.32</v>
      </c>
      <c r="M104" t="s">
        <v>504</v>
      </c>
      <c r="N104">
        <v>4.5199999999999996</v>
      </c>
      <c r="O104">
        <v>32.258000000000003</v>
      </c>
      <c r="P104">
        <v>47.619</v>
      </c>
      <c r="Q104">
        <v>17.986000000000001</v>
      </c>
      <c r="R104">
        <v>24.331</v>
      </c>
      <c r="S104">
        <v>53.191000000000003</v>
      </c>
      <c r="T104">
        <v>13.532</v>
      </c>
      <c r="U104">
        <v>20</v>
      </c>
      <c r="V104" t="s">
        <v>845</v>
      </c>
      <c r="W104" t="s">
        <v>28</v>
      </c>
      <c r="X104">
        <v>3</v>
      </c>
      <c r="Y104">
        <v>-10</v>
      </c>
      <c r="Z104">
        <v>0</v>
      </c>
      <c r="AA104">
        <v>-2</v>
      </c>
      <c r="AB104" s="13">
        <v>4.0909000000000004</v>
      </c>
      <c r="AC104" s="13">
        <v>3.0909</v>
      </c>
      <c r="AE104" s="10">
        <v>9.3181999999999992</v>
      </c>
      <c r="AF104">
        <v>10</v>
      </c>
      <c r="AH104">
        <v>2.65</v>
      </c>
      <c r="AI104">
        <v>1.8</v>
      </c>
      <c r="AJ104" s="2">
        <f t="shared" si="9"/>
        <v>4.45</v>
      </c>
      <c r="AL104">
        <v>7.0467157894736809</v>
      </c>
      <c r="AM104">
        <v>5.4463026315789413</v>
      </c>
      <c r="AN104" s="4">
        <f t="shared" si="10"/>
        <v>12</v>
      </c>
      <c r="AP104">
        <v>1.5850800000000016</v>
      </c>
      <c r="AQ104">
        <v>1.7015147368421013</v>
      </c>
      <c r="AR104" s="3">
        <f t="shared" si="11"/>
        <v>3</v>
      </c>
      <c r="AT104">
        <v>6.0917352631578954</v>
      </c>
      <c r="AU104">
        <v>3.4984326315789489</v>
      </c>
      <c r="AV104" s="3">
        <f t="shared" si="13"/>
        <v>9</v>
      </c>
      <c r="AX104">
        <v>0.35</v>
      </c>
      <c r="AY104">
        <v>0.59</v>
      </c>
      <c r="AZ104" s="12">
        <f t="shared" si="14"/>
        <v>2.4663505263157881</v>
      </c>
      <c r="BA104" s="12">
        <f t="shared" si="15"/>
        <v>3.2133185526315753</v>
      </c>
      <c r="BB104" s="4">
        <f t="shared" si="12"/>
        <v>5</v>
      </c>
      <c r="BC104" s="19" t="s">
        <v>979</v>
      </c>
    </row>
    <row r="105" spans="1:55" x14ac:dyDescent="0.25">
      <c r="A105" t="s">
        <v>511</v>
      </c>
      <c r="B105" t="s">
        <v>516</v>
      </c>
      <c r="C105" t="s">
        <v>520</v>
      </c>
      <c r="D105" t="s">
        <v>903</v>
      </c>
      <c r="E105" t="s">
        <v>144</v>
      </c>
      <c r="F105" t="s">
        <v>221</v>
      </c>
      <c r="G105" t="s">
        <v>500</v>
      </c>
      <c r="H105">
        <v>1.62</v>
      </c>
      <c r="I105" t="s">
        <v>860</v>
      </c>
      <c r="J105">
        <v>2.64</v>
      </c>
      <c r="K105" t="s">
        <v>189</v>
      </c>
      <c r="L105">
        <v>1.6</v>
      </c>
      <c r="M105" t="s">
        <v>232</v>
      </c>
      <c r="N105">
        <v>2.68</v>
      </c>
      <c r="O105">
        <v>13.404999999999999</v>
      </c>
      <c r="P105">
        <v>17.986000000000001</v>
      </c>
      <c r="Q105">
        <v>9.8040000000000003</v>
      </c>
      <c r="R105">
        <v>14.62</v>
      </c>
      <c r="S105">
        <v>26.315999999999999</v>
      </c>
      <c r="T105">
        <v>10.683999999999999</v>
      </c>
      <c r="U105">
        <v>14.327</v>
      </c>
      <c r="V105" t="s">
        <v>27</v>
      </c>
      <c r="W105" t="s">
        <v>112</v>
      </c>
      <c r="X105">
        <v>10</v>
      </c>
      <c r="Y105">
        <v>1</v>
      </c>
      <c r="Z105">
        <v>-1</v>
      </c>
      <c r="AA105">
        <v>-2</v>
      </c>
      <c r="AB105" s="13">
        <v>3.5</v>
      </c>
      <c r="AC105" s="13">
        <v>2.8182</v>
      </c>
      <c r="AE105" s="10">
        <v>10.2727</v>
      </c>
      <c r="AF105">
        <v>8.0908999999999995</v>
      </c>
      <c r="AH105">
        <v>1.83</v>
      </c>
      <c r="AI105">
        <v>1.37</v>
      </c>
      <c r="AJ105" s="2">
        <f t="shared" si="9"/>
        <v>3.2</v>
      </c>
      <c r="AL105">
        <v>4.4381178947368403</v>
      </c>
      <c r="AM105">
        <v>6.1918421052631514</v>
      </c>
      <c r="AN105" s="4">
        <f t="shared" si="10"/>
        <v>10</v>
      </c>
      <c r="AP105">
        <v>1.724589473684212</v>
      </c>
      <c r="AQ105">
        <v>1.7587263157894699</v>
      </c>
      <c r="AR105" s="3">
        <f t="shared" si="11"/>
        <v>3</v>
      </c>
      <c r="AT105">
        <v>4.7822968421052634</v>
      </c>
      <c r="AU105">
        <v>6.2782105263157915</v>
      </c>
      <c r="AV105" s="3">
        <f t="shared" si="13"/>
        <v>11</v>
      </c>
      <c r="AX105">
        <v>0.51</v>
      </c>
      <c r="AY105">
        <v>0.51</v>
      </c>
      <c r="AZ105" s="12">
        <f t="shared" si="14"/>
        <v>2.2634401263157886</v>
      </c>
      <c r="BA105" s="12">
        <f t="shared" si="15"/>
        <v>3.1578394736842075</v>
      </c>
      <c r="BB105" s="4">
        <f t="shared" si="12"/>
        <v>5</v>
      </c>
      <c r="BC105" s="19" t="s">
        <v>979</v>
      </c>
    </row>
    <row r="106" spans="1:55" x14ac:dyDescent="0.25">
      <c r="A106" t="s">
        <v>377</v>
      </c>
      <c r="B106" t="s">
        <v>390</v>
      </c>
      <c r="C106" t="s">
        <v>398</v>
      </c>
      <c r="D106" t="s">
        <v>135</v>
      </c>
      <c r="E106" t="s">
        <v>311</v>
      </c>
      <c r="F106" t="s">
        <v>290</v>
      </c>
      <c r="G106" t="s">
        <v>921</v>
      </c>
      <c r="H106">
        <v>1.29</v>
      </c>
      <c r="I106" t="s">
        <v>123</v>
      </c>
      <c r="J106">
        <v>4.74</v>
      </c>
      <c r="K106" t="s">
        <v>705</v>
      </c>
      <c r="L106">
        <v>1.34</v>
      </c>
      <c r="M106" t="s">
        <v>138</v>
      </c>
      <c r="N106">
        <v>4.18</v>
      </c>
      <c r="O106">
        <v>27.701000000000001</v>
      </c>
      <c r="P106">
        <v>37.036999999999999</v>
      </c>
      <c r="Q106">
        <v>15.407999999999999</v>
      </c>
      <c r="R106">
        <v>23.041</v>
      </c>
      <c r="S106">
        <v>41.152000000000001</v>
      </c>
      <c r="T106">
        <v>12.837</v>
      </c>
      <c r="U106">
        <v>17.152999999999999</v>
      </c>
      <c r="V106" t="s">
        <v>38</v>
      </c>
      <c r="W106" t="s">
        <v>30</v>
      </c>
      <c r="X106">
        <v>-7</v>
      </c>
      <c r="Y106">
        <v>1</v>
      </c>
      <c r="Z106">
        <v>-1</v>
      </c>
      <c r="AA106">
        <v>1</v>
      </c>
      <c r="AB106" s="13">
        <v>6.1905000000000001</v>
      </c>
      <c r="AC106" s="13">
        <v>4.0952000000000002</v>
      </c>
      <c r="AE106" s="10">
        <v>8.4762000000000004</v>
      </c>
      <c r="AF106">
        <v>8.5714000000000006</v>
      </c>
      <c r="AH106">
        <v>2.4</v>
      </c>
      <c r="AI106">
        <v>1.8</v>
      </c>
      <c r="AJ106" s="2">
        <f t="shared" si="9"/>
        <v>4.2</v>
      </c>
      <c r="AL106">
        <v>6.2958730158730125</v>
      </c>
      <c r="AM106">
        <v>4.2405037037037019</v>
      </c>
      <c r="AN106" s="4">
        <f t="shared" si="10"/>
        <v>10</v>
      </c>
      <c r="AP106">
        <v>2.0498714285714303</v>
      </c>
      <c r="AQ106">
        <v>3.3134391534391496</v>
      </c>
      <c r="AR106" s="3">
        <f t="shared" si="11"/>
        <v>5</v>
      </c>
      <c r="AT106">
        <v>4.913481481481484</v>
      </c>
      <c r="AU106">
        <v>3.0845333333333329</v>
      </c>
      <c r="AV106" s="3">
        <f t="shared" si="13"/>
        <v>7</v>
      </c>
      <c r="AX106">
        <v>0.54</v>
      </c>
      <c r="AY106">
        <v>0.37</v>
      </c>
      <c r="AZ106" s="12">
        <f t="shared" si="14"/>
        <v>3.3997714285714271</v>
      </c>
      <c r="BA106" s="12">
        <f t="shared" si="15"/>
        <v>1.5689863703703697</v>
      </c>
      <c r="BB106" s="4">
        <f t="shared" si="12"/>
        <v>4</v>
      </c>
      <c r="BC106" s="19" t="s">
        <v>979</v>
      </c>
    </row>
    <row r="107" spans="1:55" x14ac:dyDescent="0.25">
      <c r="A107" t="s">
        <v>377</v>
      </c>
      <c r="B107" t="s">
        <v>379</v>
      </c>
      <c r="C107" t="s">
        <v>383</v>
      </c>
      <c r="D107" t="s">
        <v>637</v>
      </c>
      <c r="E107" t="s">
        <v>171</v>
      </c>
      <c r="F107" t="s">
        <v>483</v>
      </c>
      <c r="G107" t="s">
        <v>555</v>
      </c>
      <c r="H107">
        <v>2.21</v>
      </c>
      <c r="I107" t="s">
        <v>472</v>
      </c>
      <c r="J107">
        <v>1.83</v>
      </c>
      <c r="K107" t="s">
        <v>559</v>
      </c>
      <c r="L107">
        <v>2.2400000000000002</v>
      </c>
      <c r="M107" t="s">
        <v>818</v>
      </c>
      <c r="N107">
        <v>1.81</v>
      </c>
      <c r="O107">
        <v>7.1230000000000002</v>
      </c>
      <c r="P107">
        <v>15.244</v>
      </c>
      <c r="Q107">
        <v>8.9689999999999994</v>
      </c>
      <c r="R107">
        <v>8.375</v>
      </c>
      <c r="S107">
        <v>38.462000000000003</v>
      </c>
      <c r="T107">
        <v>10.56</v>
      </c>
      <c r="U107">
        <v>22.623999999999999</v>
      </c>
      <c r="V107" t="s">
        <v>27</v>
      </c>
      <c r="W107" t="s">
        <v>28</v>
      </c>
      <c r="X107">
        <v>2</v>
      </c>
      <c r="Y107">
        <v>3</v>
      </c>
      <c r="Z107">
        <v>1</v>
      </c>
      <c r="AA107">
        <v>0</v>
      </c>
      <c r="AB107" s="13">
        <v>4.9047999999999998</v>
      </c>
      <c r="AC107" s="13">
        <v>4</v>
      </c>
      <c r="AE107" s="10">
        <v>8.7142999999999997</v>
      </c>
      <c r="AF107">
        <v>9.3810000000000002</v>
      </c>
      <c r="AH107">
        <v>1.7</v>
      </c>
      <c r="AI107">
        <v>0.79</v>
      </c>
      <c r="AJ107" s="2">
        <f t="shared" si="9"/>
        <v>2.4900000000000002</v>
      </c>
      <c r="AL107">
        <v>4.9447619047619007</v>
      </c>
      <c r="AM107">
        <v>2.1631999999999989</v>
      </c>
      <c r="AN107" s="4">
        <f t="shared" si="10"/>
        <v>7</v>
      </c>
      <c r="AP107">
        <v>2.1313380952380969</v>
      </c>
      <c r="AQ107">
        <v>2.5009126984126953</v>
      </c>
      <c r="AR107" s="3">
        <f t="shared" si="11"/>
        <v>4</v>
      </c>
      <c r="AT107">
        <v>4.9577777777777801</v>
      </c>
      <c r="AU107">
        <v>4.3210793650793651</v>
      </c>
      <c r="AV107" s="3">
        <f t="shared" si="13"/>
        <v>9</v>
      </c>
      <c r="AX107">
        <v>0.53</v>
      </c>
      <c r="AY107">
        <v>0.59</v>
      </c>
      <c r="AZ107" s="12">
        <f t="shared" si="14"/>
        <v>2.6207238095238075</v>
      </c>
      <c r="BA107" s="12">
        <f t="shared" si="15"/>
        <v>1.2762879999999992</v>
      </c>
      <c r="BB107" s="4">
        <f t="shared" si="12"/>
        <v>3</v>
      </c>
      <c r="BC107" s="19" t="s">
        <v>979</v>
      </c>
    </row>
    <row r="108" spans="1:55" x14ac:dyDescent="0.25">
      <c r="A108" t="s">
        <v>377</v>
      </c>
      <c r="B108" t="s">
        <v>401</v>
      </c>
      <c r="C108" t="s">
        <v>394</v>
      </c>
      <c r="D108" t="s">
        <v>755</v>
      </c>
      <c r="E108" t="s">
        <v>269</v>
      </c>
      <c r="F108" t="s">
        <v>922</v>
      </c>
      <c r="G108" t="s">
        <v>560</v>
      </c>
      <c r="H108">
        <v>4.68</v>
      </c>
      <c r="I108" t="s">
        <v>923</v>
      </c>
      <c r="J108">
        <v>1.27</v>
      </c>
      <c r="K108" t="s">
        <v>123</v>
      </c>
      <c r="L108">
        <v>4.75</v>
      </c>
      <c r="M108" t="s">
        <v>742</v>
      </c>
      <c r="N108">
        <v>1.27</v>
      </c>
      <c r="O108">
        <v>3.964</v>
      </c>
      <c r="P108">
        <v>13.907999999999999</v>
      </c>
      <c r="Q108">
        <v>11.236000000000001</v>
      </c>
      <c r="R108">
        <v>6.4059999999999997</v>
      </c>
      <c r="S108">
        <v>78.739999999999995</v>
      </c>
      <c r="T108">
        <v>18.149000000000001</v>
      </c>
      <c r="U108">
        <v>63.694000000000003</v>
      </c>
      <c r="V108" t="s">
        <v>31</v>
      </c>
      <c r="W108" t="s">
        <v>36</v>
      </c>
      <c r="X108">
        <v>0</v>
      </c>
      <c r="Y108">
        <v>-6</v>
      </c>
      <c r="Z108">
        <v>-2</v>
      </c>
      <c r="AA108">
        <v>-3</v>
      </c>
      <c r="AB108" s="13">
        <v>4.7618999999999998</v>
      </c>
      <c r="AC108" s="13">
        <v>4.5713999999999997</v>
      </c>
      <c r="AE108" s="10">
        <v>10.2857</v>
      </c>
      <c r="AF108">
        <v>10.142899999999999</v>
      </c>
      <c r="AH108">
        <v>1.24</v>
      </c>
      <c r="AI108">
        <v>0.35</v>
      </c>
      <c r="AJ108" s="2">
        <f t="shared" si="9"/>
        <v>1.5899999999999999</v>
      </c>
      <c r="AL108">
        <v>4.934603174603172</v>
      </c>
      <c r="AM108">
        <v>3.4389333333333312</v>
      </c>
      <c r="AN108" s="4">
        <f t="shared" si="10"/>
        <v>8</v>
      </c>
      <c r="AP108">
        <v>2.1432000000000015</v>
      </c>
      <c r="AQ108">
        <v>2.4865873015872983</v>
      </c>
      <c r="AR108" s="3">
        <f t="shared" si="11"/>
        <v>4</v>
      </c>
      <c r="AT108">
        <v>4.579555555555558</v>
      </c>
      <c r="AU108">
        <v>8.7992888888888903</v>
      </c>
      <c r="AV108" s="3">
        <f t="shared" si="13"/>
        <v>13</v>
      </c>
      <c r="AX108">
        <v>0.34</v>
      </c>
      <c r="AY108">
        <v>0.34</v>
      </c>
      <c r="AZ108" s="12">
        <f t="shared" si="14"/>
        <v>1.6777650793650787</v>
      </c>
      <c r="BA108" s="12">
        <f t="shared" si="15"/>
        <v>1.1692373333333326</v>
      </c>
      <c r="BB108" s="4">
        <f t="shared" si="12"/>
        <v>2</v>
      </c>
      <c r="BC108" s="19" t="s">
        <v>979</v>
      </c>
    </row>
    <row r="109" spans="1:55" x14ac:dyDescent="0.25">
      <c r="A109" t="s">
        <v>377</v>
      </c>
      <c r="B109" t="s">
        <v>381</v>
      </c>
      <c r="C109" t="s">
        <v>382</v>
      </c>
      <c r="D109" t="s">
        <v>610</v>
      </c>
      <c r="E109" t="s">
        <v>128</v>
      </c>
      <c r="F109" t="s">
        <v>924</v>
      </c>
      <c r="G109" t="s">
        <v>477</v>
      </c>
      <c r="H109">
        <v>2.74</v>
      </c>
      <c r="I109" t="s">
        <v>546</v>
      </c>
      <c r="J109">
        <v>1.58</v>
      </c>
      <c r="K109" t="s">
        <v>608</v>
      </c>
      <c r="L109">
        <v>3.09</v>
      </c>
      <c r="M109" t="s">
        <v>609</v>
      </c>
      <c r="N109">
        <v>1.48</v>
      </c>
      <c r="O109">
        <v>5.2709999999999999</v>
      </c>
      <c r="P109">
        <v>16.949000000000002</v>
      </c>
      <c r="Q109">
        <v>10.276999999999999</v>
      </c>
      <c r="R109">
        <v>6.39</v>
      </c>
      <c r="S109">
        <v>66.224999999999994</v>
      </c>
      <c r="T109">
        <v>12.452999999999999</v>
      </c>
      <c r="U109">
        <v>40</v>
      </c>
      <c r="V109" t="s">
        <v>27</v>
      </c>
      <c r="W109" t="s">
        <v>28</v>
      </c>
      <c r="X109">
        <v>-1</v>
      </c>
      <c r="Y109">
        <v>-3</v>
      </c>
      <c r="Z109">
        <v>-2</v>
      </c>
      <c r="AA109">
        <v>-1</v>
      </c>
      <c r="AB109" s="13">
        <v>4</v>
      </c>
      <c r="AC109" s="13">
        <v>5.0476000000000001</v>
      </c>
      <c r="AE109" s="10">
        <v>9.5</v>
      </c>
      <c r="AF109">
        <v>9.4762000000000004</v>
      </c>
      <c r="AH109">
        <v>1.65</v>
      </c>
      <c r="AI109">
        <v>0.51</v>
      </c>
      <c r="AJ109" s="2">
        <f t="shared" si="9"/>
        <v>2.16</v>
      </c>
      <c r="AL109">
        <v>4.3885714285714261</v>
      </c>
      <c r="AM109">
        <v>3.3299259259259242</v>
      </c>
      <c r="AN109" s="4">
        <f t="shared" si="10"/>
        <v>7</v>
      </c>
      <c r="AP109">
        <v>1.573157142857144</v>
      </c>
      <c r="AQ109">
        <v>2.5122222222222184</v>
      </c>
      <c r="AR109" s="3">
        <f t="shared" si="11"/>
        <v>4</v>
      </c>
      <c r="AT109">
        <v>3.3757671957671969</v>
      </c>
      <c r="AU109">
        <v>6.7369555555555554</v>
      </c>
      <c r="AV109" s="3">
        <f t="shared" si="13"/>
        <v>10</v>
      </c>
      <c r="AX109">
        <v>0.44</v>
      </c>
      <c r="AY109">
        <v>0.28000000000000003</v>
      </c>
      <c r="AZ109" s="12">
        <f t="shared" si="14"/>
        <v>1.9309714285714275</v>
      </c>
      <c r="BA109" s="12">
        <f t="shared" si="15"/>
        <v>0.93237925925925891</v>
      </c>
      <c r="BB109" s="4">
        <f t="shared" si="12"/>
        <v>2</v>
      </c>
      <c r="BC109" s="19" t="s">
        <v>979</v>
      </c>
    </row>
    <row r="110" spans="1:55" x14ac:dyDescent="0.25">
      <c r="A110" t="s">
        <v>377</v>
      </c>
      <c r="B110" t="s">
        <v>387</v>
      </c>
      <c r="C110" t="s">
        <v>395</v>
      </c>
      <c r="D110" t="s">
        <v>212</v>
      </c>
      <c r="E110" t="s">
        <v>240</v>
      </c>
      <c r="F110" t="s">
        <v>212</v>
      </c>
      <c r="G110" t="s">
        <v>368</v>
      </c>
      <c r="H110">
        <v>2.0499999999999998</v>
      </c>
      <c r="I110" t="s">
        <v>723</v>
      </c>
      <c r="J110">
        <v>1.95</v>
      </c>
      <c r="K110" t="s">
        <v>505</v>
      </c>
      <c r="L110">
        <v>1.87</v>
      </c>
      <c r="M110" t="s">
        <v>403</v>
      </c>
      <c r="N110">
        <v>2.15</v>
      </c>
      <c r="O110">
        <v>10.515000000000001</v>
      </c>
      <c r="P110">
        <v>10.515000000000001</v>
      </c>
      <c r="Q110">
        <v>8.0129999999999999</v>
      </c>
      <c r="R110">
        <v>16.026</v>
      </c>
      <c r="S110">
        <v>16.026</v>
      </c>
      <c r="T110">
        <v>12.21</v>
      </c>
      <c r="U110">
        <v>12.21</v>
      </c>
      <c r="V110" t="s">
        <v>34</v>
      </c>
      <c r="W110" t="s">
        <v>35</v>
      </c>
      <c r="X110">
        <v>5</v>
      </c>
      <c r="Y110">
        <v>8</v>
      </c>
      <c r="Z110">
        <v>0</v>
      </c>
      <c r="AA110">
        <v>-1</v>
      </c>
      <c r="AB110" s="13">
        <v>4.6189999999999998</v>
      </c>
      <c r="AC110" s="13">
        <v>4.8094999999999999</v>
      </c>
      <c r="AE110" s="10">
        <v>9.3332999999999995</v>
      </c>
      <c r="AF110">
        <v>8.5237999999999996</v>
      </c>
      <c r="AH110">
        <v>1.31</v>
      </c>
      <c r="AI110">
        <v>1.31</v>
      </c>
      <c r="AJ110" s="2">
        <f t="shared" si="9"/>
        <v>2.62</v>
      </c>
      <c r="AL110">
        <v>3.6317460317460295</v>
      </c>
      <c r="AM110">
        <v>3.6527111111111097</v>
      </c>
      <c r="AN110" s="4">
        <f t="shared" si="10"/>
        <v>7</v>
      </c>
      <c r="AP110">
        <v>1.971985714285716</v>
      </c>
      <c r="AQ110">
        <v>3.0505555555555515</v>
      </c>
      <c r="AR110" s="3">
        <f t="shared" si="11"/>
        <v>5</v>
      </c>
      <c r="AT110">
        <v>4.6262857142857161</v>
      </c>
      <c r="AU110">
        <v>3.8381603174603174</v>
      </c>
      <c r="AV110" s="3">
        <f t="shared" si="13"/>
        <v>8</v>
      </c>
      <c r="AX110">
        <v>0.76</v>
      </c>
      <c r="AY110">
        <v>0.7</v>
      </c>
      <c r="AZ110" s="12">
        <f t="shared" si="14"/>
        <v>2.7601269841269827</v>
      </c>
      <c r="BA110" s="12">
        <f t="shared" si="15"/>
        <v>2.5568977777777766</v>
      </c>
      <c r="BB110" s="4">
        <f t="shared" si="12"/>
        <v>5</v>
      </c>
      <c r="BC110" s="19" t="s">
        <v>979</v>
      </c>
    </row>
    <row r="111" spans="1:55" x14ac:dyDescent="0.25">
      <c r="A111" t="s">
        <v>377</v>
      </c>
      <c r="B111" t="s">
        <v>386</v>
      </c>
      <c r="C111" t="s">
        <v>378</v>
      </c>
      <c r="D111" t="s">
        <v>308</v>
      </c>
      <c r="E111" t="s">
        <v>498</v>
      </c>
      <c r="F111" t="s">
        <v>206</v>
      </c>
      <c r="G111" t="s">
        <v>320</v>
      </c>
      <c r="H111">
        <v>2.04</v>
      </c>
      <c r="I111" t="s">
        <v>493</v>
      </c>
      <c r="J111">
        <v>1.97</v>
      </c>
      <c r="K111" t="s">
        <v>135</v>
      </c>
      <c r="L111">
        <v>1.98</v>
      </c>
      <c r="M111" t="s">
        <v>102</v>
      </c>
      <c r="N111">
        <v>2.02</v>
      </c>
      <c r="O111">
        <v>14.409000000000001</v>
      </c>
      <c r="P111">
        <v>8.4250000000000007</v>
      </c>
      <c r="Q111">
        <v>8.6430000000000007</v>
      </c>
      <c r="R111">
        <v>29.585999999999999</v>
      </c>
      <c r="S111">
        <v>10.101000000000001</v>
      </c>
      <c r="T111">
        <v>17.73</v>
      </c>
      <c r="U111">
        <v>10.363</v>
      </c>
      <c r="V111" t="s">
        <v>29</v>
      </c>
      <c r="W111" t="s">
        <v>30</v>
      </c>
      <c r="X111">
        <v>0</v>
      </c>
      <c r="Y111">
        <v>6</v>
      </c>
      <c r="Z111">
        <v>2</v>
      </c>
      <c r="AA111">
        <v>2</v>
      </c>
      <c r="AB111" s="13">
        <v>4.7618999999999998</v>
      </c>
      <c r="AC111" s="13">
        <v>5.3333000000000004</v>
      </c>
      <c r="AE111" s="10">
        <v>10.238099999999999</v>
      </c>
      <c r="AF111">
        <v>8.6667000000000005</v>
      </c>
      <c r="AH111">
        <v>0.97</v>
      </c>
      <c r="AI111">
        <v>1.67</v>
      </c>
      <c r="AJ111" s="2">
        <f t="shared" si="9"/>
        <v>2.6399999999999997</v>
      </c>
      <c r="AL111">
        <v>1.9834920634920621</v>
      </c>
      <c r="AM111">
        <v>4.491259259259258</v>
      </c>
      <c r="AN111" s="4">
        <f t="shared" si="10"/>
        <v>6</v>
      </c>
      <c r="AP111">
        <v>4.1548000000000034</v>
      </c>
      <c r="AQ111">
        <v>2.6373809523809486</v>
      </c>
      <c r="AR111" s="3">
        <f t="shared" si="11"/>
        <v>6</v>
      </c>
      <c r="AT111">
        <v>3.8162962962962981</v>
      </c>
      <c r="AU111">
        <v>4.6566888888888887</v>
      </c>
      <c r="AV111" s="3">
        <f t="shared" si="13"/>
        <v>8</v>
      </c>
      <c r="AX111">
        <v>0.51</v>
      </c>
      <c r="AY111">
        <v>0.42</v>
      </c>
      <c r="AZ111" s="12">
        <f t="shared" si="14"/>
        <v>1.0115809523809516</v>
      </c>
      <c r="BA111" s="12">
        <f t="shared" si="15"/>
        <v>1.8863288888888883</v>
      </c>
      <c r="BB111" s="4">
        <f t="shared" si="12"/>
        <v>2</v>
      </c>
      <c r="BC111" s="19" t="s">
        <v>979</v>
      </c>
    </row>
    <row r="112" spans="1:55" x14ac:dyDescent="0.25">
      <c r="A112" t="s">
        <v>377</v>
      </c>
      <c r="B112" t="s">
        <v>385</v>
      </c>
      <c r="C112" t="s">
        <v>380</v>
      </c>
      <c r="D112" t="s">
        <v>925</v>
      </c>
      <c r="E112" t="s">
        <v>805</v>
      </c>
      <c r="F112" t="s">
        <v>801</v>
      </c>
      <c r="G112" t="s">
        <v>712</v>
      </c>
      <c r="H112">
        <v>1.38</v>
      </c>
      <c r="I112" t="s">
        <v>177</v>
      </c>
      <c r="J112">
        <v>4.67</v>
      </c>
      <c r="K112" t="s">
        <v>226</v>
      </c>
      <c r="L112">
        <v>2.1800000000000002</v>
      </c>
      <c r="M112" t="s">
        <v>268</v>
      </c>
      <c r="N112">
        <v>2.09</v>
      </c>
      <c r="O112">
        <v>18.692</v>
      </c>
      <c r="P112">
        <v>91.742999999999995</v>
      </c>
      <c r="Q112">
        <v>26.454999999999998</v>
      </c>
      <c r="R112">
        <v>10.787000000000001</v>
      </c>
      <c r="S112">
        <v>263.15800000000002</v>
      </c>
      <c r="T112">
        <v>15.291</v>
      </c>
      <c r="U112">
        <v>75.188000000000002</v>
      </c>
      <c r="V112" t="s">
        <v>44</v>
      </c>
      <c r="W112" t="s">
        <v>36</v>
      </c>
      <c r="X112">
        <v>11</v>
      </c>
      <c r="Y112">
        <v>-7</v>
      </c>
      <c r="Z112">
        <v>3</v>
      </c>
      <c r="AA112">
        <v>-2</v>
      </c>
      <c r="AB112" s="13">
        <v>4.2857000000000003</v>
      </c>
      <c r="AC112" s="13">
        <v>4.0952000000000002</v>
      </c>
      <c r="AE112" s="10">
        <v>9.5714000000000006</v>
      </c>
      <c r="AF112">
        <v>9.3332999999999995</v>
      </c>
      <c r="AH112">
        <v>3.47</v>
      </c>
      <c r="AI112">
        <v>0.71</v>
      </c>
      <c r="AJ112" s="2">
        <f t="shared" si="9"/>
        <v>4.18</v>
      </c>
      <c r="AL112">
        <v>10.091005291005285</v>
      </c>
      <c r="AM112">
        <v>2.8842666666666652</v>
      </c>
      <c r="AN112" s="4">
        <f t="shared" si="10"/>
        <v>12</v>
      </c>
      <c r="AP112">
        <v>0.52483333333333371</v>
      </c>
      <c r="AQ112">
        <v>3.2081349206349166</v>
      </c>
      <c r="AR112" s="3">
        <f t="shared" si="11"/>
        <v>3</v>
      </c>
      <c r="AT112">
        <v>6.0457142857142889</v>
      </c>
      <c r="AU112">
        <v>4.5841015873015873</v>
      </c>
      <c r="AV112" s="3">
        <f t="shared" si="13"/>
        <v>10</v>
      </c>
      <c r="AX112">
        <v>0.67</v>
      </c>
      <c r="AY112">
        <v>0.25</v>
      </c>
      <c r="AZ112" s="12">
        <f t="shared" si="14"/>
        <v>6.7609735449735409</v>
      </c>
      <c r="BA112" s="12">
        <f t="shared" si="15"/>
        <v>0.7210666666666663</v>
      </c>
      <c r="BB112" s="4">
        <f t="shared" si="12"/>
        <v>7</v>
      </c>
      <c r="BC112" s="19" t="s">
        <v>979</v>
      </c>
    </row>
    <row r="113" spans="1:55" x14ac:dyDescent="0.25">
      <c r="A113" t="s">
        <v>377</v>
      </c>
      <c r="B113" t="s">
        <v>392</v>
      </c>
      <c r="C113" t="s">
        <v>384</v>
      </c>
      <c r="D113" t="s">
        <v>826</v>
      </c>
      <c r="E113" t="s">
        <v>809</v>
      </c>
      <c r="F113" t="s">
        <v>926</v>
      </c>
      <c r="G113" t="s">
        <v>126</v>
      </c>
      <c r="H113">
        <v>1.82</v>
      </c>
      <c r="I113" t="s">
        <v>187</v>
      </c>
      <c r="J113">
        <v>2.33</v>
      </c>
      <c r="K113" t="s">
        <v>144</v>
      </c>
      <c r="L113">
        <v>4.38</v>
      </c>
      <c r="M113" t="s">
        <v>691</v>
      </c>
      <c r="N113">
        <v>1.33</v>
      </c>
      <c r="O113">
        <v>67.567999999999998</v>
      </c>
      <c r="P113">
        <v>7.2670000000000003</v>
      </c>
      <c r="Q113">
        <v>25.189</v>
      </c>
      <c r="R113">
        <v>476.19</v>
      </c>
      <c r="S113">
        <v>5.423</v>
      </c>
      <c r="T113">
        <v>175.43899999999999</v>
      </c>
      <c r="U113">
        <v>18.762</v>
      </c>
      <c r="V113" t="s">
        <v>798</v>
      </c>
      <c r="W113" t="s">
        <v>32</v>
      </c>
      <c r="X113">
        <v>-5</v>
      </c>
      <c r="Y113">
        <v>3</v>
      </c>
      <c r="Z113">
        <v>0</v>
      </c>
      <c r="AA113">
        <v>1</v>
      </c>
      <c r="AB113" s="13">
        <v>5.4762000000000004</v>
      </c>
      <c r="AC113" s="13">
        <v>4.5713999999999997</v>
      </c>
      <c r="AE113" s="10">
        <v>8.1428999999999991</v>
      </c>
      <c r="AF113">
        <v>9.0952000000000002</v>
      </c>
      <c r="AH113">
        <v>0.28999999999999998</v>
      </c>
      <c r="AI113">
        <v>2.68</v>
      </c>
      <c r="AJ113" s="2">
        <f t="shared" si="9"/>
        <v>2.97</v>
      </c>
      <c r="AL113">
        <v>2.0567195767195749</v>
      </c>
      <c r="AM113">
        <v>6.1090370370370346</v>
      </c>
      <c r="AN113" s="4">
        <f t="shared" si="10"/>
        <v>8</v>
      </c>
      <c r="AP113">
        <v>3.1892857142857167</v>
      </c>
      <c r="AQ113">
        <v>2.2428042328042297</v>
      </c>
      <c r="AR113" s="3">
        <f t="shared" si="11"/>
        <v>5</v>
      </c>
      <c r="AT113">
        <v>3.1133968253968267</v>
      </c>
      <c r="AU113">
        <v>4.5461</v>
      </c>
      <c r="AV113" s="3">
        <f t="shared" si="13"/>
        <v>7</v>
      </c>
      <c r="AX113">
        <v>0.18</v>
      </c>
      <c r="AY113">
        <v>0.64</v>
      </c>
      <c r="AZ113" s="12">
        <f t="shared" si="14"/>
        <v>0.37020952380952349</v>
      </c>
      <c r="BA113" s="12">
        <f t="shared" si="15"/>
        <v>3.9097837037037024</v>
      </c>
      <c r="BB113" s="4">
        <f t="shared" si="12"/>
        <v>4</v>
      </c>
      <c r="BC113" s="19" t="s">
        <v>979</v>
      </c>
    </row>
    <row r="114" spans="1:55" x14ac:dyDescent="0.25">
      <c r="A114" t="s">
        <v>377</v>
      </c>
      <c r="B114" t="s">
        <v>400</v>
      </c>
      <c r="C114" t="s">
        <v>391</v>
      </c>
      <c r="D114" t="s">
        <v>367</v>
      </c>
      <c r="E114" t="s">
        <v>504</v>
      </c>
      <c r="F114" t="s">
        <v>483</v>
      </c>
      <c r="G114" t="s">
        <v>819</v>
      </c>
      <c r="H114">
        <v>1.93</v>
      </c>
      <c r="I114" t="s">
        <v>176</v>
      </c>
      <c r="J114">
        <v>2.08</v>
      </c>
      <c r="K114" t="s">
        <v>102</v>
      </c>
      <c r="L114">
        <v>2.02</v>
      </c>
      <c r="M114" t="s">
        <v>214</v>
      </c>
      <c r="N114">
        <v>1.99</v>
      </c>
      <c r="O114">
        <v>8.3960000000000008</v>
      </c>
      <c r="P114">
        <v>17.856999999999999</v>
      </c>
      <c r="Q114">
        <v>9.5239999999999991</v>
      </c>
      <c r="R114">
        <v>8.9610000000000003</v>
      </c>
      <c r="S114">
        <v>40.485999999999997</v>
      </c>
      <c r="T114">
        <v>10.163</v>
      </c>
      <c r="U114">
        <v>21.597999999999999</v>
      </c>
      <c r="V114" t="s">
        <v>27</v>
      </c>
      <c r="W114" t="s">
        <v>30</v>
      </c>
      <c r="X114">
        <v>-2</v>
      </c>
      <c r="Y114">
        <v>0</v>
      </c>
      <c r="Z114">
        <v>-1</v>
      </c>
      <c r="AA114">
        <v>1</v>
      </c>
      <c r="AB114" s="13">
        <v>4.6189999999999998</v>
      </c>
      <c r="AC114" s="13">
        <v>4.8571</v>
      </c>
      <c r="AE114" s="10">
        <v>10.238099999999999</v>
      </c>
      <c r="AF114">
        <v>8.6667000000000005</v>
      </c>
      <c r="AH114">
        <v>1.88</v>
      </c>
      <c r="AI114">
        <v>0.88</v>
      </c>
      <c r="AJ114" s="2">
        <f t="shared" si="9"/>
        <v>2.76</v>
      </c>
      <c r="AL114">
        <v>2.8630687830687811</v>
      </c>
      <c r="AM114">
        <v>3.524444444444442</v>
      </c>
      <c r="AN114" s="4">
        <f t="shared" si="10"/>
        <v>6</v>
      </c>
      <c r="AP114">
        <v>1.6830476190476205</v>
      </c>
      <c r="AQ114">
        <v>2.2438095238095208</v>
      </c>
      <c r="AR114" s="3">
        <f t="shared" si="11"/>
        <v>3</v>
      </c>
      <c r="AT114">
        <v>5.3009523809523831</v>
      </c>
      <c r="AU114">
        <v>4.0580571428571428</v>
      </c>
      <c r="AV114" s="3">
        <f t="shared" si="13"/>
        <v>9</v>
      </c>
      <c r="AX114">
        <v>0.5</v>
      </c>
      <c r="AY114">
        <v>0.32</v>
      </c>
      <c r="AZ114" s="12">
        <f t="shared" si="14"/>
        <v>1.4315343915343905</v>
      </c>
      <c r="BA114" s="12">
        <f t="shared" si="15"/>
        <v>1.1278222222222214</v>
      </c>
      <c r="BB114" s="4">
        <f t="shared" si="12"/>
        <v>2</v>
      </c>
      <c r="BC114" s="19" t="s">
        <v>979</v>
      </c>
    </row>
    <row r="115" spans="1:55" x14ac:dyDescent="0.25">
      <c r="A115" t="s">
        <v>377</v>
      </c>
      <c r="B115" t="s">
        <v>399</v>
      </c>
      <c r="C115" t="s">
        <v>389</v>
      </c>
      <c r="D115" t="s">
        <v>507</v>
      </c>
      <c r="E115" t="s">
        <v>177</v>
      </c>
      <c r="F115" t="s">
        <v>269</v>
      </c>
      <c r="G115" t="s">
        <v>884</v>
      </c>
      <c r="H115">
        <v>1.44</v>
      </c>
      <c r="I115" t="s">
        <v>211</v>
      </c>
      <c r="J115">
        <v>3.34</v>
      </c>
      <c r="K115" t="s">
        <v>725</v>
      </c>
      <c r="L115">
        <v>1.46</v>
      </c>
      <c r="M115" t="s">
        <v>158</v>
      </c>
      <c r="N115">
        <v>3.25</v>
      </c>
      <c r="O115">
        <v>18.349</v>
      </c>
      <c r="P115">
        <v>23.474</v>
      </c>
      <c r="Q115">
        <v>11.561</v>
      </c>
      <c r="R115">
        <v>18.082999999999998</v>
      </c>
      <c r="S115">
        <v>29.585999999999999</v>
      </c>
      <c r="T115">
        <v>11.39</v>
      </c>
      <c r="U115">
        <v>14.577</v>
      </c>
      <c r="V115" t="s">
        <v>38</v>
      </c>
      <c r="W115" t="s">
        <v>28</v>
      </c>
      <c r="X115">
        <v>3</v>
      </c>
      <c r="Y115">
        <v>-11</v>
      </c>
      <c r="Z115">
        <v>0</v>
      </c>
      <c r="AA115">
        <v>1</v>
      </c>
      <c r="AB115" s="13">
        <v>4.9047999999999998</v>
      </c>
      <c r="AC115" s="13">
        <v>4.3</v>
      </c>
      <c r="AE115" s="10">
        <v>10.7143</v>
      </c>
      <c r="AF115">
        <v>8.4499999999999993</v>
      </c>
      <c r="AH115">
        <v>2.0299999999999998</v>
      </c>
      <c r="AI115">
        <v>1.59</v>
      </c>
      <c r="AJ115" s="2">
        <f t="shared" si="9"/>
        <v>3.62</v>
      </c>
      <c r="AL115">
        <v>6.2306878306878275</v>
      </c>
      <c r="AM115">
        <v>4.7111999999999981</v>
      </c>
      <c r="AN115" s="4">
        <f t="shared" si="10"/>
        <v>10</v>
      </c>
      <c r="AP115">
        <v>1.8956666666666679</v>
      </c>
      <c r="AQ115">
        <v>1.8497354497354475</v>
      </c>
      <c r="AR115" s="3">
        <f t="shared" si="11"/>
        <v>3</v>
      </c>
      <c r="AT115">
        <v>4.5299047619047634</v>
      </c>
      <c r="AU115">
        <v>4.7369619047619045</v>
      </c>
      <c r="AV115" s="3">
        <f t="shared" si="13"/>
        <v>9</v>
      </c>
      <c r="AX115">
        <v>0.41</v>
      </c>
      <c r="AY115">
        <v>0.6</v>
      </c>
      <c r="AZ115" s="12">
        <f t="shared" si="14"/>
        <v>2.554582010582009</v>
      </c>
      <c r="BA115" s="12">
        <f t="shared" si="15"/>
        <v>2.8267199999999986</v>
      </c>
      <c r="BB115" s="4">
        <f t="shared" si="12"/>
        <v>5</v>
      </c>
      <c r="BC115" s="19" t="s">
        <v>979</v>
      </c>
    </row>
    <row r="116" spans="1:55" x14ac:dyDescent="0.25">
      <c r="A116" t="s">
        <v>405</v>
      </c>
      <c r="B116" t="s">
        <v>454</v>
      </c>
      <c r="C116" t="s">
        <v>445</v>
      </c>
      <c r="D116" t="s">
        <v>793</v>
      </c>
      <c r="E116" t="s">
        <v>800</v>
      </c>
      <c r="F116" t="s">
        <v>927</v>
      </c>
      <c r="G116" t="s">
        <v>720</v>
      </c>
      <c r="H116">
        <v>1.49</v>
      </c>
      <c r="I116" t="s">
        <v>221</v>
      </c>
      <c r="J116">
        <v>3.48</v>
      </c>
      <c r="K116" t="s">
        <v>593</v>
      </c>
      <c r="L116">
        <v>2.65</v>
      </c>
      <c r="M116" t="s">
        <v>250</v>
      </c>
      <c r="N116">
        <v>1.73</v>
      </c>
      <c r="O116">
        <v>12.673999999999999</v>
      </c>
      <c r="P116">
        <v>75.188000000000002</v>
      </c>
      <c r="Q116">
        <v>23.753</v>
      </c>
      <c r="R116">
        <v>8.032</v>
      </c>
      <c r="S116">
        <v>277.77800000000002</v>
      </c>
      <c r="T116">
        <v>15.06</v>
      </c>
      <c r="U116">
        <v>89.286000000000001</v>
      </c>
      <c r="V116" t="s">
        <v>44</v>
      </c>
      <c r="W116" t="s">
        <v>36</v>
      </c>
      <c r="X116">
        <v>8</v>
      </c>
      <c r="Y116">
        <v>3</v>
      </c>
      <c r="Z116">
        <v>5</v>
      </c>
      <c r="AA116">
        <v>0</v>
      </c>
      <c r="AB116" s="13">
        <v>3.4</v>
      </c>
      <c r="AC116" s="13">
        <v>3.05</v>
      </c>
      <c r="AE116" s="10">
        <v>10.85</v>
      </c>
      <c r="AF116">
        <v>11.25</v>
      </c>
      <c r="AH116">
        <v>3.15</v>
      </c>
      <c r="AI116">
        <v>0.53</v>
      </c>
      <c r="AJ116" s="2">
        <f t="shared" si="9"/>
        <v>3.6799999999999997</v>
      </c>
      <c r="AL116">
        <v>10.805507894736833</v>
      </c>
      <c r="AM116">
        <v>2.2421368421052619</v>
      </c>
      <c r="AN116" s="4">
        <f t="shared" si="10"/>
        <v>13</v>
      </c>
      <c r="AP116">
        <v>0.98947894736841946</v>
      </c>
      <c r="AQ116">
        <v>1.9726184210526334</v>
      </c>
      <c r="AR116" s="3">
        <f t="shared" si="11"/>
        <v>2</v>
      </c>
      <c r="AT116">
        <v>11.855486842105272</v>
      </c>
      <c r="AU116">
        <v>2.4860361842105241</v>
      </c>
      <c r="AV116" s="3">
        <f t="shared" si="13"/>
        <v>14</v>
      </c>
      <c r="AX116">
        <v>0.65</v>
      </c>
      <c r="AY116">
        <v>0.53</v>
      </c>
      <c r="AZ116" s="12">
        <f t="shared" si="14"/>
        <v>7.0235801315789415</v>
      </c>
      <c r="BA116" s="12">
        <f t="shared" si="15"/>
        <v>1.1883325263157889</v>
      </c>
      <c r="BB116" s="4">
        <f t="shared" si="12"/>
        <v>8</v>
      </c>
      <c r="BC116" s="19" t="s">
        <v>979</v>
      </c>
    </row>
    <row r="117" spans="1:55" x14ac:dyDescent="0.25">
      <c r="A117" t="s">
        <v>405</v>
      </c>
      <c r="B117" t="s">
        <v>439</v>
      </c>
      <c r="C117" t="s">
        <v>451</v>
      </c>
      <c r="D117" t="s">
        <v>693</v>
      </c>
      <c r="E117" t="s">
        <v>704</v>
      </c>
      <c r="F117" t="s">
        <v>667</v>
      </c>
      <c r="G117" t="s">
        <v>928</v>
      </c>
      <c r="H117">
        <v>1.33</v>
      </c>
      <c r="I117" t="s">
        <v>501</v>
      </c>
      <c r="J117">
        <v>5.39</v>
      </c>
      <c r="K117" t="s">
        <v>126</v>
      </c>
      <c r="L117">
        <v>1.82</v>
      </c>
      <c r="M117" t="s">
        <v>184</v>
      </c>
      <c r="N117">
        <v>2.58</v>
      </c>
      <c r="O117">
        <v>23.474</v>
      </c>
      <c r="P117">
        <v>86.956999999999994</v>
      </c>
      <c r="Q117">
        <v>25.126000000000001</v>
      </c>
      <c r="R117">
        <v>13.532</v>
      </c>
      <c r="S117">
        <v>185.185</v>
      </c>
      <c r="T117">
        <v>14.513999999999999</v>
      </c>
      <c r="U117">
        <v>53.762999999999998</v>
      </c>
      <c r="V117" t="s">
        <v>44</v>
      </c>
      <c r="W117" t="s">
        <v>36</v>
      </c>
      <c r="X117">
        <v>7</v>
      </c>
      <c r="Y117">
        <v>-2</v>
      </c>
      <c r="Z117">
        <v>0</v>
      </c>
      <c r="AA117">
        <v>0</v>
      </c>
      <c r="AB117" s="13">
        <v>2.75</v>
      </c>
      <c r="AC117" s="13">
        <v>2.7</v>
      </c>
      <c r="AE117" s="10">
        <v>9.15</v>
      </c>
      <c r="AF117">
        <v>10.7</v>
      </c>
      <c r="AH117">
        <v>3.46</v>
      </c>
      <c r="AI117">
        <v>0.93</v>
      </c>
      <c r="AJ117" s="2">
        <f t="shared" si="9"/>
        <v>4.3899999999999997</v>
      </c>
      <c r="AL117">
        <v>9.817368421052624</v>
      </c>
      <c r="AM117">
        <v>2.4993868421052619</v>
      </c>
      <c r="AN117" s="4">
        <f t="shared" si="10"/>
        <v>12</v>
      </c>
      <c r="AP117">
        <v>1.4292473684210505</v>
      </c>
      <c r="AQ117">
        <v>1.534310526315791</v>
      </c>
      <c r="AR117" s="3">
        <f t="shared" si="11"/>
        <v>2</v>
      </c>
      <c r="AT117">
        <v>5.751390789473688</v>
      </c>
      <c r="AU117">
        <v>2.5972993421052606</v>
      </c>
      <c r="AV117" s="3">
        <f t="shared" si="13"/>
        <v>8</v>
      </c>
      <c r="AX117">
        <v>0.5</v>
      </c>
      <c r="AY117">
        <v>0.47</v>
      </c>
      <c r="AZ117" s="12">
        <f t="shared" si="14"/>
        <v>4.908684210526312</v>
      </c>
      <c r="BA117" s="12">
        <f t="shared" si="15"/>
        <v>1.1747118157894729</v>
      </c>
      <c r="BB117" s="4">
        <f t="shared" si="12"/>
        <v>6</v>
      </c>
      <c r="BC117" s="19" t="s">
        <v>979</v>
      </c>
    </row>
    <row r="118" spans="1:55" x14ac:dyDescent="0.25">
      <c r="A118" t="s">
        <v>405</v>
      </c>
      <c r="B118" t="s">
        <v>407</v>
      </c>
      <c r="C118" t="s">
        <v>443</v>
      </c>
      <c r="D118" t="s">
        <v>607</v>
      </c>
      <c r="E118" t="s">
        <v>298</v>
      </c>
      <c r="F118" t="s">
        <v>765</v>
      </c>
      <c r="G118" t="s">
        <v>321</v>
      </c>
      <c r="H118">
        <v>2.2200000000000002</v>
      </c>
      <c r="I118" t="s">
        <v>929</v>
      </c>
      <c r="J118">
        <v>1.83</v>
      </c>
      <c r="K118" t="s">
        <v>432</v>
      </c>
      <c r="L118">
        <v>1.98</v>
      </c>
      <c r="M118" t="s">
        <v>102</v>
      </c>
      <c r="N118">
        <v>2.02</v>
      </c>
      <c r="O118">
        <v>9.3369999999999997</v>
      </c>
      <c r="P118">
        <v>10</v>
      </c>
      <c r="Q118">
        <v>7.782</v>
      </c>
      <c r="R118">
        <v>14.535</v>
      </c>
      <c r="S118">
        <v>16.667000000000002</v>
      </c>
      <c r="T118">
        <v>12.106999999999999</v>
      </c>
      <c r="U118">
        <v>12.97</v>
      </c>
      <c r="V118" t="s">
        <v>34</v>
      </c>
      <c r="W118" t="s">
        <v>32</v>
      </c>
      <c r="X118">
        <v>-5</v>
      </c>
      <c r="Y118">
        <v>-1</v>
      </c>
      <c r="Z118">
        <v>0</v>
      </c>
      <c r="AA118">
        <v>0</v>
      </c>
      <c r="AB118" s="13">
        <v>2.85</v>
      </c>
      <c r="AC118" s="13">
        <v>3.45</v>
      </c>
      <c r="AE118" s="10">
        <v>10.199999999999999</v>
      </c>
      <c r="AF118">
        <v>11.6</v>
      </c>
      <c r="AH118">
        <v>1.29</v>
      </c>
      <c r="AI118">
        <v>1.2</v>
      </c>
      <c r="AJ118" s="2">
        <f t="shared" si="9"/>
        <v>2.4900000000000002</v>
      </c>
      <c r="AL118">
        <v>5.3381940789473648</v>
      </c>
      <c r="AM118">
        <v>2.0796631578947355</v>
      </c>
      <c r="AN118" s="4">
        <f t="shared" si="10"/>
        <v>7</v>
      </c>
      <c r="AP118">
        <v>0.78708552631578832</v>
      </c>
      <c r="AQ118">
        <v>1.1911789473684224</v>
      </c>
      <c r="AR118" s="3">
        <f t="shared" si="11"/>
        <v>1</v>
      </c>
      <c r="AT118">
        <v>7.8072276315789519</v>
      </c>
      <c r="AU118">
        <v>3.0095690789473655</v>
      </c>
      <c r="AV118" s="3">
        <f t="shared" si="13"/>
        <v>10</v>
      </c>
      <c r="AX118">
        <v>0.3</v>
      </c>
      <c r="AY118">
        <v>0.48</v>
      </c>
      <c r="AZ118" s="12">
        <f t="shared" si="14"/>
        <v>1.6014582236842094</v>
      </c>
      <c r="BA118" s="12">
        <f t="shared" si="15"/>
        <v>0.99823831578947297</v>
      </c>
      <c r="BB118" s="4">
        <f t="shared" si="12"/>
        <v>2</v>
      </c>
      <c r="BC118" s="19" t="s">
        <v>979</v>
      </c>
    </row>
    <row r="119" spans="1:55" x14ac:dyDescent="0.25">
      <c r="A119" t="s">
        <v>405</v>
      </c>
      <c r="B119" t="s">
        <v>446</v>
      </c>
      <c r="C119" t="s">
        <v>456</v>
      </c>
      <c r="D119" t="s">
        <v>835</v>
      </c>
      <c r="E119" t="s">
        <v>882</v>
      </c>
      <c r="F119" t="s">
        <v>547</v>
      </c>
      <c r="G119" t="s">
        <v>250</v>
      </c>
      <c r="H119">
        <v>1.72</v>
      </c>
      <c r="I119" t="s">
        <v>146</v>
      </c>
      <c r="J119">
        <v>2.42</v>
      </c>
      <c r="K119" t="s">
        <v>272</v>
      </c>
      <c r="L119">
        <v>1.94</v>
      </c>
      <c r="M119" t="s">
        <v>707</v>
      </c>
      <c r="N119">
        <v>2.09</v>
      </c>
      <c r="O119">
        <v>23.753</v>
      </c>
      <c r="P119">
        <v>9.718</v>
      </c>
      <c r="Q119">
        <v>10.989000000000001</v>
      </c>
      <c r="R119">
        <v>53.762999999999998</v>
      </c>
      <c r="S119">
        <v>9.0009999999999994</v>
      </c>
      <c r="T119">
        <v>24.876000000000001</v>
      </c>
      <c r="U119">
        <v>10.173</v>
      </c>
      <c r="V119" t="s">
        <v>29</v>
      </c>
      <c r="W119" t="s">
        <v>32</v>
      </c>
      <c r="X119">
        <v>-5</v>
      </c>
      <c r="Y119">
        <v>5</v>
      </c>
      <c r="Z119">
        <v>-1</v>
      </c>
      <c r="AA119">
        <v>0</v>
      </c>
      <c r="AB119" s="13">
        <v>2.95</v>
      </c>
      <c r="AC119" s="13">
        <v>3.3</v>
      </c>
      <c r="AE119" s="10">
        <v>10.1</v>
      </c>
      <c r="AF119">
        <v>11.95</v>
      </c>
      <c r="AH119">
        <v>0.88</v>
      </c>
      <c r="AI119">
        <v>2.16</v>
      </c>
      <c r="AJ119" s="2">
        <f t="shared" si="9"/>
        <v>3.04</v>
      </c>
      <c r="AL119">
        <v>3.3133618421052606</v>
      </c>
      <c r="AM119">
        <v>6.0710999999999968</v>
      </c>
      <c r="AN119" s="4">
        <f t="shared" si="10"/>
        <v>9</v>
      </c>
      <c r="AP119">
        <v>1.6169263157894715</v>
      </c>
      <c r="AQ119">
        <v>1.6290210526315805</v>
      </c>
      <c r="AR119" s="3">
        <f t="shared" si="11"/>
        <v>3</v>
      </c>
      <c r="AT119">
        <v>4.3049368421052669</v>
      </c>
      <c r="AU119">
        <v>6.9733190789473616</v>
      </c>
      <c r="AV119" s="3">
        <f t="shared" si="13"/>
        <v>11</v>
      </c>
      <c r="AX119">
        <v>0.32</v>
      </c>
      <c r="AY119">
        <v>0.38</v>
      </c>
      <c r="AZ119" s="12">
        <f t="shared" si="14"/>
        <v>1.0602757894736834</v>
      </c>
      <c r="BA119" s="12">
        <f t="shared" si="15"/>
        <v>2.3070179999999989</v>
      </c>
      <c r="BB119" s="4">
        <f t="shared" si="12"/>
        <v>3</v>
      </c>
      <c r="BC119" s="19" t="s">
        <v>979</v>
      </c>
    </row>
    <row r="120" spans="1:55" x14ac:dyDescent="0.25">
      <c r="A120" t="s">
        <v>405</v>
      </c>
      <c r="B120" t="s">
        <v>453</v>
      </c>
      <c r="C120" t="s">
        <v>448</v>
      </c>
      <c r="D120" t="s">
        <v>755</v>
      </c>
      <c r="E120" t="s">
        <v>263</v>
      </c>
      <c r="F120" t="s">
        <v>930</v>
      </c>
      <c r="G120" t="s">
        <v>669</v>
      </c>
      <c r="H120">
        <v>2.4700000000000002</v>
      </c>
      <c r="I120" t="s">
        <v>931</v>
      </c>
      <c r="J120">
        <v>1.68</v>
      </c>
      <c r="K120" t="s">
        <v>597</v>
      </c>
      <c r="L120">
        <v>2.4900000000000002</v>
      </c>
      <c r="M120" t="s">
        <v>730</v>
      </c>
      <c r="N120">
        <v>1.68</v>
      </c>
      <c r="O120">
        <v>6.2539999999999996</v>
      </c>
      <c r="P120">
        <v>14.368</v>
      </c>
      <c r="Q120">
        <v>8.9369999999999994</v>
      </c>
      <c r="R120">
        <v>7.7759999999999998</v>
      </c>
      <c r="S120">
        <v>40.984000000000002</v>
      </c>
      <c r="T120">
        <v>11.111000000000001</v>
      </c>
      <c r="U120">
        <v>25.51</v>
      </c>
      <c r="V120" t="s">
        <v>27</v>
      </c>
      <c r="W120" t="s">
        <v>36</v>
      </c>
      <c r="X120">
        <v>-1</v>
      </c>
      <c r="Y120">
        <v>-11</v>
      </c>
      <c r="Z120">
        <v>-1</v>
      </c>
      <c r="AA120">
        <v>-5</v>
      </c>
      <c r="AB120" s="13">
        <v>3.45</v>
      </c>
      <c r="AC120" s="13">
        <v>3.15</v>
      </c>
      <c r="AE120" s="10">
        <v>11.55</v>
      </c>
      <c r="AF120">
        <v>11.2</v>
      </c>
      <c r="AH120">
        <v>1.61</v>
      </c>
      <c r="AI120">
        <v>0.7</v>
      </c>
      <c r="AJ120" s="2">
        <f t="shared" si="9"/>
        <v>2.31</v>
      </c>
      <c r="AL120">
        <v>7.1496052631578904</v>
      </c>
      <c r="AM120">
        <v>4.3696394736842077</v>
      </c>
      <c r="AN120" s="4">
        <f t="shared" si="10"/>
        <v>11</v>
      </c>
      <c r="AP120">
        <v>1.8690157894736816</v>
      </c>
      <c r="AQ120">
        <v>2.2511605263157919</v>
      </c>
      <c r="AR120" s="3">
        <f t="shared" si="11"/>
        <v>4</v>
      </c>
      <c r="AT120">
        <v>9.4994881578947421</v>
      </c>
      <c r="AU120">
        <v>4.1375986842105226</v>
      </c>
      <c r="AV120" s="3">
        <f t="shared" si="13"/>
        <v>13</v>
      </c>
      <c r="AX120">
        <v>0.35</v>
      </c>
      <c r="AY120">
        <v>0.17</v>
      </c>
      <c r="AZ120" s="12">
        <f t="shared" si="14"/>
        <v>2.5023618421052616</v>
      </c>
      <c r="BA120" s="12">
        <f t="shared" si="15"/>
        <v>0.74283871052631534</v>
      </c>
      <c r="BB120" s="4">
        <f t="shared" si="12"/>
        <v>3</v>
      </c>
      <c r="BC120" s="19" t="s">
        <v>979</v>
      </c>
    </row>
    <row r="121" spans="1:55" x14ac:dyDescent="0.25">
      <c r="A121" t="s">
        <v>405</v>
      </c>
      <c r="B121" t="s">
        <v>441</v>
      </c>
      <c r="C121" t="s">
        <v>452</v>
      </c>
      <c r="D121" t="s">
        <v>932</v>
      </c>
      <c r="E121" t="s">
        <v>933</v>
      </c>
      <c r="F121" t="s">
        <v>934</v>
      </c>
      <c r="G121" t="s">
        <v>884</v>
      </c>
      <c r="H121">
        <v>1.44</v>
      </c>
      <c r="I121" t="s">
        <v>611</v>
      </c>
      <c r="J121">
        <v>4.3499999999999996</v>
      </c>
      <c r="K121" t="s">
        <v>158</v>
      </c>
      <c r="L121">
        <v>3.25</v>
      </c>
      <c r="M121" t="s">
        <v>209</v>
      </c>
      <c r="N121">
        <v>1.62</v>
      </c>
      <c r="O121">
        <v>15.898</v>
      </c>
      <c r="P121">
        <v>136.98599999999999</v>
      </c>
      <c r="Q121">
        <v>37.878999999999998</v>
      </c>
      <c r="R121">
        <v>8.7409999999999997</v>
      </c>
      <c r="S121">
        <v>666.66700000000003</v>
      </c>
      <c r="T121">
        <v>20.79</v>
      </c>
      <c r="U121">
        <v>178.571</v>
      </c>
      <c r="V121" t="s">
        <v>935</v>
      </c>
      <c r="W121" t="s">
        <v>36</v>
      </c>
      <c r="X121">
        <v>2</v>
      </c>
      <c r="Y121">
        <v>-8</v>
      </c>
      <c r="Z121">
        <v>0</v>
      </c>
      <c r="AA121">
        <v>0</v>
      </c>
      <c r="AB121" s="13">
        <v>3</v>
      </c>
      <c r="AC121" s="13">
        <v>2.7</v>
      </c>
      <c r="AE121" s="10">
        <v>10.75</v>
      </c>
      <c r="AF121">
        <v>10.7</v>
      </c>
      <c r="AH121">
        <v>3.64</v>
      </c>
      <c r="AI121">
        <v>0.42</v>
      </c>
      <c r="AJ121" s="2">
        <f t="shared" si="9"/>
        <v>4.0600000000000005</v>
      </c>
      <c r="AL121">
        <v>7.805874999999995</v>
      </c>
      <c r="AM121">
        <v>1.9704447368421043</v>
      </c>
      <c r="AN121" s="4">
        <f t="shared" si="10"/>
        <v>9</v>
      </c>
      <c r="AP121">
        <v>0.42644210526315729</v>
      </c>
      <c r="AQ121">
        <v>3.0043421052631611</v>
      </c>
      <c r="AR121" s="3">
        <f t="shared" si="11"/>
        <v>3</v>
      </c>
      <c r="AT121">
        <v>7.3077631578947422</v>
      </c>
      <c r="AU121">
        <v>2.7622072368421029</v>
      </c>
      <c r="AV121" s="3">
        <f t="shared" si="13"/>
        <v>10</v>
      </c>
      <c r="AX121">
        <v>0.54</v>
      </c>
      <c r="AY121">
        <v>0.47</v>
      </c>
      <c r="AZ121" s="12">
        <f t="shared" si="14"/>
        <v>4.2151724999999978</v>
      </c>
      <c r="BA121" s="12">
        <f t="shared" si="15"/>
        <v>0.92610902631578895</v>
      </c>
      <c r="BB121" s="4">
        <f t="shared" si="12"/>
        <v>5</v>
      </c>
      <c r="BC121" s="19" t="s">
        <v>979</v>
      </c>
    </row>
    <row r="122" spans="1:55" x14ac:dyDescent="0.25">
      <c r="A122" t="s">
        <v>405</v>
      </c>
      <c r="B122" t="s">
        <v>442</v>
      </c>
      <c r="C122" t="s">
        <v>444</v>
      </c>
      <c r="D122" t="s">
        <v>428</v>
      </c>
      <c r="E122" t="s">
        <v>914</v>
      </c>
      <c r="F122" t="s">
        <v>192</v>
      </c>
      <c r="G122" t="s">
        <v>605</v>
      </c>
      <c r="H122">
        <v>2.1</v>
      </c>
      <c r="I122" t="s">
        <v>898</v>
      </c>
      <c r="J122">
        <v>1.92</v>
      </c>
      <c r="K122" t="s">
        <v>264</v>
      </c>
      <c r="L122">
        <v>2.29</v>
      </c>
      <c r="M122" t="s">
        <v>936</v>
      </c>
      <c r="N122">
        <v>1.79</v>
      </c>
      <c r="O122">
        <v>7.1740000000000004</v>
      </c>
      <c r="P122">
        <v>18.149000000000001</v>
      </c>
      <c r="Q122">
        <v>9.7850000000000001</v>
      </c>
      <c r="R122">
        <v>7.734</v>
      </c>
      <c r="S122">
        <v>49.505000000000003</v>
      </c>
      <c r="T122">
        <v>10.548999999999999</v>
      </c>
      <c r="U122">
        <v>26.667000000000002</v>
      </c>
      <c r="V122" t="s">
        <v>27</v>
      </c>
      <c r="W122" t="s">
        <v>36</v>
      </c>
      <c r="X122">
        <v>4</v>
      </c>
      <c r="Y122">
        <v>-4</v>
      </c>
      <c r="Z122">
        <v>0</v>
      </c>
      <c r="AA122">
        <v>1</v>
      </c>
      <c r="AB122" s="13">
        <v>2.25</v>
      </c>
      <c r="AC122" s="13">
        <v>3.45</v>
      </c>
      <c r="AE122" s="10">
        <v>9.5</v>
      </c>
      <c r="AF122">
        <v>11</v>
      </c>
      <c r="AH122">
        <v>1.86</v>
      </c>
      <c r="AI122">
        <v>0.73</v>
      </c>
      <c r="AJ122" s="2">
        <f t="shared" si="9"/>
        <v>2.59</v>
      </c>
      <c r="AL122">
        <v>4.2513473684210492</v>
      </c>
      <c r="AM122">
        <v>2.9321986842105248</v>
      </c>
      <c r="AN122" s="4">
        <f t="shared" si="10"/>
        <v>7</v>
      </c>
      <c r="AP122">
        <v>2.6708157894736804</v>
      </c>
      <c r="AQ122">
        <v>1.6779289473684227</v>
      </c>
      <c r="AR122" s="3">
        <f t="shared" si="11"/>
        <v>4</v>
      </c>
      <c r="AT122">
        <v>3.9015000000000031</v>
      </c>
      <c r="AU122">
        <v>5.167279605263154</v>
      </c>
      <c r="AV122" s="3">
        <f t="shared" si="13"/>
        <v>9</v>
      </c>
      <c r="AX122">
        <v>0.55000000000000004</v>
      </c>
      <c r="AY122">
        <v>0.61</v>
      </c>
      <c r="AZ122" s="12">
        <f t="shared" si="14"/>
        <v>2.3382410526315773</v>
      </c>
      <c r="BA122" s="12">
        <f t="shared" si="15"/>
        <v>1.78864119736842</v>
      </c>
      <c r="BB122" s="4">
        <f t="shared" si="12"/>
        <v>4</v>
      </c>
      <c r="BC122" s="19" t="s">
        <v>979</v>
      </c>
    </row>
    <row r="123" spans="1:55" x14ac:dyDescent="0.25">
      <c r="A123" t="s">
        <v>405</v>
      </c>
      <c r="B123" t="s">
        <v>406</v>
      </c>
      <c r="C123" t="s">
        <v>449</v>
      </c>
      <c r="D123" t="s">
        <v>937</v>
      </c>
      <c r="E123" t="s">
        <v>938</v>
      </c>
      <c r="F123" t="s">
        <v>808</v>
      </c>
      <c r="G123" t="s">
        <v>662</v>
      </c>
      <c r="H123">
        <v>1.59</v>
      </c>
      <c r="I123" t="s">
        <v>608</v>
      </c>
      <c r="J123">
        <v>3.1</v>
      </c>
      <c r="K123" t="s">
        <v>709</v>
      </c>
      <c r="L123">
        <v>5.43</v>
      </c>
      <c r="M123" t="s">
        <v>780</v>
      </c>
      <c r="N123">
        <v>1.3</v>
      </c>
      <c r="O123">
        <v>10.050000000000001</v>
      </c>
      <c r="P123">
        <v>144.928</v>
      </c>
      <c r="Q123">
        <v>44.643000000000001</v>
      </c>
      <c r="R123">
        <v>6.1539999999999999</v>
      </c>
      <c r="S123">
        <v>1250</v>
      </c>
      <c r="T123">
        <v>27.321999999999999</v>
      </c>
      <c r="U123">
        <v>400</v>
      </c>
      <c r="V123" t="s">
        <v>939</v>
      </c>
      <c r="W123" t="s">
        <v>30</v>
      </c>
      <c r="X123">
        <v>4</v>
      </c>
      <c r="Y123">
        <v>3</v>
      </c>
      <c r="Z123">
        <v>0</v>
      </c>
      <c r="AA123">
        <v>0</v>
      </c>
      <c r="AB123" s="13">
        <v>3</v>
      </c>
      <c r="AC123" s="13">
        <v>2.5499999999999998</v>
      </c>
      <c r="AE123" s="10">
        <v>11.1</v>
      </c>
      <c r="AF123">
        <v>12.25</v>
      </c>
      <c r="AH123">
        <v>3.27</v>
      </c>
      <c r="AI123">
        <v>0.22</v>
      </c>
      <c r="AJ123" s="2">
        <f t="shared" si="9"/>
        <v>3.49</v>
      </c>
      <c r="AL123">
        <v>7.6884934210526277</v>
      </c>
      <c r="AM123">
        <v>1.6545236842105253</v>
      </c>
      <c r="AN123" s="4">
        <f t="shared" si="10"/>
        <v>9</v>
      </c>
      <c r="AP123">
        <v>0.87953684210526184</v>
      </c>
      <c r="AQ123">
        <v>1.196147368421054</v>
      </c>
      <c r="AR123" s="3">
        <f t="shared" si="11"/>
        <v>2</v>
      </c>
      <c r="AT123">
        <v>7.6514092105263209</v>
      </c>
      <c r="AU123">
        <v>3.5986677631578914</v>
      </c>
      <c r="AV123" s="3">
        <f t="shared" si="13"/>
        <v>11</v>
      </c>
      <c r="AX123">
        <v>0.48</v>
      </c>
      <c r="AY123">
        <v>0.38</v>
      </c>
      <c r="AZ123" s="12">
        <f t="shared" si="14"/>
        <v>3.6904768421052609</v>
      </c>
      <c r="BA123" s="12">
        <f t="shared" si="15"/>
        <v>0.62871899999999958</v>
      </c>
      <c r="BB123" s="4">
        <f t="shared" si="12"/>
        <v>4</v>
      </c>
      <c r="BC123" s="19" t="s">
        <v>979</v>
      </c>
    </row>
    <row r="124" spans="1:55" x14ac:dyDescent="0.25">
      <c r="A124" t="s">
        <v>405</v>
      </c>
      <c r="B124" t="s">
        <v>440</v>
      </c>
      <c r="C124" t="s">
        <v>455</v>
      </c>
      <c r="D124" t="s">
        <v>922</v>
      </c>
      <c r="E124" t="s">
        <v>570</v>
      </c>
      <c r="F124" t="s">
        <v>594</v>
      </c>
      <c r="G124" t="s">
        <v>647</v>
      </c>
      <c r="H124">
        <v>1.24</v>
      </c>
      <c r="I124" t="s">
        <v>778</v>
      </c>
      <c r="J124">
        <v>12.79</v>
      </c>
      <c r="K124" t="s">
        <v>810</v>
      </c>
      <c r="L124">
        <v>1.43</v>
      </c>
      <c r="M124" t="s">
        <v>501</v>
      </c>
      <c r="N124">
        <v>5.41</v>
      </c>
      <c r="O124">
        <v>175.43899999999999</v>
      </c>
      <c r="P124">
        <v>72.463999999999999</v>
      </c>
      <c r="Q124">
        <v>43.86</v>
      </c>
      <c r="R124">
        <v>212.76599999999999</v>
      </c>
      <c r="S124">
        <v>35.970999999999997</v>
      </c>
      <c r="T124">
        <v>53.191000000000003</v>
      </c>
      <c r="U124">
        <v>21.786000000000001</v>
      </c>
      <c r="V124" t="s">
        <v>940</v>
      </c>
      <c r="W124" t="s">
        <v>30</v>
      </c>
      <c r="X124">
        <v>1</v>
      </c>
      <c r="Y124">
        <v>0</v>
      </c>
      <c r="Z124">
        <v>0</v>
      </c>
      <c r="AA124">
        <v>1</v>
      </c>
      <c r="AB124" s="13">
        <v>2.7</v>
      </c>
      <c r="AC124" s="13">
        <v>2.8</v>
      </c>
      <c r="AE124" s="10">
        <v>11.4</v>
      </c>
      <c r="AF124">
        <v>10.85</v>
      </c>
      <c r="AH124">
        <v>1.65</v>
      </c>
      <c r="AI124">
        <v>4.0199999999999996</v>
      </c>
      <c r="AJ124" s="2">
        <f t="shared" si="9"/>
        <v>5.67</v>
      </c>
      <c r="AL124">
        <v>5.0495421052631544</v>
      </c>
      <c r="AM124">
        <v>5.1179210526315764</v>
      </c>
      <c r="AN124" s="4">
        <f t="shared" si="10"/>
        <v>10</v>
      </c>
      <c r="AP124">
        <v>1.5391894736842082</v>
      </c>
      <c r="AQ124">
        <v>1.2952052631578959</v>
      </c>
      <c r="AR124" s="3">
        <f t="shared" si="11"/>
        <v>2</v>
      </c>
      <c r="AT124">
        <v>6.0153157894736875</v>
      </c>
      <c r="AU124">
        <v>4.2061447368421012</v>
      </c>
      <c r="AV124" s="3">
        <f t="shared" si="13"/>
        <v>10</v>
      </c>
      <c r="AX124">
        <v>0.31</v>
      </c>
      <c r="AY124">
        <v>0.42</v>
      </c>
      <c r="AZ124" s="12">
        <f t="shared" si="14"/>
        <v>1.5653580526315778</v>
      </c>
      <c r="BA124" s="12">
        <f t="shared" si="15"/>
        <v>2.1495268421052618</v>
      </c>
      <c r="BB124" s="4">
        <f t="shared" si="12"/>
        <v>3</v>
      </c>
      <c r="BC124" s="19" t="s">
        <v>979</v>
      </c>
    </row>
    <row r="125" spans="1:55" x14ac:dyDescent="0.25">
      <c r="A125" t="s">
        <v>295</v>
      </c>
      <c r="B125" t="s">
        <v>304</v>
      </c>
      <c r="C125" t="s">
        <v>307</v>
      </c>
      <c r="D125" t="s">
        <v>555</v>
      </c>
      <c r="E125" t="s">
        <v>477</v>
      </c>
      <c r="F125" t="s">
        <v>490</v>
      </c>
      <c r="G125" t="s">
        <v>195</v>
      </c>
      <c r="H125">
        <v>5.97</v>
      </c>
      <c r="I125" t="s">
        <v>941</v>
      </c>
      <c r="J125">
        <v>1.2</v>
      </c>
      <c r="K125" t="s">
        <v>824</v>
      </c>
      <c r="L125">
        <v>4.37</v>
      </c>
      <c r="M125" t="s">
        <v>942</v>
      </c>
      <c r="N125">
        <v>1.3</v>
      </c>
      <c r="O125">
        <v>4.3819999999999997</v>
      </c>
      <c r="P125">
        <v>8.5839999999999996</v>
      </c>
      <c r="Q125">
        <v>9.2249999999999996</v>
      </c>
      <c r="R125">
        <v>9.4160000000000004</v>
      </c>
      <c r="S125">
        <v>36.100999999999999</v>
      </c>
      <c r="T125">
        <v>19.841000000000001</v>
      </c>
      <c r="U125">
        <v>38.911000000000001</v>
      </c>
      <c r="V125" t="s">
        <v>31</v>
      </c>
      <c r="W125" t="s">
        <v>170</v>
      </c>
      <c r="X125">
        <v>-1</v>
      </c>
      <c r="Y125">
        <v>-9</v>
      </c>
      <c r="Z125">
        <v>0</v>
      </c>
      <c r="AA125">
        <v>0</v>
      </c>
      <c r="AB125" s="13">
        <v>4.8947000000000003</v>
      </c>
      <c r="AC125" s="13">
        <v>6.1052999999999997</v>
      </c>
      <c r="AE125" s="10">
        <v>9.8947000000000003</v>
      </c>
      <c r="AF125">
        <v>10.473699999999999</v>
      </c>
      <c r="AH125">
        <v>0.93</v>
      </c>
      <c r="AI125">
        <v>0.48</v>
      </c>
      <c r="AJ125" s="2">
        <f t="shared" si="9"/>
        <v>1.4100000000000001</v>
      </c>
      <c r="AL125">
        <v>4.2007736842105263</v>
      </c>
      <c r="AM125">
        <v>2.2697368421052659</v>
      </c>
      <c r="AN125" s="4">
        <f t="shared" si="10"/>
        <v>6</v>
      </c>
      <c r="AP125">
        <v>3.1096000000000004</v>
      </c>
      <c r="AQ125">
        <v>4.1302855263157845</v>
      </c>
      <c r="AR125" s="3">
        <f t="shared" si="11"/>
        <v>7</v>
      </c>
      <c r="AT125">
        <v>3.5810526315789444</v>
      </c>
      <c r="AU125">
        <v>5.9091842105263144</v>
      </c>
      <c r="AV125" s="3">
        <f t="shared" si="13"/>
        <v>9</v>
      </c>
      <c r="AX125">
        <v>0.42</v>
      </c>
      <c r="AY125">
        <v>0.35</v>
      </c>
      <c r="AZ125" s="12">
        <f t="shared" si="14"/>
        <v>1.764324947368421</v>
      </c>
      <c r="BA125" s="12">
        <f t="shared" si="15"/>
        <v>0.79440789473684303</v>
      </c>
      <c r="BB125" s="4">
        <f t="shared" si="12"/>
        <v>2</v>
      </c>
      <c r="BC125" s="19" t="s">
        <v>979</v>
      </c>
    </row>
    <row r="126" spans="1:55" x14ac:dyDescent="0.25">
      <c r="A126" t="s">
        <v>295</v>
      </c>
      <c r="B126" t="s">
        <v>302</v>
      </c>
      <c r="C126" t="s">
        <v>310</v>
      </c>
      <c r="D126" t="s">
        <v>550</v>
      </c>
      <c r="E126" t="s">
        <v>498</v>
      </c>
      <c r="F126" t="s">
        <v>201</v>
      </c>
      <c r="G126" t="s">
        <v>156</v>
      </c>
      <c r="H126">
        <v>1.75</v>
      </c>
      <c r="I126" t="s">
        <v>287</v>
      </c>
      <c r="J126">
        <v>2.34</v>
      </c>
      <c r="K126" t="s">
        <v>831</v>
      </c>
      <c r="L126">
        <v>1.68</v>
      </c>
      <c r="M126" t="s">
        <v>586</v>
      </c>
      <c r="N126">
        <v>2.4900000000000002</v>
      </c>
      <c r="O126">
        <v>14.085000000000001</v>
      </c>
      <c r="P126">
        <v>12.422000000000001</v>
      </c>
      <c r="Q126">
        <v>8.9049999999999994</v>
      </c>
      <c r="R126">
        <v>20.202000000000002</v>
      </c>
      <c r="S126">
        <v>15.699</v>
      </c>
      <c r="T126">
        <v>12.755000000000001</v>
      </c>
      <c r="U126">
        <v>11.249000000000001</v>
      </c>
      <c r="V126" t="s">
        <v>29</v>
      </c>
      <c r="W126" t="s">
        <v>170</v>
      </c>
      <c r="X126">
        <v>-1</v>
      </c>
      <c r="Y126">
        <v>-5</v>
      </c>
      <c r="Z126">
        <v>0</v>
      </c>
      <c r="AA126">
        <v>-3</v>
      </c>
      <c r="AB126" s="13">
        <v>5.8888999999999996</v>
      </c>
      <c r="AC126" s="13">
        <v>5.0526</v>
      </c>
      <c r="AE126" s="10">
        <v>10.5</v>
      </c>
      <c r="AF126">
        <v>9.5263000000000009</v>
      </c>
      <c r="AH126">
        <v>1.4</v>
      </c>
      <c r="AI126">
        <v>1.58</v>
      </c>
      <c r="AJ126" s="2">
        <f t="shared" si="9"/>
        <v>2.98</v>
      </c>
      <c r="AL126">
        <v>3.2245776315789478</v>
      </c>
      <c r="AM126">
        <v>3.2339967105263199</v>
      </c>
      <c r="AN126" s="4">
        <f t="shared" si="10"/>
        <v>6</v>
      </c>
      <c r="AP126">
        <v>2.6013000000000002</v>
      </c>
      <c r="AQ126">
        <v>4.3289934210526262</v>
      </c>
      <c r="AR126" s="3">
        <f t="shared" si="11"/>
        <v>6</v>
      </c>
      <c r="AT126">
        <v>7.8904736842105194</v>
      </c>
      <c r="AU126">
        <v>4.4318881578947362</v>
      </c>
      <c r="AV126" s="3">
        <f t="shared" si="13"/>
        <v>12</v>
      </c>
      <c r="AX126">
        <v>0.59</v>
      </c>
      <c r="AY126">
        <v>0.41</v>
      </c>
      <c r="AZ126" s="12">
        <f t="shared" si="14"/>
        <v>1.9025008026315791</v>
      </c>
      <c r="BA126" s="12">
        <f t="shared" si="15"/>
        <v>1.3259386513157911</v>
      </c>
      <c r="BB126" s="4">
        <f t="shared" si="12"/>
        <v>3</v>
      </c>
      <c r="BC126" s="19" t="s">
        <v>979</v>
      </c>
    </row>
    <row r="127" spans="1:55" x14ac:dyDescent="0.25">
      <c r="A127" t="s">
        <v>295</v>
      </c>
      <c r="B127" t="s">
        <v>300</v>
      </c>
      <c r="C127" t="s">
        <v>306</v>
      </c>
      <c r="D127" t="s">
        <v>468</v>
      </c>
      <c r="E127" t="s">
        <v>292</v>
      </c>
      <c r="F127" t="s">
        <v>498</v>
      </c>
      <c r="G127" t="s">
        <v>183</v>
      </c>
      <c r="H127">
        <v>2.04</v>
      </c>
      <c r="I127" t="s">
        <v>493</v>
      </c>
      <c r="J127">
        <v>1.97</v>
      </c>
      <c r="K127" t="s">
        <v>147</v>
      </c>
      <c r="L127">
        <v>1.94</v>
      </c>
      <c r="M127" t="s">
        <v>289</v>
      </c>
      <c r="N127">
        <v>2.0699999999999998</v>
      </c>
      <c r="O127">
        <v>8.7260000000000009</v>
      </c>
      <c r="P127">
        <v>13.624000000000001</v>
      </c>
      <c r="Q127">
        <v>8.4529999999999994</v>
      </c>
      <c r="R127">
        <v>10.834</v>
      </c>
      <c r="S127">
        <v>26.385000000000002</v>
      </c>
      <c r="T127">
        <v>10.493</v>
      </c>
      <c r="U127">
        <v>16.393000000000001</v>
      </c>
      <c r="V127" t="s">
        <v>27</v>
      </c>
      <c r="W127" t="s">
        <v>28</v>
      </c>
      <c r="X127">
        <v>-2</v>
      </c>
      <c r="Y127">
        <v>2</v>
      </c>
      <c r="Z127">
        <v>-3</v>
      </c>
      <c r="AA127">
        <v>0</v>
      </c>
      <c r="AB127" s="13">
        <v>5.6315999999999997</v>
      </c>
      <c r="AC127" s="13">
        <v>5.0526</v>
      </c>
      <c r="AE127" s="10">
        <v>9.2104999999999997</v>
      </c>
      <c r="AF127">
        <v>11.368399999999999</v>
      </c>
      <c r="AH127">
        <v>1.61</v>
      </c>
      <c r="AI127">
        <v>1.03</v>
      </c>
      <c r="AJ127" s="2">
        <f t="shared" si="9"/>
        <v>2.64</v>
      </c>
      <c r="AL127">
        <v>4.344499342105264</v>
      </c>
      <c r="AM127">
        <v>4.3215789473684278</v>
      </c>
      <c r="AN127" s="4">
        <f t="shared" si="10"/>
        <v>8</v>
      </c>
      <c r="AP127">
        <v>1.9509750000000001</v>
      </c>
      <c r="AQ127">
        <v>1.8466874999999976</v>
      </c>
      <c r="AR127" s="3">
        <f t="shared" si="11"/>
        <v>3</v>
      </c>
      <c r="AT127">
        <v>3.9457894736842074</v>
      </c>
      <c r="AU127">
        <v>4.9328842105263151</v>
      </c>
      <c r="AV127" s="3">
        <f t="shared" si="13"/>
        <v>8</v>
      </c>
      <c r="AX127">
        <v>0.4</v>
      </c>
      <c r="AY127">
        <v>0.28000000000000003</v>
      </c>
      <c r="AZ127" s="12">
        <f t="shared" si="14"/>
        <v>1.7377997368421056</v>
      </c>
      <c r="BA127" s="12">
        <f t="shared" si="15"/>
        <v>1.2100421052631598</v>
      </c>
      <c r="BB127" s="4">
        <f t="shared" si="12"/>
        <v>2</v>
      </c>
      <c r="BC127" s="19" t="s">
        <v>979</v>
      </c>
    </row>
    <row r="128" spans="1:55" x14ac:dyDescent="0.25">
      <c r="A128" t="s">
        <v>295</v>
      </c>
      <c r="B128" t="s">
        <v>314</v>
      </c>
      <c r="C128" t="s">
        <v>296</v>
      </c>
      <c r="D128" t="s">
        <v>943</v>
      </c>
      <c r="E128" t="s">
        <v>719</v>
      </c>
      <c r="F128" t="s">
        <v>693</v>
      </c>
      <c r="G128" t="s">
        <v>883</v>
      </c>
      <c r="H128">
        <v>1.69</v>
      </c>
      <c r="I128" t="s">
        <v>323</v>
      </c>
      <c r="J128">
        <v>2.5499999999999998</v>
      </c>
      <c r="K128" t="s">
        <v>178</v>
      </c>
      <c r="L128">
        <v>2.4300000000000002</v>
      </c>
      <c r="M128" t="s">
        <v>373</v>
      </c>
      <c r="N128">
        <v>1.74</v>
      </c>
      <c r="O128">
        <v>38.167999999999999</v>
      </c>
      <c r="P128">
        <v>9.1069999999999993</v>
      </c>
      <c r="Q128">
        <v>15.06</v>
      </c>
      <c r="R128">
        <v>126.58199999999999</v>
      </c>
      <c r="S128">
        <v>7.1890000000000001</v>
      </c>
      <c r="T128">
        <v>49.750999999999998</v>
      </c>
      <c r="U128">
        <v>11.875999999999999</v>
      </c>
      <c r="V128" t="s">
        <v>191</v>
      </c>
      <c r="W128" t="s">
        <v>35</v>
      </c>
      <c r="X128">
        <v>-4</v>
      </c>
      <c r="Y128">
        <v>7</v>
      </c>
      <c r="Z128">
        <v>-1</v>
      </c>
      <c r="AA128">
        <v>3</v>
      </c>
      <c r="AB128" s="13">
        <v>5.3684000000000003</v>
      </c>
      <c r="AC128" s="13">
        <v>5.5263</v>
      </c>
      <c r="AE128" s="10">
        <v>10.7895</v>
      </c>
      <c r="AF128">
        <v>10.473699999999999</v>
      </c>
      <c r="AH128">
        <v>0.6</v>
      </c>
      <c r="AI128">
        <v>2.5299999999999998</v>
      </c>
      <c r="AJ128" s="2">
        <f t="shared" si="9"/>
        <v>3.13</v>
      </c>
      <c r="AL128">
        <v>2.9485105263157898</v>
      </c>
      <c r="AM128">
        <v>8.9420065789473817</v>
      </c>
      <c r="AN128" s="4">
        <f t="shared" si="10"/>
        <v>11</v>
      </c>
      <c r="AP128">
        <v>2.2355999999999998</v>
      </c>
      <c r="AQ128">
        <v>1.7670809210526293</v>
      </c>
      <c r="AR128" s="3">
        <f t="shared" si="11"/>
        <v>4</v>
      </c>
      <c r="AT128">
        <v>5.2455789473684158</v>
      </c>
      <c r="AU128">
        <v>8.4892644736842087</v>
      </c>
      <c r="AV128" s="3">
        <f t="shared" si="13"/>
        <v>13</v>
      </c>
      <c r="AX128">
        <v>0.26</v>
      </c>
      <c r="AY128">
        <v>0.47</v>
      </c>
      <c r="AZ128" s="12">
        <f t="shared" si="14"/>
        <v>0.7666127368421054</v>
      </c>
      <c r="BA128" s="12">
        <f t="shared" si="15"/>
        <v>4.2027430921052691</v>
      </c>
      <c r="BB128" s="4">
        <f t="shared" si="12"/>
        <v>4</v>
      </c>
      <c r="BC128" s="19" t="s">
        <v>979</v>
      </c>
    </row>
    <row r="129" spans="1:55" x14ac:dyDescent="0.25">
      <c r="A129" t="s">
        <v>295</v>
      </c>
      <c r="B129" t="s">
        <v>316</v>
      </c>
      <c r="C129" t="s">
        <v>297</v>
      </c>
      <c r="D129" t="s">
        <v>944</v>
      </c>
      <c r="E129" t="s">
        <v>897</v>
      </c>
      <c r="F129" t="s">
        <v>945</v>
      </c>
      <c r="G129" t="s">
        <v>561</v>
      </c>
      <c r="H129">
        <v>1.61</v>
      </c>
      <c r="I129" t="s">
        <v>435</v>
      </c>
      <c r="J129">
        <v>3.05</v>
      </c>
      <c r="K129" t="s">
        <v>188</v>
      </c>
      <c r="L129">
        <v>6.73</v>
      </c>
      <c r="M129" t="s">
        <v>946</v>
      </c>
      <c r="N129">
        <v>1.25</v>
      </c>
      <c r="O129">
        <v>178.571</v>
      </c>
      <c r="P129">
        <v>9.69</v>
      </c>
      <c r="Q129">
        <v>54.645000000000003</v>
      </c>
      <c r="R129">
        <v>2000</v>
      </c>
      <c r="S129">
        <v>5.907</v>
      </c>
      <c r="T129">
        <v>625</v>
      </c>
      <c r="U129">
        <v>33.222999999999999</v>
      </c>
      <c r="V129" t="s">
        <v>798</v>
      </c>
      <c r="W129" t="s">
        <v>30</v>
      </c>
      <c r="X129">
        <v>-2</v>
      </c>
      <c r="Y129">
        <v>12</v>
      </c>
      <c r="Z129">
        <v>-1</v>
      </c>
      <c r="AA129">
        <v>3</v>
      </c>
      <c r="AB129" s="13">
        <v>6.35</v>
      </c>
      <c r="AC129" s="13">
        <v>4.5999999999999996</v>
      </c>
      <c r="AE129" s="10">
        <v>12.2</v>
      </c>
      <c r="AF129">
        <v>11.2</v>
      </c>
      <c r="AH129">
        <v>0.18</v>
      </c>
      <c r="AI129">
        <v>3.28</v>
      </c>
      <c r="AJ129" s="2">
        <f t="shared" si="9"/>
        <v>3.46</v>
      </c>
      <c r="AL129">
        <v>2.4428618421052635</v>
      </c>
      <c r="AM129">
        <v>6.6457894736842187</v>
      </c>
      <c r="AN129" s="4">
        <f t="shared" si="10"/>
        <v>9</v>
      </c>
      <c r="AP129">
        <v>3.22</v>
      </c>
      <c r="AQ129">
        <v>2.993577631578944</v>
      </c>
      <c r="AR129" s="3">
        <f t="shared" si="11"/>
        <v>6</v>
      </c>
      <c r="AT129">
        <v>5.1079736842105223</v>
      </c>
      <c r="AU129">
        <v>9.3123999999999985</v>
      </c>
      <c r="AV129" s="3">
        <f t="shared" si="13"/>
        <v>14</v>
      </c>
      <c r="AX129">
        <v>0.18</v>
      </c>
      <c r="AY129">
        <v>0.68</v>
      </c>
      <c r="AZ129" s="12">
        <f t="shared" si="14"/>
        <v>0.43971513157894743</v>
      </c>
      <c r="BA129" s="12">
        <f t="shared" si="15"/>
        <v>4.5191368421052687</v>
      </c>
      <c r="BB129" s="4">
        <f t="shared" si="12"/>
        <v>4</v>
      </c>
      <c r="BC129" s="19" t="s">
        <v>979</v>
      </c>
    </row>
    <row r="130" spans="1:55" x14ac:dyDescent="0.25">
      <c r="A130" t="s">
        <v>295</v>
      </c>
      <c r="B130" t="s">
        <v>313</v>
      </c>
      <c r="C130" t="s">
        <v>301</v>
      </c>
      <c r="D130" t="s">
        <v>180</v>
      </c>
      <c r="E130" t="s">
        <v>275</v>
      </c>
      <c r="F130" t="s">
        <v>703</v>
      </c>
      <c r="G130" t="s">
        <v>930</v>
      </c>
      <c r="H130">
        <v>6.25</v>
      </c>
      <c r="I130" t="s">
        <v>947</v>
      </c>
      <c r="J130">
        <v>1.19</v>
      </c>
      <c r="K130" t="s">
        <v>263</v>
      </c>
      <c r="L130">
        <v>4.0599999999999996</v>
      </c>
      <c r="M130" t="s">
        <v>352</v>
      </c>
      <c r="N130">
        <v>1.33</v>
      </c>
      <c r="O130">
        <v>5.6589999999999998</v>
      </c>
      <c r="P130">
        <v>5.8449999999999998</v>
      </c>
      <c r="Q130">
        <v>8.375</v>
      </c>
      <c r="R130">
        <v>16.207000000000001</v>
      </c>
      <c r="S130">
        <v>17.300999999999998</v>
      </c>
      <c r="T130">
        <v>23.981000000000002</v>
      </c>
      <c r="U130">
        <v>24.814</v>
      </c>
      <c r="V130" t="s">
        <v>34</v>
      </c>
      <c r="W130" t="s">
        <v>36</v>
      </c>
      <c r="X130">
        <v>-4</v>
      </c>
      <c r="Y130">
        <v>-5</v>
      </c>
      <c r="Z130">
        <v>-1</v>
      </c>
      <c r="AA130">
        <v>-1</v>
      </c>
      <c r="AB130" s="13">
        <v>5.5789</v>
      </c>
      <c r="AC130" s="13">
        <v>6.5</v>
      </c>
      <c r="AE130" s="10">
        <v>9.6842000000000006</v>
      </c>
      <c r="AF130">
        <v>10.833299999999999</v>
      </c>
      <c r="AH130">
        <v>0.7</v>
      </c>
      <c r="AI130">
        <v>0.68</v>
      </c>
      <c r="AJ130" s="2">
        <f t="shared" si="9"/>
        <v>1.38</v>
      </c>
      <c r="AL130">
        <v>3.6856381578947377</v>
      </c>
      <c r="AM130">
        <v>3.9614473684210578</v>
      </c>
      <c r="AN130" s="4">
        <f t="shared" si="10"/>
        <v>7</v>
      </c>
      <c r="AP130">
        <v>3.8812500000000001</v>
      </c>
      <c r="AQ130">
        <v>2.4242980263157867</v>
      </c>
      <c r="AR130" s="3">
        <f t="shared" si="11"/>
        <v>6</v>
      </c>
      <c r="AT130">
        <v>5.0637631578947317</v>
      </c>
      <c r="AU130">
        <v>5.9240065789473677</v>
      </c>
      <c r="AV130" s="3">
        <f t="shared" si="13"/>
        <v>10</v>
      </c>
      <c r="AX130">
        <v>0.46</v>
      </c>
      <c r="AY130">
        <v>0.36</v>
      </c>
      <c r="AZ130" s="12">
        <f t="shared" si="14"/>
        <v>1.6953935526315793</v>
      </c>
      <c r="BA130" s="12">
        <f t="shared" si="15"/>
        <v>1.4261210526315808</v>
      </c>
      <c r="BB130" s="4">
        <f t="shared" si="12"/>
        <v>3</v>
      </c>
      <c r="BC130" s="19" t="s">
        <v>979</v>
      </c>
    </row>
    <row r="131" spans="1:55" x14ac:dyDescent="0.25">
      <c r="A131" t="s">
        <v>295</v>
      </c>
      <c r="B131" t="s">
        <v>315</v>
      </c>
      <c r="C131" t="s">
        <v>303</v>
      </c>
      <c r="D131" t="s">
        <v>226</v>
      </c>
      <c r="E131" t="s">
        <v>703</v>
      </c>
      <c r="F131" t="s">
        <v>182</v>
      </c>
      <c r="G131" t="s">
        <v>608</v>
      </c>
      <c r="H131">
        <v>3.09</v>
      </c>
      <c r="I131" t="s">
        <v>948</v>
      </c>
      <c r="J131">
        <v>1.48</v>
      </c>
      <c r="K131" t="s">
        <v>848</v>
      </c>
      <c r="L131">
        <v>2.61</v>
      </c>
      <c r="M131" t="s">
        <v>209</v>
      </c>
      <c r="N131">
        <v>1.62</v>
      </c>
      <c r="O131">
        <v>6.1159999999999997</v>
      </c>
      <c r="P131">
        <v>9.3460000000000001</v>
      </c>
      <c r="Q131">
        <v>7.7279999999999998</v>
      </c>
      <c r="R131">
        <v>10.111000000000001</v>
      </c>
      <c r="S131">
        <v>23.640999999999998</v>
      </c>
      <c r="T131">
        <v>12.771000000000001</v>
      </c>
      <c r="U131">
        <v>19.530999999999999</v>
      </c>
      <c r="V131" t="s">
        <v>34</v>
      </c>
      <c r="W131" t="s">
        <v>30</v>
      </c>
      <c r="X131">
        <v>9</v>
      </c>
      <c r="Y131">
        <v>12</v>
      </c>
      <c r="Z131">
        <v>1</v>
      </c>
      <c r="AA131">
        <v>2</v>
      </c>
      <c r="AB131" s="13">
        <v>6.0526</v>
      </c>
      <c r="AC131" s="13">
        <v>5.8421000000000003</v>
      </c>
      <c r="AE131" s="10">
        <v>9.5263000000000009</v>
      </c>
      <c r="AF131">
        <v>9.4736999999999991</v>
      </c>
      <c r="AH131">
        <v>1.21</v>
      </c>
      <c r="AI131">
        <v>0.79</v>
      </c>
      <c r="AJ131" s="2">
        <f t="shared" ref="AJ131:AJ192" si="16">SUM(AH131:AI131)</f>
        <v>2</v>
      </c>
      <c r="AL131">
        <v>3.308536184210527</v>
      </c>
      <c r="AM131">
        <v>3.4817763157894781</v>
      </c>
      <c r="AN131" s="4">
        <f t="shared" ref="AN131:AN192" si="17">ROUNDDOWN(SUM(AL131:AM131),0)</f>
        <v>6</v>
      </c>
      <c r="AP131">
        <v>3.5077875000000001</v>
      </c>
      <c r="AQ131">
        <v>1.549551315789472</v>
      </c>
      <c r="AR131" s="3">
        <f t="shared" ref="AR131:AR192" si="18">ROUNDDOWN(SUM(AP131:AQ131),0)</f>
        <v>5</v>
      </c>
      <c r="AT131">
        <v>4.8808421052631541</v>
      </c>
      <c r="AU131">
        <v>3.1541999999999994</v>
      </c>
      <c r="AV131" s="3">
        <f t="shared" si="13"/>
        <v>8</v>
      </c>
      <c r="AX131">
        <v>0.57999999999999996</v>
      </c>
      <c r="AY131">
        <v>0.62</v>
      </c>
      <c r="AZ131" s="12">
        <f t="shared" si="14"/>
        <v>1.9189509868421055</v>
      </c>
      <c r="BA131" s="12">
        <f t="shared" si="15"/>
        <v>2.1587013157894765</v>
      </c>
      <c r="BB131" s="4">
        <f t="shared" ref="BB131:BB192" si="19">ROUNDDOWN(SUM(AZ131:BA131),0)</f>
        <v>4</v>
      </c>
      <c r="BC131" s="19" t="s">
        <v>979</v>
      </c>
    </row>
    <row r="132" spans="1:55" x14ac:dyDescent="0.25">
      <c r="A132" t="s">
        <v>295</v>
      </c>
      <c r="B132" t="s">
        <v>319</v>
      </c>
      <c r="C132" t="s">
        <v>309</v>
      </c>
      <c r="D132" t="s">
        <v>833</v>
      </c>
      <c r="E132" t="s">
        <v>48</v>
      </c>
      <c r="F132" t="s">
        <v>821</v>
      </c>
      <c r="G132" t="s">
        <v>692</v>
      </c>
      <c r="H132">
        <v>3.22</v>
      </c>
      <c r="I132" t="s">
        <v>916</v>
      </c>
      <c r="J132">
        <v>1.45</v>
      </c>
      <c r="K132" t="s">
        <v>722</v>
      </c>
      <c r="L132">
        <v>3.01</v>
      </c>
      <c r="M132" t="s">
        <v>476</v>
      </c>
      <c r="N132">
        <v>1.5</v>
      </c>
      <c r="O132">
        <v>5.181</v>
      </c>
      <c r="P132">
        <v>11.962</v>
      </c>
      <c r="Q132">
        <v>8.7639999999999993</v>
      </c>
      <c r="R132">
        <v>7.593</v>
      </c>
      <c r="S132">
        <v>40.485999999999997</v>
      </c>
      <c r="T132">
        <v>12.837</v>
      </c>
      <c r="U132">
        <v>29.673999999999999</v>
      </c>
      <c r="V132" t="s">
        <v>34</v>
      </c>
      <c r="W132" t="s">
        <v>36</v>
      </c>
      <c r="X132">
        <v>-3</v>
      </c>
      <c r="Y132">
        <v>-7</v>
      </c>
      <c r="Z132">
        <v>1</v>
      </c>
      <c r="AA132">
        <v>1</v>
      </c>
      <c r="AB132" s="13">
        <v>7.4211</v>
      </c>
      <c r="AC132" s="13">
        <v>5.6315999999999997</v>
      </c>
      <c r="AE132" s="10">
        <v>9.7368000000000006</v>
      </c>
      <c r="AF132">
        <v>11.368399999999999</v>
      </c>
      <c r="AH132">
        <v>1.37</v>
      </c>
      <c r="AI132">
        <v>0.59</v>
      </c>
      <c r="AJ132" s="2">
        <f t="shared" si="16"/>
        <v>1.96</v>
      </c>
      <c r="AL132">
        <v>4.8145723684210529</v>
      </c>
      <c r="AM132">
        <v>2.1884046052631612</v>
      </c>
      <c r="AN132" s="4">
        <f t="shared" si="17"/>
        <v>7</v>
      </c>
      <c r="AP132">
        <v>2.4149999999999996</v>
      </c>
      <c r="AQ132">
        <v>3.1210098684210483</v>
      </c>
      <c r="AR132" s="3">
        <f t="shared" si="18"/>
        <v>5</v>
      </c>
      <c r="AT132">
        <v>4.9604210526315748</v>
      </c>
      <c r="AU132">
        <v>4.5909815789473685</v>
      </c>
      <c r="AV132" s="3">
        <f t="shared" ref="AV132:AV192" si="20">ROUNDDOWN(SUM(AT132:AU132),0)</f>
        <v>9</v>
      </c>
      <c r="AX132">
        <v>0.38</v>
      </c>
      <c r="AY132">
        <v>0.28000000000000003</v>
      </c>
      <c r="AZ132" s="12">
        <f t="shared" ref="AZ132:AZ192" si="21">AL132*AX132</f>
        <v>1.8295375</v>
      </c>
      <c r="BA132" s="12">
        <f t="shared" ref="BA132:BA192" si="22">AM132*AY132</f>
        <v>0.61275328947368524</v>
      </c>
      <c r="BB132" s="4">
        <f t="shared" si="19"/>
        <v>2</v>
      </c>
      <c r="BC132" s="19" t="s">
        <v>979</v>
      </c>
    </row>
    <row r="133" spans="1:55" x14ac:dyDescent="0.25">
      <c r="A133" t="s">
        <v>295</v>
      </c>
      <c r="B133" t="s">
        <v>318</v>
      </c>
      <c r="C133" t="s">
        <v>299</v>
      </c>
      <c r="D133" t="s">
        <v>207</v>
      </c>
      <c r="E133" t="s">
        <v>133</v>
      </c>
      <c r="F133" t="s">
        <v>228</v>
      </c>
      <c r="G133" t="s">
        <v>154</v>
      </c>
      <c r="H133">
        <v>2.79</v>
      </c>
      <c r="I133" t="s">
        <v>732</v>
      </c>
      <c r="J133">
        <v>1.56</v>
      </c>
      <c r="K133" t="s">
        <v>323</v>
      </c>
      <c r="L133">
        <v>2.5499999999999998</v>
      </c>
      <c r="M133" t="s">
        <v>72</v>
      </c>
      <c r="N133">
        <v>1.65</v>
      </c>
      <c r="O133">
        <v>6.0570000000000004</v>
      </c>
      <c r="P133">
        <v>11.442</v>
      </c>
      <c r="Q133">
        <v>8.1969999999999992</v>
      </c>
      <c r="R133">
        <v>8.6809999999999992</v>
      </c>
      <c r="S133">
        <v>30.96</v>
      </c>
      <c r="T133">
        <v>11.750999999999999</v>
      </c>
      <c r="U133">
        <v>22.172999999999998</v>
      </c>
      <c r="V133" t="s">
        <v>34</v>
      </c>
      <c r="W133" t="s">
        <v>112</v>
      </c>
      <c r="X133">
        <v>4</v>
      </c>
      <c r="Y133">
        <v>-2</v>
      </c>
      <c r="Z133">
        <v>-2</v>
      </c>
      <c r="AA133">
        <v>1</v>
      </c>
      <c r="AB133" s="13">
        <v>7.2632000000000003</v>
      </c>
      <c r="AC133" s="13">
        <v>6.7895000000000003</v>
      </c>
      <c r="AE133" s="10">
        <v>11.684200000000001</v>
      </c>
      <c r="AF133">
        <v>11.736800000000001</v>
      </c>
      <c r="AH133">
        <v>1.4</v>
      </c>
      <c r="AI133">
        <v>0.74</v>
      </c>
      <c r="AJ133" s="2">
        <f t="shared" si="16"/>
        <v>2.1399999999999997</v>
      </c>
      <c r="AL133">
        <v>7.1122855263157909</v>
      </c>
      <c r="AM133">
        <v>2.7630263157894772</v>
      </c>
      <c r="AN133" s="4">
        <f t="shared" si="17"/>
        <v>9</v>
      </c>
      <c r="AP133">
        <v>3.7605</v>
      </c>
      <c r="AQ133">
        <v>3.3879078947368377</v>
      </c>
      <c r="AR133" s="3">
        <f t="shared" si="18"/>
        <v>7</v>
      </c>
      <c r="AT133">
        <v>10.486184210526305</v>
      </c>
      <c r="AU133">
        <v>4.0583644736842102</v>
      </c>
      <c r="AV133" s="3">
        <f t="shared" si="20"/>
        <v>14</v>
      </c>
      <c r="AX133">
        <v>0.28000000000000003</v>
      </c>
      <c r="AY133">
        <v>0.35</v>
      </c>
      <c r="AZ133" s="12">
        <f t="shared" si="21"/>
        <v>1.9914399473684217</v>
      </c>
      <c r="BA133" s="12">
        <f t="shared" si="22"/>
        <v>0.96705921052631694</v>
      </c>
      <c r="BB133" s="4">
        <f t="shared" si="19"/>
        <v>2</v>
      </c>
      <c r="BC133" s="19" t="s">
        <v>979</v>
      </c>
    </row>
    <row r="134" spans="1:55" x14ac:dyDescent="0.25">
      <c r="A134" t="s">
        <v>342</v>
      </c>
      <c r="B134" t="s">
        <v>350</v>
      </c>
      <c r="C134" t="s">
        <v>347</v>
      </c>
      <c r="D134" t="s">
        <v>130</v>
      </c>
      <c r="E134" t="s">
        <v>880</v>
      </c>
      <c r="F134" t="s">
        <v>763</v>
      </c>
      <c r="G134" t="s">
        <v>550</v>
      </c>
      <c r="H134">
        <v>2.98</v>
      </c>
      <c r="I134" t="s">
        <v>900</v>
      </c>
      <c r="J134">
        <v>1.51</v>
      </c>
      <c r="K134" t="s">
        <v>872</v>
      </c>
      <c r="L134">
        <v>2.46</v>
      </c>
      <c r="M134" t="s">
        <v>931</v>
      </c>
      <c r="N134">
        <v>1.68</v>
      </c>
      <c r="O134">
        <v>6.8120000000000003</v>
      </c>
      <c r="P134">
        <v>8.5180000000000007</v>
      </c>
      <c r="Q134">
        <v>7.4850000000000003</v>
      </c>
      <c r="R134">
        <v>11.976000000000001</v>
      </c>
      <c r="S134">
        <v>18.727</v>
      </c>
      <c r="T134">
        <v>13.157999999999999</v>
      </c>
      <c r="U134">
        <v>16.446999999999999</v>
      </c>
      <c r="V134" t="s">
        <v>34</v>
      </c>
      <c r="W134" t="s">
        <v>30</v>
      </c>
      <c r="X134">
        <v>-2</v>
      </c>
      <c r="Y134">
        <v>-1</v>
      </c>
      <c r="Z134">
        <v>-2</v>
      </c>
      <c r="AA134">
        <v>-1</v>
      </c>
      <c r="AB134" s="13">
        <v>5.3</v>
      </c>
      <c r="AC134" s="13">
        <v>5.0999999999999996</v>
      </c>
      <c r="AE134" s="10">
        <v>10.050000000000001</v>
      </c>
      <c r="AF134">
        <v>9.25</v>
      </c>
      <c r="AH134">
        <v>1.1399999999999999</v>
      </c>
      <c r="AI134">
        <v>0.91</v>
      </c>
      <c r="AJ134" s="2">
        <f t="shared" si="16"/>
        <v>2.0499999999999998</v>
      </c>
      <c r="AL134">
        <v>3.7834550561797782</v>
      </c>
      <c r="AM134">
        <v>4.6412921348314642</v>
      </c>
      <c r="AN134" s="4">
        <f t="shared" si="17"/>
        <v>8</v>
      </c>
      <c r="AP134">
        <v>3.6122359550561796</v>
      </c>
      <c r="AQ134">
        <v>2.7540926966292099</v>
      </c>
      <c r="AR134" s="3">
        <f t="shared" si="18"/>
        <v>6</v>
      </c>
      <c r="AT134">
        <v>4.6319679775280891</v>
      </c>
      <c r="AU134">
        <v>6.25600898876404</v>
      </c>
      <c r="AV134" s="3">
        <f t="shared" si="20"/>
        <v>10</v>
      </c>
      <c r="AX134">
        <v>0.38</v>
      </c>
      <c r="AY134">
        <v>0.49</v>
      </c>
      <c r="AZ134" s="12">
        <f t="shared" si="21"/>
        <v>1.4377129213483157</v>
      </c>
      <c r="BA134" s="12">
        <f t="shared" si="22"/>
        <v>2.2742331460674174</v>
      </c>
      <c r="BB134" s="4">
        <f t="shared" si="19"/>
        <v>3</v>
      </c>
      <c r="BC134" s="19" t="s">
        <v>979</v>
      </c>
    </row>
    <row r="135" spans="1:55" x14ac:dyDescent="0.25">
      <c r="A135" t="s">
        <v>342</v>
      </c>
      <c r="B135" t="s">
        <v>349</v>
      </c>
      <c r="C135" t="s">
        <v>358</v>
      </c>
      <c r="D135" t="s">
        <v>241</v>
      </c>
      <c r="E135" t="s">
        <v>196</v>
      </c>
      <c r="F135" t="s">
        <v>150</v>
      </c>
      <c r="G135" t="s">
        <v>200</v>
      </c>
      <c r="H135">
        <v>2.06</v>
      </c>
      <c r="I135" t="s">
        <v>702</v>
      </c>
      <c r="J135">
        <v>1.95</v>
      </c>
      <c r="K135" t="s">
        <v>702</v>
      </c>
      <c r="L135">
        <v>1.95</v>
      </c>
      <c r="M135" t="s">
        <v>510</v>
      </c>
      <c r="N135">
        <v>2.06</v>
      </c>
      <c r="O135">
        <v>13.21</v>
      </c>
      <c r="P135">
        <v>8.7029999999999994</v>
      </c>
      <c r="Q135">
        <v>8.3610000000000007</v>
      </c>
      <c r="R135">
        <v>25.381</v>
      </c>
      <c r="S135">
        <v>11.013</v>
      </c>
      <c r="T135">
        <v>16.050999999999998</v>
      </c>
      <c r="U135">
        <v>10.582000000000001</v>
      </c>
      <c r="V135" t="s">
        <v>29</v>
      </c>
      <c r="W135" t="s">
        <v>28</v>
      </c>
      <c r="X135">
        <v>-1</v>
      </c>
      <c r="Y135">
        <v>0</v>
      </c>
      <c r="Z135">
        <v>-3</v>
      </c>
      <c r="AA135">
        <v>1</v>
      </c>
      <c r="AB135" s="13">
        <v>5.3</v>
      </c>
      <c r="AC135" s="13">
        <v>5.05</v>
      </c>
      <c r="AE135" s="10">
        <v>8.65</v>
      </c>
      <c r="AF135">
        <v>7.85</v>
      </c>
      <c r="AH135">
        <v>1.04</v>
      </c>
      <c r="AI135">
        <v>1.58</v>
      </c>
      <c r="AJ135" s="2">
        <f t="shared" si="16"/>
        <v>2.62</v>
      </c>
      <c r="AL135">
        <v>3.5238842696629238</v>
      </c>
      <c r="AM135">
        <v>5.5870786516853981</v>
      </c>
      <c r="AN135" s="4">
        <f t="shared" si="17"/>
        <v>9</v>
      </c>
      <c r="AP135">
        <v>2.515186516853932</v>
      </c>
      <c r="AQ135">
        <v>2.1123623595505592</v>
      </c>
      <c r="AR135" s="3">
        <f t="shared" si="18"/>
        <v>4</v>
      </c>
      <c r="AT135">
        <v>3.4167556179775276</v>
      </c>
      <c r="AU135">
        <v>4.280507865168536</v>
      </c>
      <c r="AV135" s="3">
        <f t="shared" si="20"/>
        <v>7</v>
      </c>
      <c r="AX135">
        <v>0.39</v>
      </c>
      <c r="AY135">
        <v>0.42</v>
      </c>
      <c r="AZ135" s="12">
        <f t="shared" si="21"/>
        <v>1.3743148651685404</v>
      </c>
      <c r="BA135" s="12">
        <f t="shared" si="22"/>
        <v>2.346573033707867</v>
      </c>
      <c r="BB135" s="4">
        <f t="shared" si="19"/>
        <v>3</v>
      </c>
      <c r="BC135" s="19" t="s">
        <v>979</v>
      </c>
    </row>
    <row r="136" spans="1:55" x14ac:dyDescent="0.25">
      <c r="A136" t="s">
        <v>342</v>
      </c>
      <c r="B136" t="s">
        <v>353</v>
      </c>
      <c r="C136" t="s">
        <v>343</v>
      </c>
      <c r="D136" t="s">
        <v>835</v>
      </c>
      <c r="E136" t="s">
        <v>175</v>
      </c>
      <c r="F136" t="s">
        <v>189</v>
      </c>
      <c r="G136" t="s">
        <v>580</v>
      </c>
      <c r="H136">
        <v>2.33</v>
      </c>
      <c r="I136" t="s">
        <v>710</v>
      </c>
      <c r="J136">
        <v>1.76</v>
      </c>
      <c r="K136" t="s">
        <v>663</v>
      </c>
      <c r="L136">
        <v>2.48</v>
      </c>
      <c r="M136" t="s">
        <v>615</v>
      </c>
      <c r="N136">
        <v>1.68</v>
      </c>
      <c r="O136">
        <v>16.312999999999999</v>
      </c>
      <c r="P136">
        <v>6.3979999999999997</v>
      </c>
      <c r="Q136">
        <v>9.4610000000000003</v>
      </c>
      <c r="R136">
        <v>48.308999999999997</v>
      </c>
      <c r="S136">
        <v>7.4180000000000001</v>
      </c>
      <c r="T136">
        <v>27.933</v>
      </c>
      <c r="U136">
        <v>10.965</v>
      </c>
      <c r="V136" t="s">
        <v>29</v>
      </c>
      <c r="W136" t="s">
        <v>28</v>
      </c>
      <c r="X136">
        <v>2</v>
      </c>
      <c r="Y136">
        <v>5</v>
      </c>
      <c r="Z136">
        <v>1</v>
      </c>
      <c r="AA136">
        <v>0</v>
      </c>
      <c r="AB136" s="13">
        <v>5.05</v>
      </c>
      <c r="AC136" s="13">
        <v>5.55</v>
      </c>
      <c r="AE136" s="10">
        <v>8.6999999999999993</v>
      </c>
      <c r="AF136">
        <v>9.35</v>
      </c>
      <c r="AH136">
        <v>0.68</v>
      </c>
      <c r="AI136">
        <v>1.73</v>
      </c>
      <c r="AJ136" s="2">
        <f t="shared" si="16"/>
        <v>2.41</v>
      </c>
      <c r="AL136">
        <v>3.1602977528089911</v>
      </c>
      <c r="AM136">
        <v>4.751938202247195</v>
      </c>
      <c r="AN136" s="4">
        <f t="shared" si="17"/>
        <v>7</v>
      </c>
      <c r="AP136">
        <v>2.8179404494382014</v>
      </c>
      <c r="AQ136">
        <v>3.6865719101123546</v>
      </c>
      <c r="AR136" s="3">
        <f t="shared" si="18"/>
        <v>6</v>
      </c>
      <c r="AT136">
        <v>4.3476499999999998</v>
      </c>
      <c r="AU136">
        <v>3.5069359550561767</v>
      </c>
      <c r="AV136" s="3">
        <f t="shared" si="20"/>
        <v>7</v>
      </c>
      <c r="AX136">
        <v>0.35</v>
      </c>
      <c r="AY136">
        <v>0.38</v>
      </c>
      <c r="AZ136" s="12">
        <f t="shared" si="21"/>
        <v>1.1061042134831467</v>
      </c>
      <c r="BA136" s="12">
        <f t="shared" si="22"/>
        <v>1.8057365168539341</v>
      </c>
      <c r="BB136" s="4">
        <f t="shared" si="19"/>
        <v>2</v>
      </c>
      <c r="BC136" s="19" t="s">
        <v>979</v>
      </c>
    </row>
    <row r="137" spans="1:55" x14ac:dyDescent="0.25">
      <c r="A137" t="s">
        <v>342</v>
      </c>
      <c r="B137" t="s">
        <v>346</v>
      </c>
      <c r="C137" t="s">
        <v>360</v>
      </c>
      <c r="D137" t="s">
        <v>832</v>
      </c>
      <c r="E137" t="s">
        <v>238</v>
      </c>
      <c r="F137" t="s">
        <v>659</v>
      </c>
      <c r="G137" t="s">
        <v>615</v>
      </c>
      <c r="H137">
        <v>1.68</v>
      </c>
      <c r="I137" t="s">
        <v>105</v>
      </c>
      <c r="J137">
        <v>2.5499999999999998</v>
      </c>
      <c r="K137" t="s">
        <v>588</v>
      </c>
      <c r="L137">
        <v>2.1800000000000002</v>
      </c>
      <c r="M137" t="s">
        <v>124</v>
      </c>
      <c r="N137">
        <v>1.89</v>
      </c>
      <c r="O137">
        <v>32.362000000000002</v>
      </c>
      <c r="P137">
        <v>9.5239999999999991</v>
      </c>
      <c r="Q137">
        <v>13.351000000000001</v>
      </c>
      <c r="R137">
        <v>90.909000000000006</v>
      </c>
      <c r="S137">
        <v>7.8490000000000002</v>
      </c>
      <c r="T137">
        <v>37.453000000000003</v>
      </c>
      <c r="U137">
        <v>11.000999999999999</v>
      </c>
      <c r="V137" t="s">
        <v>29</v>
      </c>
      <c r="W137" t="s">
        <v>30</v>
      </c>
      <c r="X137">
        <v>0</v>
      </c>
      <c r="Y137">
        <v>7</v>
      </c>
      <c r="Z137">
        <v>0</v>
      </c>
      <c r="AA137">
        <v>-1</v>
      </c>
      <c r="AB137" s="13">
        <v>5.65</v>
      </c>
      <c r="AC137" s="13">
        <v>5.05</v>
      </c>
      <c r="AE137" s="10">
        <v>9.25</v>
      </c>
      <c r="AF137">
        <v>8.8000000000000007</v>
      </c>
      <c r="AH137">
        <v>0.71</v>
      </c>
      <c r="AI137">
        <v>2.4300000000000002</v>
      </c>
      <c r="AJ137" s="2">
        <f t="shared" si="16"/>
        <v>3.14</v>
      </c>
      <c r="AL137">
        <v>2.8449707865168561</v>
      </c>
      <c r="AM137">
        <v>6.9962640449438256</v>
      </c>
      <c r="AN137" s="4">
        <f t="shared" si="17"/>
        <v>9</v>
      </c>
      <c r="AP137">
        <v>2.0335550561797748</v>
      </c>
      <c r="AQ137">
        <v>2.089845505617975</v>
      </c>
      <c r="AR137" s="3">
        <f t="shared" si="18"/>
        <v>4</v>
      </c>
      <c r="AT137">
        <v>3.4035825842696625</v>
      </c>
      <c r="AU137">
        <v>5.1004404494381976</v>
      </c>
      <c r="AV137" s="3">
        <f t="shared" si="20"/>
        <v>8</v>
      </c>
      <c r="AX137">
        <v>0.52</v>
      </c>
      <c r="AY137">
        <v>0.36</v>
      </c>
      <c r="AZ137" s="12">
        <f t="shared" si="21"/>
        <v>1.4793848089887651</v>
      </c>
      <c r="BA137" s="12">
        <f t="shared" si="22"/>
        <v>2.5186550561797771</v>
      </c>
      <c r="BB137" s="4">
        <f t="shared" si="19"/>
        <v>3</v>
      </c>
      <c r="BC137" s="19" t="s">
        <v>979</v>
      </c>
    </row>
    <row r="138" spans="1:55" x14ac:dyDescent="0.25">
      <c r="A138" t="s">
        <v>342</v>
      </c>
      <c r="B138" t="s">
        <v>356</v>
      </c>
      <c r="C138" t="s">
        <v>359</v>
      </c>
      <c r="D138" t="s">
        <v>242</v>
      </c>
      <c r="E138" t="s">
        <v>912</v>
      </c>
      <c r="F138" t="s">
        <v>929</v>
      </c>
      <c r="G138" t="s">
        <v>907</v>
      </c>
      <c r="H138">
        <v>2.63</v>
      </c>
      <c r="I138" t="s">
        <v>616</v>
      </c>
      <c r="J138">
        <v>1.62</v>
      </c>
      <c r="K138" t="s">
        <v>586</v>
      </c>
      <c r="L138">
        <v>2.4900000000000002</v>
      </c>
      <c r="M138" t="s">
        <v>730</v>
      </c>
      <c r="N138">
        <v>1.67</v>
      </c>
      <c r="O138">
        <v>12.438000000000001</v>
      </c>
      <c r="P138">
        <v>6.1920000000000002</v>
      </c>
      <c r="Q138">
        <v>8.4179999999999993</v>
      </c>
      <c r="R138">
        <v>33.783999999999999</v>
      </c>
      <c r="S138">
        <v>8.375</v>
      </c>
      <c r="T138">
        <v>22.882999999999999</v>
      </c>
      <c r="U138">
        <v>11.377000000000001</v>
      </c>
      <c r="V138" t="s">
        <v>34</v>
      </c>
      <c r="W138" t="s">
        <v>30</v>
      </c>
      <c r="X138">
        <v>-2</v>
      </c>
      <c r="Y138">
        <v>1</v>
      </c>
      <c r="Z138">
        <v>0</v>
      </c>
      <c r="AA138">
        <v>2</v>
      </c>
      <c r="AB138" s="13">
        <v>5.85</v>
      </c>
      <c r="AC138" s="13">
        <v>5.55</v>
      </c>
      <c r="AE138" s="10">
        <v>8.1</v>
      </c>
      <c r="AF138">
        <v>9.65</v>
      </c>
      <c r="AH138">
        <v>0.74</v>
      </c>
      <c r="AI138">
        <v>1.48</v>
      </c>
      <c r="AJ138" s="2">
        <f t="shared" si="16"/>
        <v>2.2199999999999998</v>
      </c>
      <c r="AL138">
        <v>2.9086921348314632</v>
      </c>
      <c r="AM138">
        <v>4.4550561797752843</v>
      </c>
      <c r="AN138" s="4">
        <f t="shared" si="17"/>
        <v>7</v>
      </c>
      <c r="AP138">
        <v>2.985669101123595</v>
      </c>
      <c r="AQ138">
        <v>2.0324275280898849</v>
      </c>
      <c r="AR138" s="3">
        <f t="shared" si="18"/>
        <v>5</v>
      </c>
      <c r="AT138">
        <v>3.6461859550561795</v>
      </c>
      <c r="AU138">
        <v>4.1406595505617938</v>
      </c>
      <c r="AV138" s="3">
        <f t="shared" si="20"/>
        <v>7</v>
      </c>
      <c r="AX138">
        <v>0.45</v>
      </c>
      <c r="AY138">
        <v>0.44</v>
      </c>
      <c r="AZ138" s="12">
        <f t="shared" si="21"/>
        <v>1.3089114606741585</v>
      </c>
      <c r="BA138" s="12">
        <f t="shared" si="22"/>
        <v>1.9602247191011251</v>
      </c>
      <c r="BB138" s="4">
        <f t="shared" si="19"/>
        <v>3</v>
      </c>
      <c r="BC138" s="19" t="s">
        <v>979</v>
      </c>
    </row>
    <row r="139" spans="1:55" x14ac:dyDescent="0.25">
      <c r="A139" t="s">
        <v>342</v>
      </c>
      <c r="B139" t="s">
        <v>363</v>
      </c>
      <c r="C139" t="s">
        <v>344</v>
      </c>
      <c r="D139" t="s">
        <v>947</v>
      </c>
      <c r="E139" t="s">
        <v>949</v>
      </c>
      <c r="F139" t="s">
        <v>826</v>
      </c>
      <c r="G139" t="s">
        <v>770</v>
      </c>
      <c r="H139">
        <v>1.42</v>
      </c>
      <c r="I139" t="s">
        <v>229</v>
      </c>
      <c r="J139">
        <v>4.43</v>
      </c>
      <c r="K139" t="s">
        <v>213</v>
      </c>
      <c r="L139">
        <v>2.75</v>
      </c>
      <c r="M139" t="s">
        <v>950</v>
      </c>
      <c r="N139">
        <v>1.77</v>
      </c>
      <c r="O139">
        <v>16.667000000000002</v>
      </c>
      <c r="P139">
        <v>114.943</v>
      </c>
      <c r="Q139">
        <v>32.258000000000003</v>
      </c>
      <c r="R139">
        <v>9.3369999999999997</v>
      </c>
      <c r="S139">
        <v>454.54500000000002</v>
      </c>
      <c r="T139">
        <v>18.082999999999998</v>
      </c>
      <c r="U139">
        <v>125</v>
      </c>
      <c r="V139" t="s">
        <v>806</v>
      </c>
      <c r="W139" t="s">
        <v>36</v>
      </c>
      <c r="X139">
        <v>4</v>
      </c>
      <c r="Y139">
        <v>-4</v>
      </c>
      <c r="Z139">
        <v>-1</v>
      </c>
      <c r="AA139">
        <v>2</v>
      </c>
      <c r="AB139" s="13">
        <v>4.45</v>
      </c>
      <c r="AC139" s="13">
        <v>5.2</v>
      </c>
      <c r="AE139" s="10">
        <v>10.3</v>
      </c>
      <c r="AF139">
        <v>10</v>
      </c>
      <c r="AH139">
        <v>3.57</v>
      </c>
      <c r="AI139">
        <v>0.52</v>
      </c>
      <c r="AJ139" s="2">
        <f t="shared" si="16"/>
        <v>4.09</v>
      </c>
      <c r="AL139">
        <v>7.8339775280898944</v>
      </c>
      <c r="AM139">
        <v>2.1983146067415746</v>
      </c>
      <c r="AN139" s="4">
        <f t="shared" si="17"/>
        <v>10</v>
      </c>
      <c r="AP139">
        <v>1.6723314606741571</v>
      </c>
      <c r="AQ139">
        <v>3.8470044943820176</v>
      </c>
      <c r="AR139" s="3">
        <f t="shared" si="18"/>
        <v>5</v>
      </c>
      <c r="AT139">
        <v>7.1924764044943821</v>
      </c>
      <c r="AU139">
        <v>1.8666876404494368</v>
      </c>
      <c r="AV139" s="3">
        <f t="shared" si="20"/>
        <v>9</v>
      </c>
      <c r="AX139">
        <v>0.56999999999999995</v>
      </c>
      <c r="AY139">
        <v>0.32</v>
      </c>
      <c r="AZ139" s="12">
        <f t="shared" si="21"/>
        <v>4.4653671910112394</v>
      </c>
      <c r="BA139" s="12">
        <f t="shared" si="22"/>
        <v>0.70346067415730384</v>
      </c>
      <c r="BB139" s="4">
        <f t="shared" si="19"/>
        <v>5</v>
      </c>
      <c r="BC139" s="19" t="s">
        <v>979</v>
      </c>
    </row>
    <row r="140" spans="1:55" x14ac:dyDescent="0.25">
      <c r="A140" t="s">
        <v>342</v>
      </c>
      <c r="B140" t="s">
        <v>354</v>
      </c>
      <c r="C140" t="s">
        <v>357</v>
      </c>
      <c r="D140" t="s">
        <v>351</v>
      </c>
      <c r="E140" t="s">
        <v>758</v>
      </c>
      <c r="F140" t="s">
        <v>137</v>
      </c>
      <c r="G140" t="s">
        <v>951</v>
      </c>
      <c r="H140">
        <v>3.71</v>
      </c>
      <c r="I140" t="s">
        <v>694</v>
      </c>
      <c r="J140">
        <v>1.37</v>
      </c>
      <c r="K140" t="s">
        <v>376</v>
      </c>
      <c r="L140">
        <v>2.84</v>
      </c>
      <c r="M140" t="s">
        <v>334</v>
      </c>
      <c r="N140">
        <v>1.54</v>
      </c>
      <c r="O140">
        <v>6.7930000000000001</v>
      </c>
      <c r="P140">
        <v>6.6619999999999999</v>
      </c>
      <c r="Q140">
        <v>7.468</v>
      </c>
      <c r="R140">
        <v>15.221</v>
      </c>
      <c r="S140">
        <v>14.641</v>
      </c>
      <c r="T140">
        <v>16.75</v>
      </c>
      <c r="U140">
        <v>16.420000000000002</v>
      </c>
      <c r="V140" t="s">
        <v>34</v>
      </c>
      <c r="W140" t="s">
        <v>36</v>
      </c>
      <c r="X140">
        <v>1</v>
      </c>
      <c r="Y140">
        <v>-2</v>
      </c>
      <c r="Z140">
        <v>-3</v>
      </c>
      <c r="AA140">
        <v>1</v>
      </c>
      <c r="AB140" s="13">
        <v>6.15</v>
      </c>
      <c r="AC140" s="13">
        <v>6.6</v>
      </c>
      <c r="AE140" s="10">
        <v>9.15</v>
      </c>
      <c r="AF140">
        <v>8.5500000000000007</v>
      </c>
      <c r="AH140">
        <v>0.89</v>
      </c>
      <c r="AI140">
        <v>0.91</v>
      </c>
      <c r="AJ140" s="2">
        <f t="shared" si="16"/>
        <v>1.8</v>
      </c>
      <c r="AL140">
        <v>3.7108314606741604</v>
      </c>
      <c r="AM140">
        <v>3.8328089887640475</v>
      </c>
      <c r="AN140" s="4">
        <f t="shared" si="17"/>
        <v>7</v>
      </c>
      <c r="AP140">
        <v>2.5285651685393256</v>
      </c>
      <c r="AQ140">
        <v>3.9567741573033652</v>
      </c>
      <c r="AR140" s="3">
        <f t="shared" si="18"/>
        <v>6</v>
      </c>
      <c r="AT140">
        <v>6.3751994382022463</v>
      </c>
      <c r="AU140">
        <v>3.6667078651685365</v>
      </c>
      <c r="AV140" s="3">
        <f t="shared" si="20"/>
        <v>10</v>
      </c>
      <c r="AX140">
        <v>0.36</v>
      </c>
      <c r="AY140">
        <v>0.32</v>
      </c>
      <c r="AZ140" s="12">
        <f t="shared" si="21"/>
        <v>1.3358993258426977</v>
      </c>
      <c r="BA140" s="12">
        <f t="shared" si="22"/>
        <v>1.2264988764044953</v>
      </c>
      <c r="BB140" s="4">
        <f t="shared" si="19"/>
        <v>2</v>
      </c>
      <c r="BC140" s="19" t="s">
        <v>979</v>
      </c>
    </row>
    <row r="141" spans="1:55" x14ac:dyDescent="0.25">
      <c r="A141" t="s">
        <v>342</v>
      </c>
      <c r="B141" t="s">
        <v>365</v>
      </c>
      <c r="C141" t="s">
        <v>348</v>
      </c>
      <c r="D141" t="s">
        <v>600</v>
      </c>
      <c r="E141" t="s">
        <v>215</v>
      </c>
      <c r="F141" t="s">
        <v>431</v>
      </c>
      <c r="G141" t="s">
        <v>706</v>
      </c>
      <c r="H141">
        <v>1.56</v>
      </c>
      <c r="I141" t="s">
        <v>376</v>
      </c>
      <c r="J141">
        <v>2.84</v>
      </c>
      <c r="K141" t="s">
        <v>393</v>
      </c>
      <c r="L141">
        <v>1.57</v>
      </c>
      <c r="M141" t="s">
        <v>598</v>
      </c>
      <c r="N141">
        <v>2.8</v>
      </c>
      <c r="O141">
        <v>14.286</v>
      </c>
      <c r="P141">
        <v>20.492000000000001</v>
      </c>
      <c r="Q141">
        <v>10.428000000000001</v>
      </c>
      <c r="R141">
        <v>14.535</v>
      </c>
      <c r="S141">
        <v>29.94</v>
      </c>
      <c r="T141">
        <v>10.616</v>
      </c>
      <c r="U141">
        <v>15.244</v>
      </c>
      <c r="V141" t="s">
        <v>27</v>
      </c>
      <c r="W141" t="s">
        <v>32</v>
      </c>
      <c r="X141">
        <v>-6</v>
      </c>
      <c r="Y141">
        <v>-2</v>
      </c>
      <c r="Z141">
        <v>-1</v>
      </c>
      <c r="AA141">
        <v>3</v>
      </c>
      <c r="AB141" s="13">
        <v>6.3</v>
      </c>
      <c r="AC141" s="13">
        <v>4.5</v>
      </c>
      <c r="AE141" s="10">
        <v>10.6</v>
      </c>
      <c r="AF141">
        <v>8.8000000000000007</v>
      </c>
      <c r="AH141">
        <v>1.97</v>
      </c>
      <c r="AI141">
        <v>1.37</v>
      </c>
      <c r="AJ141" s="2">
        <f t="shared" si="16"/>
        <v>3.34</v>
      </c>
      <c r="AL141">
        <v>4.9702651685393304</v>
      </c>
      <c r="AM141">
        <v>4.0424157303370816</v>
      </c>
      <c r="AN141" s="4">
        <f t="shared" si="17"/>
        <v>9</v>
      </c>
      <c r="AP141">
        <v>3.7772393258426962</v>
      </c>
      <c r="AQ141">
        <v>2.3181101123595473</v>
      </c>
      <c r="AR141" s="3">
        <f t="shared" si="18"/>
        <v>6</v>
      </c>
      <c r="AT141">
        <v>4.4036353932584262</v>
      </c>
      <c r="AU141">
        <v>3.6827999999999967</v>
      </c>
      <c r="AV141" s="3">
        <f t="shared" si="20"/>
        <v>8</v>
      </c>
      <c r="AX141">
        <v>0.44</v>
      </c>
      <c r="AY141">
        <v>0.49</v>
      </c>
      <c r="AZ141" s="12">
        <f t="shared" si="21"/>
        <v>2.1869166741573056</v>
      </c>
      <c r="BA141" s="12">
        <f t="shared" si="22"/>
        <v>1.98078370786517</v>
      </c>
      <c r="BB141" s="4">
        <f t="shared" si="19"/>
        <v>4</v>
      </c>
      <c r="BC141" s="19" t="s">
        <v>979</v>
      </c>
    </row>
    <row r="142" spans="1:55" x14ac:dyDescent="0.25">
      <c r="A142" t="s">
        <v>342</v>
      </c>
      <c r="B142" t="s">
        <v>362</v>
      </c>
      <c r="C142" t="s">
        <v>361</v>
      </c>
      <c r="D142" t="s">
        <v>759</v>
      </c>
      <c r="E142" t="s">
        <v>872</v>
      </c>
      <c r="F142" t="s">
        <v>131</v>
      </c>
      <c r="G142" t="s">
        <v>728</v>
      </c>
      <c r="H142">
        <v>7.4</v>
      </c>
      <c r="I142" t="s">
        <v>952</v>
      </c>
      <c r="J142">
        <v>1.1599999999999999</v>
      </c>
      <c r="K142" t="s">
        <v>215</v>
      </c>
      <c r="L142">
        <v>4.5599999999999996</v>
      </c>
      <c r="M142" t="s">
        <v>796</v>
      </c>
      <c r="N142">
        <v>1.28</v>
      </c>
      <c r="O142">
        <v>5.3019999999999996</v>
      </c>
      <c r="P142">
        <v>5.9420000000000002</v>
      </c>
      <c r="Q142">
        <v>8.8810000000000002</v>
      </c>
      <c r="R142">
        <v>15.848000000000001</v>
      </c>
      <c r="S142">
        <v>19.881</v>
      </c>
      <c r="T142">
        <v>26.524999999999999</v>
      </c>
      <c r="U142">
        <v>29.762</v>
      </c>
      <c r="V142" t="s">
        <v>34</v>
      </c>
      <c r="W142" t="s">
        <v>36</v>
      </c>
      <c r="X142">
        <v>-5</v>
      </c>
      <c r="Y142">
        <v>-2</v>
      </c>
      <c r="Z142">
        <v>1</v>
      </c>
      <c r="AA142">
        <v>0</v>
      </c>
      <c r="AB142" s="13">
        <v>3.95</v>
      </c>
      <c r="AC142" s="13">
        <v>5</v>
      </c>
      <c r="AE142" s="10">
        <v>10.35</v>
      </c>
      <c r="AF142">
        <v>8.5</v>
      </c>
      <c r="AH142">
        <v>0.67</v>
      </c>
      <c r="AI142">
        <v>0.6</v>
      </c>
      <c r="AJ142" s="2">
        <f t="shared" si="16"/>
        <v>1.27</v>
      </c>
      <c r="AL142">
        <v>3.8485820224719136</v>
      </c>
      <c r="AM142">
        <v>2.5255056179775299</v>
      </c>
      <c r="AN142" s="4">
        <f t="shared" si="17"/>
        <v>6</v>
      </c>
      <c r="AP142">
        <v>0.57478651685393245</v>
      </c>
      <c r="AQ142">
        <v>1.7914971910112336</v>
      </c>
      <c r="AR142" s="3">
        <f t="shared" si="18"/>
        <v>2</v>
      </c>
      <c r="AT142">
        <v>4.9656848314606741</v>
      </c>
      <c r="AU142">
        <v>5.7747775280898823</v>
      </c>
      <c r="AV142" s="3">
        <f t="shared" si="20"/>
        <v>10</v>
      </c>
      <c r="AX142">
        <v>0.24</v>
      </c>
      <c r="AY142">
        <v>0.35</v>
      </c>
      <c r="AZ142" s="12">
        <f t="shared" si="21"/>
        <v>0.92365968539325927</v>
      </c>
      <c r="BA142" s="12">
        <f t="shared" si="22"/>
        <v>0.88392696629213541</v>
      </c>
      <c r="BB142" s="4">
        <f t="shared" si="19"/>
        <v>1</v>
      </c>
      <c r="BC142" s="19" t="s">
        <v>979</v>
      </c>
    </row>
    <row r="143" spans="1:55" x14ac:dyDescent="0.25">
      <c r="A143" t="s">
        <v>342</v>
      </c>
      <c r="B143" t="s">
        <v>364</v>
      </c>
      <c r="C143" t="s">
        <v>345</v>
      </c>
      <c r="D143" t="s">
        <v>953</v>
      </c>
      <c r="E143" t="s">
        <v>912</v>
      </c>
      <c r="F143" t="s">
        <v>173</v>
      </c>
      <c r="G143" t="s">
        <v>212</v>
      </c>
      <c r="H143">
        <v>2.72</v>
      </c>
      <c r="I143" t="s">
        <v>237</v>
      </c>
      <c r="J143">
        <v>1.58</v>
      </c>
      <c r="K143" t="s">
        <v>607</v>
      </c>
      <c r="L143">
        <v>2.6</v>
      </c>
      <c r="M143" t="s">
        <v>954</v>
      </c>
      <c r="N143">
        <v>1.63</v>
      </c>
      <c r="O143">
        <v>12.593999999999999</v>
      </c>
      <c r="P143">
        <v>5.931</v>
      </c>
      <c r="Q143">
        <v>8.5470000000000006</v>
      </c>
      <c r="R143">
        <v>36.363999999999997</v>
      </c>
      <c r="S143">
        <v>8.0449999999999999</v>
      </c>
      <c r="T143">
        <v>24.631</v>
      </c>
      <c r="U143">
        <v>11.587</v>
      </c>
      <c r="V143" t="s">
        <v>34</v>
      </c>
      <c r="W143" t="s">
        <v>30</v>
      </c>
      <c r="X143">
        <v>0</v>
      </c>
      <c r="Y143">
        <v>7</v>
      </c>
      <c r="Z143">
        <v>-2</v>
      </c>
      <c r="AA143">
        <v>3</v>
      </c>
      <c r="AB143" s="13">
        <v>5</v>
      </c>
      <c r="AC143" s="13">
        <v>5</v>
      </c>
      <c r="AE143" s="10">
        <v>10.5</v>
      </c>
      <c r="AF143">
        <v>8.9</v>
      </c>
      <c r="AH143">
        <v>0.69</v>
      </c>
      <c r="AI143">
        <v>1.47</v>
      </c>
      <c r="AJ143" s="2">
        <f t="shared" si="16"/>
        <v>2.16</v>
      </c>
      <c r="AL143">
        <v>4.7523943820224748</v>
      </c>
      <c r="AM143">
        <v>3.3391011235955084</v>
      </c>
      <c r="AN143" s="4">
        <f t="shared" si="17"/>
        <v>8</v>
      </c>
      <c r="AP143">
        <v>2.6400539325842693</v>
      </c>
      <c r="AQ143">
        <v>4.1552039325842651</v>
      </c>
      <c r="AR143" s="3">
        <f t="shared" si="18"/>
        <v>6</v>
      </c>
      <c r="AT143">
        <v>4.3646651685393261</v>
      </c>
      <c r="AU143">
        <v>4.7203595505617937</v>
      </c>
      <c r="AV143" s="3">
        <f t="shared" si="20"/>
        <v>9</v>
      </c>
      <c r="AX143">
        <v>0.31</v>
      </c>
      <c r="AY143">
        <v>0.57999999999999996</v>
      </c>
      <c r="AZ143" s="12">
        <f t="shared" si="21"/>
        <v>1.4732422584269671</v>
      </c>
      <c r="BA143" s="12">
        <f t="shared" si="22"/>
        <v>1.9366786516853947</v>
      </c>
      <c r="BB143" s="4">
        <f t="shared" si="19"/>
        <v>3</v>
      </c>
      <c r="BC143" s="19" t="s">
        <v>979</v>
      </c>
    </row>
    <row r="144" spans="1:55" x14ac:dyDescent="0.25">
      <c r="A144" t="s">
        <v>342</v>
      </c>
      <c r="B144" t="s">
        <v>350</v>
      </c>
      <c r="C144" t="s">
        <v>347</v>
      </c>
      <c r="D144" t="s">
        <v>130</v>
      </c>
      <c r="E144" t="s">
        <v>880</v>
      </c>
      <c r="F144" t="s">
        <v>763</v>
      </c>
      <c r="G144" t="s">
        <v>550</v>
      </c>
      <c r="H144">
        <v>2.98</v>
      </c>
      <c r="I144" t="s">
        <v>900</v>
      </c>
      <c r="J144">
        <v>1.51</v>
      </c>
      <c r="K144" t="s">
        <v>872</v>
      </c>
      <c r="L144">
        <v>2.46</v>
      </c>
      <c r="M144" t="s">
        <v>931</v>
      </c>
      <c r="N144">
        <v>1.68</v>
      </c>
      <c r="O144">
        <v>6.8120000000000003</v>
      </c>
      <c r="P144">
        <v>8.5180000000000007</v>
      </c>
      <c r="Q144">
        <v>7.4850000000000003</v>
      </c>
      <c r="R144">
        <v>11.976000000000001</v>
      </c>
      <c r="S144">
        <v>18.727</v>
      </c>
      <c r="T144">
        <v>13.157999999999999</v>
      </c>
      <c r="U144">
        <v>16.446999999999999</v>
      </c>
      <c r="V144" t="s">
        <v>34</v>
      </c>
      <c r="W144" t="s">
        <v>30</v>
      </c>
      <c r="X144">
        <v>-2</v>
      </c>
      <c r="Y144">
        <v>-1</v>
      </c>
      <c r="Z144">
        <v>-2</v>
      </c>
      <c r="AA144">
        <v>-1</v>
      </c>
      <c r="AB144" s="13">
        <v>5.3</v>
      </c>
      <c r="AC144" s="13">
        <v>5.0999999999999996</v>
      </c>
      <c r="AE144" s="10">
        <v>10.050000000000001</v>
      </c>
      <c r="AF144">
        <v>9.25</v>
      </c>
      <c r="AH144">
        <v>1.1399999999999999</v>
      </c>
      <c r="AI144">
        <v>0.91</v>
      </c>
      <c r="AJ144" s="2">
        <f t="shared" si="16"/>
        <v>2.0499999999999998</v>
      </c>
      <c r="AL144">
        <v>3.7834550561797782</v>
      </c>
      <c r="AM144">
        <v>4.6412921348314642</v>
      </c>
      <c r="AN144" s="4">
        <f t="shared" si="17"/>
        <v>8</v>
      </c>
      <c r="AP144">
        <v>3.6122359550561796</v>
      </c>
      <c r="AQ144">
        <v>2.7540926966292099</v>
      </c>
      <c r="AR144" s="3">
        <f t="shared" si="18"/>
        <v>6</v>
      </c>
      <c r="AT144">
        <v>4.6319679775280891</v>
      </c>
      <c r="AU144">
        <v>6.25600898876404</v>
      </c>
      <c r="AV144" s="3">
        <f t="shared" si="20"/>
        <v>10</v>
      </c>
      <c r="AX144">
        <v>0.38</v>
      </c>
      <c r="AY144">
        <v>0.49</v>
      </c>
      <c r="AZ144" s="12">
        <f t="shared" si="21"/>
        <v>1.4377129213483157</v>
      </c>
      <c r="BA144" s="12">
        <f t="shared" si="22"/>
        <v>2.2742331460674174</v>
      </c>
      <c r="BB144" s="4">
        <f t="shared" si="19"/>
        <v>3</v>
      </c>
      <c r="BC144" s="19" t="s">
        <v>979</v>
      </c>
    </row>
    <row r="145" spans="1:55" x14ac:dyDescent="0.25">
      <c r="A145" t="s">
        <v>342</v>
      </c>
      <c r="B145" t="s">
        <v>349</v>
      </c>
      <c r="C145" t="s">
        <v>358</v>
      </c>
      <c r="D145" t="s">
        <v>241</v>
      </c>
      <c r="E145" t="s">
        <v>196</v>
      </c>
      <c r="F145" t="s">
        <v>150</v>
      </c>
      <c r="G145" t="s">
        <v>200</v>
      </c>
      <c r="H145">
        <v>2.06</v>
      </c>
      <c r="I145" t="s">
        <v>702</v>
      </c>
      <c r="J145">
        <v>1.95</v>
      </c>
      <c r="K145" t="s">
        <v>702</v>
      </c>
      <c r="L145">
        <v>1.95</v>
      </c>
      <c r="M145" t="s">
        <v>510</v>
      </c>
      <c r="N145">
        <v>2.06</v>
      </c>
      <c r="O145">
        <v>13.21</v>
      </c>
      <c r="P145">
        <v>8.7029999999999994</v>
      </c>
      <c r="Q145">
        <v>8.3610000000000007</v>
      </c>
      <c r="R145">
        <v>25.381</v>
      </c>
      <c r="S145">
        <v>11.013</v>
      </c>
      <c r="T145">
        <v>16.050999999999998</v>
      </c>
      <c r="U145">
        <v>10.582000000000001</v>
      </c>
      <c r="V145" t="s">
        <v>29</v>
      </c>
      <c r="W145" t="s">
        <v>28</v>
      </c>
      <c r="X145">
        <v>-1</v>
      </c>
      <c r="Y145">
        <v>0</v>
      </c>
      <c r="Z145">
        <v>-3</v>
      </c>
      <c r="AA145">
        <v>1</v>
      </c>
      <c r="AB145" s="13">
        <v>5.3</v>
      </c>
      <c r="AC145" s="13">
        <v>5.05</v>
      </c>
      <c r="AE145" s="10">
        <v>8.65</v>
      </c>
      <c r="AF145">
        <v>7.85</v>
      </c>
      <c r="AH145">
        <v>1.04</v>
      </c>
      <c r="AI145">
        <v>1.58</v>
      </c>
      <c r="AJ145" s="2">
        <f t="shared" si="16"/>
        <v>2.62</v>
      </c>
      <c r="AL145">
        <v>3.5238842696629238</v>
      </c>
      <c r="AM145">
        <v>5.5870786516853981</v>
      </c>
      <c r="AN145" s="4">
        <f t="shared" si="17"/>
        <v>9</v>
      </c>
      <c r="AP145">
        <v>2.515186516853932</v>
      </c>
      <c r="AQ145">
        <v>2.1123623595505592</v>
      </c>
      <c r="AR145" s="3">
        <f t="shared" si="18"/>
        <v>4</v>
      </c>
      <c r="AT145">
        <v>3.4167556179775276</v>
      </c>
      <c r="AU145">
        <v>4.280507865168536</v>
      </c>
      <c r="AV145" s="3">
        <f t="shared" si="20"/>
        <v>7</v>
      </c>
      <c r="AX145">
        <v>0.39</v>
      </c>
      <c r="AY145">
        <v>0.42</v>
      </c>
      <c r="AZ145" s="12">
        <f t="shared" si="21"/>
        <v>1.3743148651685404</v>
      </c>
      <c r="BA145" s="12">
        <f t="shared" si="22"/>
        <v>2.346573033707867</v>
      </c>
      <c r="BB145" s="4">
        <f t="shared" si="19"/>
        <v>3</v>
      </c>
      <c r="BC145" s="19" t="s">
        <v>979</v>
      </c>
    </row>
    <row r="146" spans="1:55" x14ac:dyDescent="0.25">
      <c r="A146" t="s">
        <v>342</v>
      </c>
      <c r="B146" t="s">
        <v>353</v>
      </c>
      <c r="C146" t="s">
        <v>343</v>
      </c>
      <c r="D146" t="s">
        <v>835</v>
      </c>
      <c r="E146" t="s">
        <v>175</v>
      </c>
      <c r="F146" t="s">
        <v>189</v>
      </c>
      <c r="G146" t="s">
        <v>580</v>
      </c>
      <c r="H146">
        <v>2.33</v>
      </c>
      <c r="I146" t="s">
        <v>710</v>
      </c>
      <c r="J146">
        <v>1.76</v>
      </c>
      <c r="K146" t="s">
        <v>663</v>
      </c>
      <c r="L146">
        <v>2.48</v>
      </c>
      <c r="M146" t="s">
        <v>615</v>
      </c>
      <c r="N146">
        <v>1.68</v>
      </c>
      <c r="O146">
        <v>16.312999999999999</v>
      </c>
      <c r="P146">
        <v>6.3979999999999997</v>
      </c>
      <c r="Q146">
        <v>9.4610000000000003</v>
      </c>
      <c r="R146">
        <v>48.308999999999997</v>
      </c>
      <c r="S146">
        <v>7.4180000000000001</v>
      </c>
      <c r="T146">
        <v>27.933</v>
      </c>
      <c r="U146">
        <v>10.965</v>
      </c>
      <c r="V146" t="s">
        <v>29</v>
      </c>
      <c r="W146" t="s">
        <v>28</v>
      </c>
      <c r="X146">
        <v>2</v>
      </c>
      <c r="Y146">
        <v>5</v>
      </c>
      <c r="Z146">
        <v>1</v>
      </c>
      <c r="AA146">
        <v>0</v>
      </c>
      <c r="AB146" s="13">
        <v>5.05</v>
      </c>
      <c r="AC146" s="13">
        <v>5.55</v>
      </c>
      <c r="AE146" s="10">
        <v>8.6999999999999993</v>
      </c>
      <c r="AF146">
        <v>9.35</v>
      </c>
      <c r="AH146">
        <v>0.68</v>
      </c>
      <c r="AI146">
        <v>1.73</v>
      </c>
      <c r="AJ146" s="2">
        <f t="shared" si="16"/>
        <v>2.41</v>
      </c>
      <c r="AL146">
        <v>3.1602977528089911</v>
      </c>
      <c r="AM146">
        <v>4.751938202247195</v>
      </c>
      <c r="AN146" s="4">
        <f t="shared" si="17"/>
        <v>7</v>
      </c>
      <c r="AP146">
        <v>2.8179404494382014</v>
      </c>
      <c r="AQ146">
        <v>3.6865719101123546</v>
      </c>
      <c r="AR146" s="3">
        <f t="shared" si="18"/>
        <v>6</v>
      </c>
      <c r="AT146">
        <v>4.3476499999999998</v>
      </c>
      <c r="AU146">
        <v>3.5069359550561767</v>
      </c>
      <c r="AV146" s="3">
        <f t="shared" si="20"/>
        <v>7</v>
      </c>
      <c r="AX146">
        <v>0.35</v>
      </c>
      <c r="AY146">
        <v>0.38</v>
      </c>
      <c r="AZ146" s="12">
        <f t="shared" si="21"/>
        <v>1.1061042134831467</v>
      </c>
      <c r="BA146" s="12">
        <f t="shared" si="22"/>
        <v>1.8057365168539341</v>
      </c>
      <c r="BB146" s="4">
        <f t="shared" si="19"/>
        <v>2</v>
      </c>
      <c r="BC146" s="19" t="s">
        <v>979</v>
      </c>
    </row>
    <row r="147" spans="1:55" x14ac:dyDescent="0.25">
      <c r="A147" t="s">
        <v>342</v>
      </c>
      <c r="B147" t="s">
        <v>346</v>
      </c>
      <c r="C147" t="s">
        <v>360</v>
      </c>
      <c r="D147" t="s">
        <v>832</v>
      </c>
      <c r="E147" t="s">
        <v>238</v>
      </c>
      <c r="F147" t="s">
        <v>659</v>
      </c>
      <c r="G147" t="s">
        <v>615</v>
      </c>
      <c r="H147">
        <v>1.68</v>
      </c>
      <c r="I147" t="s">
        <v>105</v>
      </c>
      <c r="J147">
        <v>2.5499999999999998</v>
      </c>
      <c r="K147" t="s">
        <v>588</v>
      </c>
      <c r="L147">
        <v>2.1800000000000002</v>
      </c>
      <c r="M147" t="s">
        <v>124</v>
      </c>
      <c r="N147">
        <v>1.89</v>
      </c>
      <c r="O147">
        <v>32.362000000000002</v>
      </c>
      <c r="P147">
        <v>9.5239999999999991</v>
      </c>
      <c r="Q147">
        <v>13.351000000000001</v>
      </c>
      <c r="R147">
        <v>90.909000000000006</v>
      </c>
      <c r="S147">
        <v>7.8490000000000002</v>
      </c>
      <c r="T147">
        <v>37.453000000000003</v>
      </c>
      <c r="U147">
        <v>11.000999999999999</v>
      </c>
      <c r="V147" t="s">
        <v>29</v>
      </c>
      <c r="W147" t="s">
        <v>30</v>
      </c>
      <c r="X147">
        <v>0</v>
      </c>
      <c r="Y147">
        <v>7</v>
      </c>
      <c r="Z147">
        <v>0</v>
      </c>
      <c r="AA147">
        <v>-1</v>
      </c>
      <c r="AB147" s="13">
        <v>5.65</v>
      </c>
      <c r="AC147" s="13">
        <v>5.05</v>
      </c>
      <c r="AE147" s="10">
        <v>9.25</v>
      </c>
      <c r="AF147">
        <v>8.8000000000000007</v>
      </c>
      <c r="AH147">
        <v>0.71</v>
      </c>
      <c r="AI147">
        <v>2.4300000000000002</v>
      </c>
      <c r="AJ147" s="2">
        <f t="shared" si="16"/>
        <v>3.14</v>
      </c>
      <c r="AL147">
        <v>2.8449707865168561</v>
      </c>
      <c r="AM147">
        <v>6.9962640449438256</v>
      </c>
      <c r="AN147" s="4">
        <f t="shared" si="17"/>
        <v>9</v>
      </c>
      <c r="AP147">
        <v>2.0335550561797748</v>
      </c>
      <c r="AQ147">
        <v>2.089845505617975</v>
      </c>
      <c r="AR147" s="3">
        <f t="shared" si="18"/>
        <v>4</v>
      </c>
      <c r="AT147">
        <v>3.4035825842696625</v>
      </c>
      <c r="AU147">
        <v>5.1004404494381976</v>
      </c>
      <c r="AV147" s="3">
        <f t="shared" si="20"/>
        <v>8</v>
      </c>
      <c r="AX147">
        <v>0.52</v>
      </c>
      <c r="AY147">
        <v>0.36</v>
      </c>
      <c r="AZ147" s="12">
        <f t="shared" si="21"/>
        <v>1.4793848089887651</v>
      </c>
      <c r="BA147" s="12">
        <f t="shared" si="22"/>
        <v>2.5186550561797771</v>
      </c>
      <c r="BB147" s="4">
        <f t="shared" si="19"/>
        <v>3</v>
      </c>
      <c r="BC147" s="19" t="s">
        <v>979</v>
      </c>
    </row>
    <row r="148" spans="1:55" x14ac:dyDescent="0.25">
      <c r="A148" t="s">
        <v>342</v>
      </c>
      <c r="B148" t="s">
        <v>356</v>
      </c>
      <c r="C148" t="s">
        <v>359</v>
      </c>
      <c r="D148" t="s">
        <v>242</v>
      </c>
      <c r="E148" t="s">
        <v>912</v>
      </c>
      <c r="F148" t="s">
        <v>929</v>
      </c>
      <c r="G148" t="s">
        <v>907</v>
      </c>
      <c r="H148">
        <v>2.63</v>
      </c>
      <c r="I148" t="s">
        <v>616</v>
      </c>
      <c r="J148">
        <v>1.62</v>
      </c>
      <c r="K148" t="s">
        <v>586</v>
      </c>
      <c r="L148">
        <v>2.4900000000000002</v>
      </c>
      <c r="M148" t="s">
        <v>730</v>
      </c>
      <c r="N148">
        <v>1.67</v>
      </c>
      <c r="O148">
        <v>12.438000000000001</v>
      </c>
      <c r="P148">
        <v>6.1920000000000002</v>
      </c>
      <c r="Q148">
        <v>8.4179999999999993</v>
      </c>
      <c r="R148">
        <v>33.783999999999999</v>
      </c>
      <c r="S148">
        <v>8.375</v>
      </c>
      <c r="T148">
        <v>22.882999999999999</v>
      </c>
      <c r="U148">
        <v>11.377000000000001</v>
      </c>
      <c r="V148" t="s">
        <v>34</v>
      </c>
      <c r="W148" t="s">
        <v>30</v>
      </c>
      <c r="X148">
        <v>-2</v>
      </c>
      <c r="Y148">
        <v>1</v>
      </c>
      <c r="Z148">
        <v>0</v>
      </c>
      <c r="AA148">
        <v>2</v>
      </c>
      <c r="AB148" s="13">
        <v>5.85</v>
      </c>
      <c r="AC148" s="13">
        <v>5.55</v>
      </c>
      <c r="AE148" s="10">
        <v>8.1</v>
      </c>
      <c r="AF148">
        <v>9.65</v>
      </c>
      <c r="AH148">
        <v>0.74</v>
      </c>
      <c r="AI148">
        <v>1.48</v>
      </c>
      <c r="AJ148" s="2">
        <f t="shared" si="16"/>
        <v>2.2199999999999998</v>
      </c>
      <c r="AL148">
        <v>2.9086921348314632</v>
      </c>
      <c r="AM148">
        <v>4.4550561797752843</v>
      </c>
      <c r="AN148" s="4">
        <f t="shared" si="17"/>
        <v>7</v>
      </c>
      <c r="AP148">
        <v>2.985669101123595</v>
      </c>
      <c r="AQ148">
        <v>2.0324275280898849</v>
      </c>
      <c r="AR148" s="3">
        <f t="shared" si="18"/>
        <v>5</v>
      </c>
      <c r="AT148">
        <v>3.6461859550561795</v>
      </c>
      <c r="AU148">
        <v>4.1406595505617938</v>
      </c>
      <c r="AV148" s="3">
        <f t="shared" si="20"/>
        <v>7</v>
      </c>
      <c r="AX148">
        <v>0.45</v>
      </c>
      <c r="AY148">
        <v>0.44</v>
      </c>
      <c r="AZ148" s="12">
        <f t="shared" si="21"/>
        <v>1.3089114606741585</v>
      </c>
      <c r="BA148" s="12">
        <f t="shared" si="22"/>
        <v>1.9602247191011251</v>
      </c>
      <c r="BB148" s="4">
        <f t="shared" si="19"/>
        <v>3</v>
      </c>
      <c r="BC148" s="19" t="s">
        <v>979</v>
      </c>
    </row>
    <row r="149" spans="1:55" x14ac:dyDescent="0.25">
      <c r="A149" t="s">
        <v>342</v>
      </c>
      <c r="B149" t="s">
        <v>363</v>
      </c>
      <c r="C149" t="s">
        <v>344</v>
      </c>
      <c r="D149" t="s">
        <v>947</v>
      </c>
      <c r="E149" t="s">
        <v>949</v>
      </c>
      <c r="F149" t="s">
        <v>826</v>
      </c>
      <c r="G149" t="s">
        <v>770</v>
      </c>
      <c r="H149">
        <v>1.42</v>
      </c>
      <c r="I149" t="s">
        <v>229</v>
      </c>
      <c r="J149">
        <v>4.43</v>
      </c>
      <c r="K149" t="s">
        <v>213</v>
      </c>
      <c r="L149">
        <v>2.75</v>
      </c>
      <c r="M149" t="s">
        <v>950</v>
      </c>
      <c r="N149">
        <v>1.77</v>
      </c>
      <c r="O149">
        <v>16.667000000000002</v>
      </c>
      <c r="P149">
        <v>114.943</v>
      </c>
      <c r="Q149">
        <v>32.258000000000003</v>
      </c>
      <c r="R149">
        <v>9.3369999999999997</v>
      </c>
      <c r="S149">
        <v>454.54500000000002</v>
      </c>
      <c r="T149">
        <v>18.082999999999998</v>
      </c>
      <c r="U149">
        <v>125</v>
      </c>
      <c r="V149" t="s">
        <v>806</v>
      </c>
      <c r="W149" t="s">
        <v>36</v>
      </c>
      <c r="X149">
        <v>4</v>
      </c>
      <c r="Y149">
        <v>-4</v>
      </c>
      <c r="Z149">
        <v>-1</v>
      </c>
      <c r="AA149">
        <v>2</v>
      </c>
      <c r="AB149" s="13">
        <v>4.45</v>
      </c>
      <c r="AC149" s="13">
        <v>5.2</v>
      </c>
      <c r="AE149" s="10">
        <v>10.3</v>
      </c>
      <c r="AF149">
        <v>10</v>
      </c>
      <c r="AH149">
        <v>3.57</v>
      </c>
      <c r="AI149">
        <v>0.52</v>
      </c>
      <c r="AJ149" s="2">
        <f t="shared" si="16"/>
        <v>4.09</v>
      </c>
      <c r="AL149">
        <v>7.8339775280898944</v>
      </c>
      <c r="AM149">
        <v>2.1983146067415746</v>
      </c>
      <c r="AN149" s="4">
        <f t="shared" si="17"/>
        <v>10</v>
      </c>
      <c r="AP149">
        <v>1.6723314606741571</v>
      </c>
      <c r="AQ149">
        <v>3.8470044943820176</v>
      </c>
      <c r="AR149" s="3">
        <f t="shared" si="18"/>
        <v>5</v>
      </c>
      <c r="AT149">
        <v>7.1924764044943821</v>
      </c>
      <c r="AU149">
        <v>1.8666876404494368</v>
      </c>
      <c r="AV149" s="3">
        <f t="shared" si="20"/>
        <v>9</v>
      </c>
      <c r="AX149">
        <v>0.56999999999999995</v>
      </c>
      <c r="AY149">
        <v>0.32</v>
      </c>
      <c r="AZ149" s="12">
        <f t="shared" si="21"/>
        <v>4.4653671910112394</v>
      </c>
      <c r="BA149" s="12">
        <f t="shared" si="22"/>
        <v>0.70346067415730384</v>
      </c>
      <c r="BB149" s="4">
        <f t="shared" si="19"/>
        <v>5</v>
      </c>
      <c r="BC149" s="19" t="s">
        <v>979</v>
      </c>
    </row>
    <row r="150" spans="1:55" x14ac:dyDescent="0.25">
      <c r="A150" t="s">
        <v>342</v>
      </c>
      <c r="B150" t="s">
        <v>354</v>
      </c>
      <c r="C150" t="s">
        <v>357</v>
      </c>
      <c r="D150" t="s">
        <v>351</v>
      </c>
      <c r="E150" t="s">
        <v>758</v>
      </c>
      <c r="F150" t="s">
        <v>137</v>
      </c>
      <c r="G150" t="s">
        <v>951</v>
      </c>
      <c r="H150">
        <v>3.71</v>
      </c>
      <c r="I150" t="s">
        <v>694</v>
      </c>
      <c r="J150">
        <v>1.37</v>
      </c>
      <c r="K150" t="s">
        <v>376</v>
      </c>
      <c r="L150">
        <v>2.84</v>
      </c>
      <c r="M150" t="s">
        <v>334</v>
      </c>
      <c r="N150">
        <v>1.54</v>
      </c>
      <c r="O150">
        <v>6.7930000000000001</v>
      </c>
      <c r="P150">
        <v>6.6619999999999999</v>
      </c>
      <c r="Q150">
        <v>7.468</v>
      </c>
      <c r="R150">
        <v>15.221</v>
      </c>
      <c r="S150">
        <v>14.641</v>
      </c>
      <c r="T150">
        <v>16.75</v>
      </c>
      <c r="U150">
        <v>16.420000000000002</v>
      </c>
      <c r="V150" t="s">
        <v>34</v>
      </c>
      <c r="W150" t="s">
        <v>36</v>
      </c>
      <c r="X150">
        <v>1</v>
      </c>
      <c r="Y150">
        <v>-2</v>
      </c>
      <c r="Z150">
        <v>-3</v>
      </c>
      <c r="AA150">
        <v>1</v>
      </c>
      <c r="AB150" s="13">
        <v>6.15</v>
      </c>
      <c r="AC150" s="13">
        <v>6.6</v>
      </c>
      <c r="AE150" s="10">
        <v>9.15</v>
      </c>
      <c r="AF150">
        <v>8.5500000000000007</v>
      </c>
      <c r="AH150">
        <v>0.89</v>
      </c>
      <c r="AI150">
        <v>0.91</v>
      </c>
      <c r="AJ150" s="2">
        <f t="shared" si="16"/>
        <v>1.8</v>
      </c>
      <c r="AL150">
        <v>3.7108314606741604</v>
      </c>
      <c r="AM150">
        <v>3.8328089887640475</v>
      </c>
      <c r="AN150" s="4">
        <f t="shared" si="17"/>
        <v>7</v>
      </c>
      <c r="AP150">
        <v>2.5285651685393256</v>
      </c>
      <c r="AQ150">
        <v>3.9567741573033652</v>
      </c>
      <c r="AR150" s="3">
        <f t="shared" si="18"/>
        <v>6</v>
      </c>
      <c r="AT150">
        <v>6.3751994382022463</v>
      </c>
      <c r="AU150">
        <v>3.6667078651685365</v>
      </c>
      <c r="AV150" s="3">
        <f t="shared" si="20"/>
        <v>10</v>
      </c>
      <c r="AX150">
        <v>0.36</v>
      </c>
      <c r="AY150">
        <v>0.32</v>
      </c>
      <c r="AZ150" s="12">
        <f t="shared" si="21"/>
        <v>1.3358993258426977</v>
      </c>
      <c r="BA150" s="12">
        <f t="shared" si="22"/>
        <v>1.2264988764044953</v>
      </c>
      <c r="BB150" s="4">
        <f t="shared" si="19"/>
        <v>2</v>
      </c>
      <c r="BC150" s="19" t="s">
        <v>979</v>
      </c>
    </row>
    <row r="151" spans="1:55" x14ac:dyDescent="0.25">
      <c r="A151" t="s">
        <v>342</v>
      </c>
      <c r="B151" t="s">
        <v>365</v>
      </c>
      <c r="C151" t="s">
        <v>348</v>
      </c>
      <c r="D151" t="s">
        <v>600</v>
      </c>
      <c r="E151" t="s">
        <v>215</v>
      </c>
      <c r="F151" t="s">
        <v>431</v>
      </c>
      <c r="G151" t="s">
        <v>706</v>
      </c>
      <c r="H151">
        <v>1.56</v>
      </c>
      <c r="I151" t="s">
        <v>376</v>
      </c>
      <c r="J151">
        <v>2.84</v>
      </c>
      <c r="K151" t="s">
        <v>393</v>
      </c>
      <c r="L151">
        <v>1.57</v>
      </c>
      <c r="M151" t="s">
        <v>598</v>
      </c>
      <c r="N151">
        <v>2.8</v>
      </c>
      <c r="O151">
        <v>14.286</v>
      </c>
      <c r="P151">
        <v>20.492000000000001</v>
      </c>
      <c r="Q151">
        <v>10.428000000000001</v>
      </c>
      <c r="R151">
        <v>14.535</v>
      </c>
      <c r="S151">
        <v>29.94</v>
      </c>
      <c r="T151">
        <v>10.616</v>
      </c>
      <c r="U151">
        <v>15.244</v>
      </c>
      <c r="V151" t="s">
        <v>27</v>
      </c>
      <c r="W151" t="s">
        <v>32</v>
      </c>
      <c r="X151">
        <v>-6</v>
      </c>
      <c r="Y151">
        <v>-2</v>
      </c>
      <c r="Z151">
        <v>-1</v>
      </c>
      <c r="AA151">
        <v>3</v>
      </c>
      <c r="AB151" s="13">
        <v>6.3</v>
      </c>
      <c r="AC151" s="13">
        <v>4.5</v>
      </c>
      <c r="AE151" s="10">
        <v>10.6</v>
      </c>
      <c r="AF151">
        <v>8.8000000000000007</v>
      </c>
      <c r="AH151">
        <v>1.97</v>
      </c>
      <c r="AI151">
        <v>1.37</v>
      </c>
      <c r="AJ151" s="2">
        <f t="shared" si="16"/>
        <v>3.34</v>
      </c>
      <c r="AL151">
        <v>4.9702651685393304</v>
      </c>
      <c r="AM151">
        <v>4.0424157303370816</v>
      </c>
      <c r="AN151" s="4">
        <f t="shared" si="17"/>
        <v>9</v>
      </c>
      <c r="AP151">
        <v>3.7772393258426962</v>
      </c>
      <c r="AQ151">
        <v>2.3181101123595473</v>
      </c>
      <c r="AR151" s="3">
        <f t="shared" si="18"/>
        <v>6</v>
      </c>
      <c r="AT151">
        <v>4.4036353932584262</v>
      </c>
      <c r="AU151">
        <v>3.6827999999999967</v>
      </c>
      <c r="AV151" s="3">
        <f t="shared" si="20"/>
        <v>8</v>
      </c>
      <c r="AX151">
        <v>0.44</v>
      </c>
      <c r="AY151">
        <v>0.49</v>
      </c>
      <c r="AZ151" s="12">
        <f t="shared" si="21"/>
        <v>2.1869166741573056</v>
      </c>
      <c r="BA151" s="12">
        <f t="shared" si="22"/>
        <v>1.98078370786517</v>
      </c>
      <c r="BB151" s="4">
        <f t="shared" si="19"/>
        <v>4</v>
      </c>
      <c r="BC151" s="19" t="s">
        <v>979</v>
      </c>
    </row>
    <row r="152" spans="1:55" x14ac:dyDescent="0.25">
      <c r="A152" t="s">
        <v>342</v>
      </c>
      <c r="B152" t="s">
        <v>362</v>
      </c>
      <c r="C152" t="s">
        <v>361</v>
      </c>
      <c r="D152" t="s">
        <v>759</v>
      </c>
      <c r="E152" t="s">
        <v>872</v>
      </c>
      <c r="F152" t="s">
        <v>131</v>
      </c>
      <c r="G152" t="s">
        <v>728</v>
      </c>
      <c r="H152">
        <v>7.4</v>
      </c>
      <c r="I152" t="s">
        <v>952</v>
      </c>
      <c r="J152">
        <v>1.1599999999999999</v>
      </c>
      <c r="K152" t="s">
        <v>215</v>
      </c>
      <c r="L152">
        <v>4.5599999999999996</v>
      </c>
      <c r="M152" t="s">
        <v>796</v>
      </c>
      <c r="N152">
        <v>1.28</v>
      </c>
      <c r="O152">
        <v>5.3019999999999996</v>
      </c>
      <c r="P152">
        <v>5.9420000000000002</v>
      </c>
      <c r="Q152">
        <v>8.8810000000000002</v>
      </c>
      <c r="R152">
        <v>15.848000000000001</v>
      </c>
      <c r="S152">
        <v>19.881</v>
      </c>
      <c r="T152">
        <v>26.524999999999999</v>
      </c>
      <c r="U152">
        <v>29.762</v>
      </c>
      <c r="V152" t="s">
        <v>34</v>
      </c>
      <c r="W152" t="s">
        <v>36</v>
      </c>
      <c r="X152">
        <v>-5</v>
      </c>
      <c r="Y152">
        <v>-2</v>
      </c>
      <c r="Z152">
        <v>1</v>
      </c>
      <c r="AA152">
        <v>0</v>
      </c>
      <c r="AB152" s="13">
        <v>3.95</v>
      </c>
      <c r="AC152" s="13">
        <v>5</v>
      </c>
      <c r="AE152" s="10">
        <v>10.35</v>
      </c>
      <c r="AF152">
        <v>8.5</v>
      </c>
      <c r="AH152">
        <v>0.67</v>
      </c>
      <c r="AI152">
        <v>0.6</v>
      </c>
      <c r="AJ152" s="2">
        <f t="shared" si="16"/>
        <v>1.27</v>
      </c>
      <c r="AL152">
        <v>3.8485820224719136</v>
      </c>
      <c r="AM152">
        <v>2.5255056179775299</v>
      </c>
      <c r="AN152" s="4">
        <f t="shared" si="17"/>
        <v>6</v>
      </c>
      <c r="AP152">
        <v>0.57478651685393245</v>
      </c>
      <c r="AQ152">
        <v>1.7914971910112336</v>
      </c>
      <c r="AR152" s="3">
        <f t="shared" si="18"/>
        <v>2</v>
      </c>
      <c r="AT152">
        <v>4.9656848314606741</v>
      </c>
      <c r="AU152">
        <v>5.7747775280898823</v>
      </c>
      <c r="AV152" s="3">
        <f t="shared" si="20"/>
        <v>10</v>
      </c>
      <c r="AX152">
        <v>0.24</v>
      </c>
      <c r="AY152">
        <v>0.35</v>
      </c>
      <c r="AZ152" s="12">
        <f t="shared" si="21"/>
        <v>0.92365968539325927</v>
      </c>
      <c r="BA152" s="12">
        <f t="shared" si="22"/>
        <v>0.88392696629213541</v>
      </c>
      <c r="BB152" s="4">
        <f t="shared" si="19"/>
        <v>1</v>
      </c>
      <c r="BC152" s="19" t="s">
        <v>979</v>
      </c>
    </row>
    <row r="153" spans="1:55" x14ac:dyDescent="0.25">
      <c r="A153" t="s">
        <v>342</v>
      </c>
      <c r="B153" t="s">
        <v>364</v>
      </c>
      <c r="C153" t="s">
        <v>345</v>
      </c>
      <c r="D153" t="s">
        <v>953</v>
      </c>
      <c r="E153" t="s">
        <v>912</v>
      </c>
      <c r="F153" t="s">
        <v>173</v>
      </c>
      <c r="G153" t="s">
        <v>212</v>
      </c>
      <c r="H153">
        <v>2.72</v>
      </c>
      <c r="I153" t="s">
        <v>237</v>
      </c>
      <c r="J153">
        <v>1.58</v>
      </c>
      <c r="K153" t="s">
        <v>607</v>
      </c>
      <c r="L153">
        <v>2.6</v>
      </c>
      <c r="M153" t="s">
        <v>954</v>
      </c>
      <c r="N153">
        <v>1.63</v>
      </c>
      <c r="O153">
        <v>12.593999999999999</v>
      </c>
      <c r="P153">
        <v>5.931</v>
      </c>
      <c r="Q153">
        <v>8.5470000000000006</v>
      </c>
      <c r="R153">
        <v>36.363999999999997</v>
      </c>
      <c r="S153">
        <v>8.0449999999999999</v>
      </c>
      <c r="T153">
        <v>24.631</v>
      </c>
      <c r="U153">
        <v>11.587</v>
      </c>
      <c r="V153" t="s">
        <v>34</v>
      </c>
      <c r="W153" t="s">
        <v>30</v>
      </c>
      <c r="X153">
        <v>0</v>
      </c>
      <c r="Y153">
        <v>7</v>
      </c>
      <c r="Z153">
        <v>-2</v>
      </c>
      <c r="AA153">
        <v>3</v>
      </c>
      <c r="AB153" s="13">
        <v>5</v>
      </c>
      <c r="AC153" s="13">
        <v>5</v>
      </c>
      <c r="AE153" s="10">
        <v>10.5</v>
      </c>
      <c r="AF153">
        <v>8.9</v>
      </c>
      <c r="AH153">
        <v>0.69</v>
      </c>
      <c r="AI153">
        <v>1.47</v>
      </c>
      <c r="AJ153" s="2">
        <f t="shared" si="16"/>
        <v>2.16</v>
      </c>
      <c r="AL153">
        <v>4.7523943820224748</v>
      </c>
      <c r="AM153">
        <v>3.3391011235955084</v>
      </c>
      <c r="AN153" s="4">
        <f t="shared" si="17"/>
        <v>8</v>
      </c>
      <c r="AP153">
        <v>2.6400539325842693</v>
      </c>
      <c r="AQ153">
        <v>4.1552039325842651</v>
      </c>
      <c r="AR153" s="3">
        <f t="shared" si="18"/>
        <v>6</v>
      </c>
      <c r="AT153">
        <v>4.3646651685393261</v>
      </c>
      <c r="AU153">
        <v>4.7203595505617937</v>
      </c>
      <c r="AV153" s="3">
        <f t="shared" si="20"/>
        <v>9</v>
      </c>
      <c r="AX153">
        <v>0.31</v>
      </c>
      <c r="AY153">
        <v>0.57999999999999996</v>
      </c>
      <c r="AZ153" s="12">
        <f t="shared" si="21"/>
        <v>1.4732422584269671</v>
      </c>
      <c r="BA153" s="12">
        <f t="shared" si="22"/>
        <v>1.9366786516853947</v>
      </c>
      <c r="BB153" s="4">
        <f t="shared" si="19"/>
        <v>3</v>
      </c>
      <c r="BC153" s="19" t="s">
        <v>979</v>
      </c>
    </row>
    <row r="154" spans="1:55" x14ac:dyDescent="0.25">
      <c r="A154" t="s">
        <v>270</v>
      </c>
      <c r="B154" t="s">
        <v>271</v>
      </c>
      <c r="C154" t="s">
        <v>279</v>
      </c>
      <c r="D154" t="s">
        <v>955</v>
      </c>
      <c r="E154" t="s">
        <v>805</v>
      </c>
      <c r="F154" t="s">
        <v>956</v>
      </c>
      <c r="G154" t="s">
        <v>72</v>
      </c>
      <c r="H154">
        <v>1.65</v>
      </c>
      <c r="I154" t="s">
        <v>911</v>
      </c>
      <c r="J154">
        <v>2.76</v>
      </c>
      <c r="K154" t="s">
        <v>450</v>
      </c>
      <c r="L154">
        <v>3.85</v>
      </c>
      <c r="M154" t="s">
        <v>815</v>
      </c>
      <c r="N154">
        <v>1.41</v>
      </c>
      <c r="O154">
        <v>9.0660000000000007</v>
      </c>
      <c r="P154">
        <v>80</v>
      </c>
      <c r="Q154">
        <v>27.173999999999999</v>
      </c>
      <c r="R154">
        <v>6.1390000000000002</v>
      </c>
      <c r="S154">
        <v>476.19</v>
      </c>
      <c r="T154">
        <v>18.382000000000001</v>
      </c>
      <c r="U154">
        <v>163.934</v>
      </c>
      <c r="V154" t="s">
        <v>939</v>
      </c>
      <c r="W154" t="s">
        <v>112</v>
      </c>
      <c r="X154">
        <v>8</v>
      </c>
      <c r="Y154">
        <v>-5</v>
      </c>
      <c r="Z154">
        <v>0</v>
      </c>
      <c r="AA154">
        <v>1</v>
      </c>
      <c r="AB154" s="13">
        <v>5.1429</v>
      </c>
      <c r="AC154" s="13">
        <v>4.6666999999999996</v>
      </c>
      <c r="AE154" s="10">
        <v>9.4285999999999994</v>
      </c>
      <c r="AF154">
        <v>9.7619000000000007</v>
      </c>
      <c r="AH154">
        <v>2.95</v>
      </c>
      <c r="AI154">
        <v>0.33</v>
      </c>
      <c r="AJ154" s="2">
        <f t="shared" si="16"/>
        <v>3.2800000000000002</v>
      </c>
      <c r="AL154">
        <v>9.2802167597765397</v>
      </c>
      <c r="AM154">
        <v>2.202606703910615</v>
      </c>
      <c r="AN154" s="4">
        <f t="shared" si="17"/>
        <v>11</v>
      </c>
      <c r="AP154">
        <v>1.971150837988829</v>
      </c>
      <c r="AQ154">
        <v>2.6471284916201085</v>
      </c>
      <c r="AR154" s="3">
        <f t="shared" si="18"/>
        <v>4</v>
      </c>
      <c r="AT154">
        <v>7.3774301675977627</v>
      </c>
      <c r="AU154">
        <v>3.2198748603351985</v>
      </c>
      <c r="AV154" s="3">
        <f t="shared" si="20"/>
        <v>10</v>
      </c>
      <c r="AX154">
        <v>0.48</v>
      </c>
      <c r="AY154">
        <v>0.42</v>
      </c>
      <c r="AZ154" s="12">
        <f t="shared" si="21"/>
        <v>4.4545040446927393</v>
      </c>
      <c r="BA154" s="12">
        <f t="shared" si="22"/>
        <v>0.92509481564245821</v>
      </c>
      <c r="BB154" s="4">
        <f t="shared" si="19"/>
        <v>5</v>
      </c>
      <c r="BC154" s="19" t="s">
        <v>979</v>
      </c>
    </row>
    <row r="155" spans="1:55" x14ac:dyDescent="0.25">
      <c r="A155" t="s">
        <v>270</v>
      </c>
      <c r="B155" t="s">
        <v>660</v>
      </c>
      <c r="C155" t="s">
        <v>957</v>
      </c>
      <c r="D155" t="s">
        <v>257</v>
      </c>
      <c r="E155" t="s">
        <v>853</v>
      </c>
      <c r="F155" t="s">
        <v>325</v>
      </c>
      <c r="G155" t="s">
        <v>539</v>
      </c>
      <c r="H155">
        <v>2.2999999999999998</v>
      </c>
      <c r="I155" t="s">
        <v>557</v>
      </c>
      <c r="J155">
        <v>1.77</v>
      </c>
      <c r="K155" t="s">
        <v>601</v>
      </c>
      <c r="L155">
        <v>2.0299999999999998</v>
      </c>
      <c r="M155" t="s">
        <v>468</v>
      </c>
      <c r="N155">
        <v>1.97</v>
      </c>
      <c r="O155">
        <v>9.5239999999999991</v>
      </c>
      <c r="P155">
        <v>9.0830000000000002</v>
      </c>
      <c r="Q155">
        <v>7.6859999999999999</v>
      </c>
      <c r="R155">
        <v>16.129000000000001</v>
      </c>
      <c r="S155">
        <v>14.663</v>
      </c>
      <c r="T155">
        <v>13.004</v>
      </c>
      <c r="U155">
        <v>12.407</v>
      </c>
      <c r="V155" t="s">
        <v>34</v>
      </c>
      <c r="W155" t="s">
        <v>35</v>
      </c>
      <c r="X155">
        <v>-5</v>
      </c>
      <c r="Y155">
        <v>3</v>
      </c>
      <c r="Z155">
        <v>-1</v>
      </c>
      <c r="AA155">
        <v>-1</v>
      </c>
      <c r="AB155" s="13">
        <v>4.1818</v>
      </c>
      <c r="AC155" s="13">
        <v>4.1429</v>
      </c>
      <c r="AE155" s="10">
        <v>9.7727000000000004</v>
      </c>
      <c r="AF155">
        <v>9</v>
      </c>
      <c r="AH155">
        <v>1.18</v>
      </c>
      <c r="AI155">
        <v>1.24</v>
      </c>
      <c r="AJ155" s="2">
        <f t="shared" si="16"/>
        <v>2.42</v>
      </c>
      <c r="AL155">
        <v>3.2284156424581019</v>
      </c>
      <c r="AM155">
        <v>4.2065698324022351</v>
      </c>
      <c r="AN155" s="4">
        <f t="shared" si="17"/>
        <v>7</v>
      </c>
      <c r="AP155">
        <v>2.5795307262569858</v>
      </c>
      <c r="AQ155">
        <v>2.0564469273742993</v>
      </c>
      <c r="AR155" s="3">
        <f t="shared" si="18"/>
        <v>4</v>
      </c>
      <c r="AT155">
        <v>3.7592346368715073</v>
      </c>
      <c r="AU155">
        <v>4.1726949720670437</v>
      </c>
      <c r="AV155" s="3">
        <f t="shared" si="20"/>
        <v>7</v>
      </c>
      <c r="AX155">
        <v>0.56999999999999995</v>
      </c>
      <c r="AY155">
        <v>0.55000000000000004</v>
      </c>
      <c r="AZ155" s="12">
        <f t="shared" si="21"/>
        <v>1.8401969162011178</v>
      </c>
      <c r="BA155" s="12">
        <f t="shared" si="22"/>
        <v>2.3136134078212294</v>
      </c>
      <c r="BB155" s="4">
        <f t="shared" si="19"/>
        <v>4</v>
      </c>
      <c r="BC155" s="19" t="s">
        <v>979</v>
      </c>
    </row>
    <row r="156" spans="1:55" s="14" customFormat="1" x14ac:dyDescent="0.25">
      <c r="A156" s="14" t="s">
        <v>270</v>
      </c>
      <c r="B156" s="14" t="s">
        <v>278</v>
      </c>
      <c r="C156" s="14" t="s">
        <v>274</v>
      </c>
      <c r="D156" s="14" t="s">
        <v>948</v>
      </c>
      <c r="E156" s="14" t="s">
        <v>458</v>
      </c>
      <c r="F156" s="14" t="s">
        <v>958</v>
      </c>
      <c r="G156" s="14" t="s">
        <v>268</v>
      </c>
      <c r="H156" s="14">
        <v>2.09</v>
      </c>
      <c r="I156" s="14" t="s">
        <v>548</v>
      </c>
      <c r="J156" s="14">
        <v>1.94</v>
      </c>
      <c r="K156" s="14" t="s">
        <v>224</v>
      </c>
      <c r="L156" s="14">
        <v>2.4300000000000002</v>
      </c>
      <c r="M156" s="14" t="s">
        <v>502</v>
      </c>
      <c r="N156" s="14">
        <v>1.71</v>
      </c>
      <c r="O156" s="14">
        <v>6.9690000000000003</v>
      </c>
      <c r="P156" s="14">
        <v>20.619</v>
      </c>
      <c r="Q156" s="14">
        <v>10.571</v>
      </c>
      <c r="R156" s="14">
        <v>7.1479999999999997</v>
      </c>
      <c r="S156" s="14">
        <v>62.5</v>
      </c>
      <c r="T156" s="14">
        <v>10.846</v>
      </c>
      <c r="U156" s="14">
        <v>32.051000000000002</v>
      </c>
      <c r="V156" s="14" t="s">
        <v>27</v>
      </c>
      <c r="W156" s="14" t="s">
        <v>28</v>
      </c>
      <c r="X156" s="14">
        <v>6</v>
      </c>
      <c r="Y156" s="14">
        <v>-5</v>
      </c>
      <c r="Z156" s="14">
        <v>-1</v>
      </c>
      <c r="AA156" s="14">
        <v>-2</v>
      </c>
      <c r="AB156" s="20">
        <v>5</v>
      </c>
      <c r="AC156" s="20">
        <v>4.0952000000000002</v>
      </c>
      <c r="AE156" s="14">
        <v>9.9047999999999998</v>
      </c>
      <c r="AF156" s="14">
        <v>9.7142999999999997</v>
      </c>
      <c r="AH156" s="14">
        <v>1.95</v>
      </c>
      <c r="AI156" s="14">
        <v>0.66</v>
      </c>
      <c r="AJ156" s="2">
        <f t="shared" si="16"/>
        <v>2.61</v>
      </c>
      <c r="AL156" s="14">
        <v>7.1190703910614559</v>
      </c>
      <c r="AM156" s="14">
        <v>2.4884698324022354</v>
      </c>
      <c r="AN156" s="4">
        <f t="shared" si="17"/>
        <v>9</v>
      </c>
      <c r="AP156" s="14">
        <v>2.256536312849164</v>
      </c>
      <c r="AQ156" s="14">
        <v>2.6819329608938514</v>
      </c>
      <c r="AR156" s="3">
        <f t="shared" si="18"/>
        <v>4</v>
      </c>
      <c r="AT156" s="14">
        <v>4.9976664804469255</v>
      </c>
      <c r="AU156" s="14">
        <v>4.4170078212290544</v>
      </c>
      <c r="AV156" s="3">
        <f t="shared" si="20"/>
        <v>9</v>
      </c>
      <c r="AX156" s="14">
        <v>0.56999999999999995</v>
      </c>
      <c r="AY156" s="14">
        <v>0.41</v>
      </c>
      <c r="AZ156" s="12">
        <f t="shared" si="21"/>
        <v>4.0578701229050296</v>
      </c>
      <c r="BA156" s="12">
        <f t="shared" si="22"/>
        <v>1.0202726312849164</v>
      </c>
      <c r="BB156" s="4">
        <f t="shared" si="19"/>
        <v>5</v>
      </c>
      <c r="BC156" s="19" t="s">
        <v>979</v>
      </c>
    </row>
    <row r="157" spans="1:55" x14ac:dyDescent="0.25">
      <c r="A157" t="s">
        <v>270</v>
      </c>
      <c r="B157" t="s">
        <v>277</v>
      </c>
      <c r="C157" t="s">
        <v>276</v>
      </c>
      <c r="D157" t="s">
        <v>701</v>
      </c>
      <c r="E157" t="s">
        <v>790</v>
      </c>
      <c r="F157" t="s">
        <v>352</v>
      </c>
      <c r="G157" t="s">
        <v>605</v>
      </c>
      <c r="H157">
        <v>2.1</v>
      </c>
      <c r="I157" t="s">
        <v>696</v>
      </c>
      <c r="J157">
        <v>1.93</v>
      </c>
      <c r="K157" t="s">
        <v>722</v>
      </c>
      <c r="L157">
        <v>3.01</v>
      </c>
      <c r="M157" t="s">
        <v>959</v>
      </c>
      <c r="N157">
        <v>1.51</v>
      </c>
      <c r="O157">
        <v>28.248999999999999</v>
      </c>
      <c r="P157">
        <v>6.3529999999999998</v>
      </c>
      <c r="Q157">
        <v>13.298</v>
      </c>
      <c r="R157">
        <v>117.64700000000001</v>
      </c>
      <c r="S157">
        <v>5.9809999999999999</v>
      </c>
      <c r="T157">
        <v>55.555999999999997</v>
      </c>
      <c r="U157">
        <v>12.516</v>
      </c>
      <c r="V157" t="s">
        <v>565</v>
      </c>
      <c r="W157" t="s">
        <v>35</v>
      </c>
      <c r="X157">
        <v>2</v>
      </c>
      <c r="Y157">
        <v>14</v>
      </c>
      <c r="Z157">
        <v>-1</v>
      </c>
      <c r="AA157">
        <v>1</v>
      </c>
      <c r="AB157" s="13">
        <v>5.3182</v>
      </c>
      <c r="AC157" s="13">
        <v>5.2272999999999996</v>
      </c>
      <c r="AE157" s="10">
        <v>9.6818000000000008</v>
      </c>
      <c r="AF157">
        <v>11.8636</v>
      </c>
      <c r="AH157">
        <v>0.48</v>
      </c>
      <c r="AI157">
        <v>2.12</v>
      </c>
      <c r="AJ157" s="2">
        <f t="shared" si="16"/>
        <v>2.6</v>
      </c>
      <c r="AL157">
        <v>3.4905519553072639</v>
      </c>
      <c r="AM157">
        <v>8.2629050279329608</v>
      </c>
      <c r="AN157" s="4">
        <f t="shared" si="17"/>
        <v>11</v>
      </c>
      <c r="AP157">
        <v>3.2987709497206739</v>
      </c>
      <c r="AQ157">
        <v>2.4117011173184331</v>
      </c>
      <c r="AR157" s="3">
        <f t="shared" si="18"/>
        <v>5</v>
      </c>
      <c r="AT157">
        <v>2.8771977653631273</v>
      </c>
      <c r="AU157">
        <v>8.4608067039106221</v>
      </c>
      <c r="AV157" s="3">
        <f t="shared" si="20"/>
        <v>11</v>
      </c>
      <c r="AX157">
        <v>0.49</v>
      </c>
      <c r="AY157">
        <v>0.41</v>
      </c>
      <c r="AZ157" s="12">
        <f t="shared" si="21"/>
        <v>1.7103704581005592</v>
      </c>
      <c r="BA157" s="12">
        <f t="shared" si="22"/>
        <v>3.3877910614525137</v>
      </c>
      <c r="BB157" s="4">
        <f t="shared" si="19"/>
        <v>5</v>
      </c>
      <c r="BC157" s="19" t="s">
        <v>979</v>
      </c>
    </row>
    <row r="158" spans="1:55" x14ac:dyDescent="0.25">
      <c r="A158" t="s">
        <v>270</v>
      </c>
      <c r="B158" t="s">
        <v>811</v>
      </c>
      <c r="C158" t="s">
        <v>282</v>
      </c>
      <c r="D158" t="s">
        <v>169</v>
      </c>
      <c r="E158" t="s">
        <v>458</v>
      </c>
      <c r="F158" t="s">
        <v>503</v>
      </c>
      <c r="G158" t="s">
        <v>508</v>
      </c>
      <c r="H158">
        <v>1.34</v>
      </c>
      <c r="I158" t="s">
        <v>145</v>
      </c>
      <c r="J158">
        <v>4.0599999999999996</v>
      </c>
      <c r="K158" t="s">
        <v>854</v>
      </c>
      <c r="L158">
        <v>1.38</v>
      </c>
      <c r="M158" t="s">
        <v>261</v>
      </c>
      <c r="N158">
        <v>3.75</v>
      </c>
      <c r="O158">
        <v>23.148</v>
      </c>
      <c r="P158">
        <v>30.12</v>
      </c>
      <c r="Q158">
        <v>13.494999999999999</v>
      </c>
      <c r="R158">
        <v>20.79</v>
      </c>
      <c r="S158">
        <v>35.088000000000001</v>
      </c>
      <c r="T158">
        <v>12.121</v>
      </c>
      <c r="U158">
        <v>15.747999999999999</v>
      </c>
      <c r="V158" t="s">
        <v>38</v>
      </c>
      <c r="W158" t="s">
        <v>112</v>
      </c>
      <c r="X158">
        <v>4</v>
      </c>
      <c r="Y158">
        <v>1</v>
      </c>
      <c r="Z158">
        <v>2</v>
      </c>
      <c r="AA158">
        <v>1</v>
      </c>
      <c r="AB158" s="13">
        <v>4.1429</v>
      </c>
      <c r="AC158" s="13">
        <v>4.5</v>
      </c>
      <c r="AE158" s="10">
        <v>9.9047999999999998</v>
      </c>
      <c r="AF158">
        <v>9.1364000000000001</v>
      </c>
      <c r="AH158">
        <v>2.23</v>
      </c>
      <c r="AI158">
        <v>1.72</v>
      </c>
      <c r="AJ158" s="2">
        <f t="shared" si="16"/>
        <v>3.95</v>
      </c>
      <c r="AL158">
        <v>6.0222368715083823</v>
      </c>
      <c r="AM158">
        <v>5.4793910614525148</v>
      </c>
      <c r="AN158" s="4">
        <f t="shared" si="17"/>
        <v>11</v>
      </c>
      <c r="AP158">
        <v>3.1326033519553103</v>
      </c>
      <c r="AQ158">
        <v>1.7750279329608916</v>
      </c>
      <c r="AR158" s="3">
        <f t="shared" si="18"/>
        <v>4</v>
      </c>
      <c r="AT158">
        <v>4.270230167597763</v>
      </c>
      <c r="AU158">
        <v>4.4397541899441375</v>
      </c>
      <c r="AV158" s="3">
        <f t="shared" si="20"/>
        <v>8</v>
      </c>
      <c r="AX158">
        <v>0.84</v>
      </c>
      <c r="AY158">
        <v>0.35</v>
      </c>
      <c r="AZ158" s="12">
        <f t="shared" si="21"/>
        <v>5.0586789720670406</v>
      </c>
      <c r="BA158" s="12">
        <f t="shared" si="22"/>
        <v>1.9177868715083801</v>
      </c>
      <c r="BB158" s="4">
        <f t="shared" si="19"/>
        <v>6</v>
      </c>
      <c r="BC158" s="19" t="s">
        <v>979</v>
      </c>
    </row>
    <row r="159" spans="1:55" x14ac:dyDescent="0.25">
      <c r="A159" t="s">
        <v>270</v>
      </c>
      <c r="B159" t="s">
        <v>281</v>
      </c>
      <c r="C159" t="s">
        <v>273</v>
      </c>
      <c r="D159" t="s">
        <v>179</v>
      </c>
      <c r="E159" t="s">
        <v>182</v>
      </c>
      <c r="F159" t="s">
        <v>549</v>
      </c>
      <c r="G159" t="s">
        <v>599</v>
      </c>
      <c r="H159">
        <v>1.76</v>
      </c>
      <c r="I159" t="s">
        <v>960</v>
      </c>
      <c r="J159">
        <v>2.3199999999999998</v>
      </c>
      <c r="K159" t="s">
        <v>755</v>
      </c>
      <c r="L159">
        <v>1.69</v>
      </c>
      <c r="M159" t="s">
        <v>767</v>
      </c>
      <c r="N159">
        <v>2.4500000000000002</v>
      </c>
      <c r="O159">
        <v>11.875999999999999</v>
      </c>
      <c r="P159">
        <v>14.555999999999999</v>
      </c>
      <c r="Q159">
        <v>8.9130000000000003</v>
      </c>
      <c r="R159">
        <v>14.535</v>
      </c>
      <c r="S159">
        <v>21.882000000000001</v>
      </c>
      <c r="T159">
        <v>10.917</v>
      </c>
      <c r="U159">
        <v>13.387</v>
      </c>
      <c r="V159" t="s">
        <v>27</v>
      </c>
      <c r="W159" t="s">
        <v>35</v>
      </c>
      <c r="X159">
        <v>-4</v>
      </c>
      <c r="Y159">
        <v>-1</v>
      </c>
      <c r="Z159">
        <v>-1</v>
      </c>
      <c r="AA159">
        <v>1</v>
      </c>
      <c r="AB159" s="13">
        <v>4.9545000000000003</v>
      </c>
      <c r="AC159" s="13">
        <v>5</v>
      </c>
      <c r="AE159" s="10">
        <v>11.045500000000001</v>
      </c>
      <c r="AF159">
        <v>8.6189999999999998</v>
      </c>
      <c r="AH159">
        <v>1.63</v>
      </c>
      <c r="AI159">
        <v>1.33</v>
      </c>
      <c r="AJ159" s="2">
        <f t="shared" si="16"/>
        <v>2.96</v>
      </c>
      <c r="AL159">
        <v>3.8571486033519573</v>
      </c>
      <c r="AM159">
        <v>3.6168988826815656</v>
      </c>
      <c r="AN159" s="4">
        <f t="shared" si="17"/>
        <v>7</v>
      </c>
      <c r="AP159">
        <v>2.2100782122905054</v>
      </c>
      <c r="AQ159">
        <v>1.1537681564245799</v>
      </c>
      <c r="AR159" s="3">
        <f t="shared" si="18"/>
        <v>3</v>
      </c>
      <c r="AT159">
        <v>4.3939106145251374</v>
      </c>
      <c r="AU159">
        <v>3.8331843575419025</v>
      </c>
      <c r="AV159" s="3">
        <f t="shared" si="20"/>
        <v>8</v>
      </c>
      <c r="AX159">
        <v>0.42</v>
      </c>
      <c r="AY159">
        <v>0.45</v>
      </c>
      <c r="AZ159" s="12">
        <f t="shared" si="21"/>
        <v>1.6200024134078219</v>
      </c>
      <c r="BA159" s="12">
        <f t="shared" si="22"/>
        <v>1.6276044972067045</v>
      </c>
      <c r="BB159" s="4">
        <f t="shared" si="19"/>
        <v>3</v>
      </c>
      <c r="BC159" s="19" t="s">
        <v>979</v>
      </c>
    </row>
    <row r="160" spans="1:55" x14ac:dyDescent="0.25">
      <c r="A160" t="s">
        <v>270</v>
      </c>
      <c r="B160" t="s">
        <v>322</v>
      </c>
      <c r="C160" t="s">
        <v>284</v>
      </c>
      <c r="D160" t="s">
        <v>340</v>
      </c>
      <c r="E160" t="s">
        <v>136</v>
      </c>
      <c r="F160" t="s">
        <v>374</v>
      </c>
      <c r="G160" t="s">
        <v>478</v>
      </c>
      <c r="H160">
        <v>1.81</v>
      </c>
      <c r="I160" t="s">
        <v>544</v>
      </c>
      <c r="J160">
        <v>2.2599999999999998</v>
      </c>
      <c r="K160" t="s">
        <v>147</v>
      </c>
      <c r="L160">
        <v>1.94</v>
      </c>
      <c r="M160" t="s">
        <v>337</v>
      </c>
      <c r="N160">
        <v>2.08</v>
      </c>
      <c r="O160">
        <v>20.202000000000002</v>
      </c>
      <c r="P160">
        <v>9.1999999999999993</v>
      </c>
      <c r="Q160">
        <v>10.090999999999999</v>
      </c>
      <c r="R160">
        <v>44.444000000000003</v>
      </c>
      <c r="S160">
        <v>9.1910000000000007</v>
      </c>
      <c r="T160">
        <v>22.172999999999998</v>
      </c>
      <c r="U160">
        <v>10.081</v>
      </c>
      <c r="V160" t="s">
        <v>29</v>
      </c>
      <c r="W160" t="s">
        <v>35</v>
      </c>
      <c r="X160">
        <v>1</v>
      </c>
      <c r="Y160">
        <v>4</v>
      </c>
      <c r="Z160">
        <v>1</v>
      </c>
      <c r="AA160">
        <v>0</v>
      </c>
      <c r="AB160" s="13">
        <v>4.7142999999999997</v>
      </c>
      <c r="AC160" s="13">
        <v>5.6189999999999998</v>
      </c>
      <c r="AE160" s="10">
        <v>10.142899999999999</v>
      </c>
      <c r="AF160">
        <v>8.2857000000000003</v>
      </c>
      <c r="AH160">
        <v>0.91</v>
      </c>
      <c r="AI160">
        <v>2</v>
      </c>
      <c r="AJ160" s="2">
        <f t="shared" si="16"/>
        <v>2.91</v>
      </c>
      <c r="AL160">
        <v>2.4213117318435766</v>
      </c>
      <c r="AM160">
        <v>5.3708882681564249</v>
      </c>
      <c r="AN160" s="4">
        <f t="shared" si="17"/>
        <v>7</v>
      </c>
      <c r="AP160">
        <v>2.9344804469273771</v>
      </c>
      <c r="AQ160">
        <v>2.3033100558659192</v>
      </c>
      <c r="AR160" s="3">
        <f t="shared" si="18"/>
        <v>5</v>
      </c>
      <c r="AT160">
        <v>3.2965178770949701</v>
      </c>
      <c r="AU160">
        <v>5.81464581005587</v>
      </c>
      <c r="AV160" s="3">
        <f t="shared" si="20"/>
        <v>9</v>
      </c>
      <c r="AX160">
        <v>0.6</v>
      </c>
      <c r="AY160">
        <v>0.72</v>
      </c>
      <c r="AZ160" s="12">
        <f t="shared" si="21"/>
        <v>1.4527870391061459</v>
      </c>
      <c r="BA160" s="12">
        <f t="shared" si="22"/>
        <v>3.867039553072626</v>
      </c>
      <c r="BB160" s="4">
        <f t="shared" si="19"/>
        <v>5</v>
      </c>
      <c r="BC160" s="19" t="s">
        <v>979</v>
      </c>
    </row>
    <row r="161" spans="1:55" x14ac:dyDescent="0.25">
      <c r="A161" t="s">
        <v>270</v>
      </c>
      <c r="B161" t="s">
        <v>402</v>
      </c>
      <c r="C161" t="s">
        <v>280</v>
      </c>
      <c r="D161" t="s">
        <v>193</v>
      </c>
      <c r="E161" t="s">
        <v>649</v>
      </c>
      <c r="F161" t="s">
        <v>504</v>
      </c>
      <c r="G161" t="s">
        <v>229</v>
      </c>
      <c r="H161">
        <v>4.42</v>
      </c>
      <c r="I161" t="s">
        <v>333</v>
      </c>
      <c r="J161">
        <v>1.29</v>
      </c>
      <c r="K161" t="s">
        <v>699</v>
      </c>
      <c r="L161">
        <v>3.38</v>
      </c>
      <c r="M161" t="s">
        <v>781</v>
      </c>
      <c r="N161">
        <v>1.42</v>
      </c>
      <c r="O161">
        <v>5.0739999999999998</v>
      </c>
      <c r="P161">
        <v>8.2370000000000001</v>
      </c>
      <c r="Q161">
        <v>8.1300000000000008</v>
      </c>
      <c r="R161">
        <v>10.02</v>
      </c>
      <c r="S161">
        <v>26.385000000000002</v>
      </c>
      <c r="T161">
        <v>16.050999999999998</v>
      </c>
      <c r="U161">
        <v>26.042000000000002</v>
      </c>
      <c r="V161" t="s">
        <v>34</v>
      </c>
      <c r="W161" t="s">
        <v>170</v>
      </c>
      <c r="X161">
        <v>-5</v>
      </c>
      <c r="Y161">
        <v>-12</v>
      </c>
      <c r="Z161">
        <v>-1</v>
      </c>
      <c r="AA161">
        <v>-4</v>
      </c>
      <c r="AB161" s="13">
        <v>5.0476000000000001</v>
      </c>
      <c r="AC161" s="13">
        <v>5.1905000000000001</v>
      </c>
      <c r="AE161" s="10">
        <v>8.8571000000000009</v>
      </c>
      <c r="AF161">
        <v>10.7143</v>
      </c>
      <c r="AH161">
        <v>1.01</v>
      </c>
      <c r="AI161">
        <v>0.62</v>
      </c>
      <c r="AJ161" s="2">
        <f t="shared" si="16"/>
        <v>1.63</v>
      </c>
      <c r="AL161">
        <v>4.0345340782122925</v>
      </c>
      <c r="AM161">
        <v>2.9028670391061455</v>
      </c>
      <c r="AN161" s="4">
        <f t="shared" si="17"/>
        <v>6</v>
      </c>
      <c r="AP161">
        <v>2.7098100558659244</v>
      </c>
      <c r="AQ161">
        <v>2.3582513966480425</v>
      </c>
      <c r="AR161" s="3">
        <f t="shared" si="18"/>
        <v>5</v>
      </c>
      <c r="AT161">
        <v>5.8097262569832377</v>
      </c>
      <c r="AU161">
        <v>2.8786793296089415</v>
      </c>
      <c r="AV161" s="3">
        <f t="shared" si="20"/>
        <v>8</v>
      </c>
      <c r="AX161">
        <v>0.36</v>
      </c>
      <c r="AY161">
        <v>0.28999999999999998</v>
      </c>
      <c r="AZ161" s="12">
        <f t="shared" si="21"/>
        <v>1.4524322681564252</v>
      </c>
      <c r="BA161" s="12">
        <f t="shared" si="22"/>
        <v>0.84183144134078214</v>
      </c>
      <c r="BB161" s="4">
        <f t="shared" si="19"/>
        <v>2</v>
      </c>
      <c r="BC161" s="19" t="s">
        <v>979</v>
      </c>
    </row>
    <row r="162" spans="1:55" x14ac:dyDescent="0.25">
      <c r="A162" t="s">
        <v>270</v>
      </c>
      <c r="B162" t="s">
        <v>283</v>
      </c>
      <c r="C162" t="s">
        <v>285</v>
      </c>
      <c r="D162" t="s">
        <v>961</v>
      </c>
      <c r="E162" t="s">
        <v>962</v>
      </c>
      <c r="F162" t="s">
        <v>795</v>
      </c>
      <c r="G162" t="s">
        <v>218</v>
      </c>
      <c r="H162">
        <v>2.17</v>
      </c>
      <c r="I162" t="s">
        <v>266</v>
      </c>
      <c r="J162">
        <v>1.88</v>
      </c>
      <c r="K162" t="s">
        <v>870</v>
      </c>
      <c r="L162">
        <v>3.41</v>
      </c>
      <c r="M162" t="s">
        <v>330</v>
      </c>
      <c r="N162">
        <v>1.43</v>
      </c>
      <c r="O162">
        <v>5.97</v>
      </c>
      <c r="P162">
        <v>31.25</v>
      </c>
      <c r="Q162">
        <v>14.62</v>
      </c>
      <c r="R162">
        <v>5.5830000000000002</v>
      </c>
      <c r="S162">
        <v>153.846</v>
      </c>
      <c r="T162">
        <v>13.661</v>
      </c>
      <c r="U162">
        <v>71.429000000000002</v>
      </c>
      <c r="V162" t="s">
        <v>110</v>
      </c>
      <c r="W162" t="s">
        <v>112</v>
      </c>
      <c r="X162">
        <v>0</v>
      </c>
      <c r="Y162">
        <v>-4</v>
      </c>
      <c r="Z162">
        <v>-1</v>
      </c>
      <c r="AA162">
        <v>-1</v>
      </c>
      <c r="AB162" s="13">
        <v>4.8182</v>
      </c>
      <c r="AC162" s="13">
        <v>4.6666999999999996</v>
      </c>
      <c r="AE162" s="10">
        <v>9.4091000000000005</v>
      </c>
      <c r="AF162">
        <v>10.333299999999999</v>
      </c>
      <c r="AH162">
        <v>2.14</v>
      </c>
      <c r="AI162">
        <v>0.41</v>
      </c>
      <c r="AJ162" s="2">
        <f t="shared" si="16"/>
        <v>2.5500000000000003</v>
      </c>
      <c r="AL162">
        <v>7.2708335195530749</v>
      </c>
      <c r="AM162">
        <v>2.8507022346368718</v>
      </c>
      <c r="AN162" s="4">
        <f t="shared" si="17"/>
        <v>10</v>
      </c>
      <c r="AP162">
        <v>2.2356424581005605</v>
      </c>
      <c r="AQ162">
        <v>2.5568854748603322</v>
      </c>
      <c r="AR162" s="3">
        <f t="shared" si="18"/>
        <v>4</v>
      </c>
      <c r="AT162">
        <v>7.6812067039106102</v>
      </c>
      <c r="AU162">
        <v>3.7127128491620138</v>
      </c>
      <c r="AV162" s="3">
        <f t="shared" si="20"/>
        <v>11</v>
      </c>
      <c r="AX162">
        <v>0.38</v>
      </c>
      <c r="AY162">
        <v>0.45</v>
      </c>
      <c r="AZ162" s="12">
        <f t="shared" si="21"/>
        <v>2.7629167374301686</v>
      </c>
      <c r="BA162" s="12">
        <f t="shared" si="22"/>
        <v>1.2828160055865923</v>
      </c>
      <c r="BB162" s="4">
        <f t="shared" si="19"/>
        <v>4</v>
      </c>
      <c r="BC162" s="19" t="s">
        <v>979</v>
      </c>
    </row>
    <row r="163" spans="1:55" x14ac:dyDescent="0.25">
      <c r="A163" t="s">
        <v>45</v>
      </c>
      <c r="B163" t="s">
        <v>50</v>
      </c>
      <c r="C163" t="s">
        <v>484</v>
      </c>
      <c r="D163" t="s">
        <v>903</v>
      </c>
      <c r="E163" t="s">
        <v>880</v>
      </c>
      <c r="F163" t="s">
        <v>648</v>
      </c>
      <c r="G163" t="s">
        <v>963</v>
      </c>
      <c r="H163">
        <v>3.32</v>
      </c>
      <c r="I163" t="s">
        <v>964</v>
      </c>
      <c r="J163">
        <v>1.43</v>
      </c>
      <c r="K163" t="s">
        <v>122</v>
      </c>
      <c r="L163">
        <v>2.81</v>
      </c>
      <c r="M163" t="s">
        <v>469</v>
      </c>
      <c r="N163">
        <v>1.55</v>
      </c>
      <c r="O163">
        <v>5.6210000000000004</v>
      </c>
      <c r="P163">
        <v>9.6340000000000003</v>
      </c>
      <c r="Q163">
        <v>7.9489999999999998</v>
      </c>
      <c r="R163">
        <v>9.2759999999999998</v>
      </c>
      <c r="S163">
        <v>27.248000000000001</v>
      </c>
      <c r="T163">
        <v>13.122999999999999</v>
      </c>
      <c r="U163">
        <v>22.523</v>
      </c>
      <c r="V163" t="s">
        <v>34</v>
      </c>
      <c r="W163" t="s">
        <v>36</v>
      </c>
      <c r="X163">
        <v>-8</v>
      </c>
      <c r="Y163">
        <v>-4</v>
      </c>
      <c r="Z163">
        <v>1</v>
      </c>
      <c r="AA163">
        <v>-1</v>
      </c>
      <c r="AB163" s="13">
        <v>4</v>
      </c>
      <c r="AC163" s="13">
        <v>4.2667000000000002</v>
      </c>
      <c r="AE163" s="10">
        <v>9.7241</v>
      </c>
      <c r="AF163">
        <v>9.7332999999999998</v>
      </c>
      <c r="AH163">
        <v>1.21</v>
      </c>
      <c r="AI163">
        <v>0.71</v>
      </c>
      <c r="AJ163" s="2">
        <f t="shared" si="16"/>
        <v>1.92</v>
      </c>
      <c r="AL163">
        <v>3.3903879879879888</v>
      </c>
      <c r="AM163">
        <v>2.6290990990990961</v>
      </c>
      <c r="AN163" s="4">
        <f t="shared" si="17"/>
        <v>6</v>
      </c>
      <c r="AP163">
        <v>2.930987087087086</v>
      </c>
      <c r="AQ163">
        <v>2.3597837837837816</v>
      </c>
      <c r="AR163" s="3">
        <f t="shared" si="18"/>
        <v>5</v>
      </c>
      <c r="AT163">
        <v>5.4063663663663624</v>
      </c>
      <c r="AU163">
        <v>4.5881918918918938</v>
      </c>
      <c r="AV163" s="3">
        <f t="shared" si="20"/>
        <v>9</v>
      </c>
      <c r="AX163">
        <v>0.57999999999999996</v>
      </c>
      <c r="AY163">
        <v>0.3</v>
      </c>
      <c r="AZ163" s="12">
        <f t="shared" si="21"/>
        <v>1.9664250330330333</v>
      </c>
      <c r="BA163" s="12">
        <f t="shared" si="22"/>
        <v>0.78872972972972877</v>
      </c>
      <c r="BB163" s="4">
        <f t="shared" si="19"/>
        <v>2</v>
      </c>
      <c r="BC163" s="19" t="s">
        <v>980</v>
      </c>
    </row>
    <row r="164" spans="1:55" x14ac:dyDescent="0.25">
      <c r="A164" t="s">
        <v>45</v>
      </c>
      <c r="B164" t="s">
        <v>104</v>
      </c>
      <c r="C164" t="s">
        <v>106</v>
      </c>
      <c r="D164" t="s">
        <v>556</v>
      </c>
      <c r="E164" t="s">
        <v>228</v>
      </c>
      <c r="F164" t="s">
        <v>799</v>
      </c>
      <c r="G164" t="s">
        <v>493</v>
      </c>
      <c r="H164">
        <v>1.97</v>
      </c>
      <c r="I164" t="s">
        <v>368</v>
      </c>
      <c r="J164">
        <v>2.0499999999999998</v>
      </c>
      <c r="K164" t="s">
        <v>264</v>
      </c>
      <c r="L164">
        <v>2.29</v>
      </c>
      <c r="M164" t="s">
        <v>833</v>
      </c>
      <c r="N164">
        <v>1.79</v>
      </c>
      <c r="O164">
        <v>7.5640000000000001</v>
      </c>
      <c r="P164">
        <v>21.597999999999999</v>
      </c>
      <c r="Q164">
        <v>10.695</v>
      </c>
      <c r="R164">
        <v>7.4909999999999997</v>
      </c>
      <c r="S164">
        <v>60.975999999999999</v>
      </c>
      <c r="T164">
        <v>10.603999999999999</v>
      </c>
      <c r="U164">
        <v>30.303000000000001</v>
      </c>
      <c r="V164" t="s">
        <v>27</v>
      </c>
      <c r="W164" t="s">
        <v>28</v>
      </c>
      <c r="X164">
        <v>10</v>
      </c>
      <c r="Y164">
        <v>-3</v>
      </c>
      <c r="Z164">
        <v>3</v>
      </c>
      <c r="AA164">
        <v>0</v>
      </c>
      <c r="AB164" s="13">
        <v>4.069</v>
      </c>
      <c r="AC164" s="13">
        <v>4.4333</v>
      </c>
      <c r="AE164" s="10">
        <v>10.1724</v>
      </c>
      <c r="AF164">
        <v>10.533300000000001</v>
      </c>
      <c r="AH164">
        <v>2.02</v>
      </c>
      <c r="AI164">
        <v>0.71</v>
      </c>
      <c r="AJ164" s="2">
        <f t="shared" si="16"/>
        <v>2.73</v>
      </c>
      <c r="AL164">
        <v>4.7800552552552569</v>
      </c>
      <c r="AM164">
        <v>3.0156108108108071</v>
      </c>
      <c r="AN164" s="4">
        <f t="shared" si="17"/>
        <v>7</v>
      </c>
      <c r="AP164">
        <v>1.6668108108108102</v>
      </c>
      <c r="AQ164">
        <v>2.1197837837837814</v>
      </c>
      <c r="AR164" s="3">
        <f t="shared" si="18"/>
        <v>3</v>
      </c>
      <c r="AT164">
        <v>7.5354714714714666</v>
      </c>
      <c r="AU164">
        <v>4.3921153153153174</v>
      </c>
      <c r="AV164" s="3">
        <f t="shared" si="20"/>
        <v>11</v>
      </c>
      <c r="AX164">
        <v>0.76</v>
      </c>
      <c r="AY164">
        <v>0.46</v>
      </c>
      <c r="AZ164" s="12">
        <f t="shared" si="21"/>
        <v>3.6328419939939951</v>
      </c>
      <c r="BA164" s="12">
        <f t="shared" si="22"/>
        <v>1.3871809729729714</v>
      </c>
      <c r="BB164" s="4">
        <f t="shared" si="19"/>
        <v>5</v>
      </c>
      <c r="BC164" s="19" t="s">
        <v>980</v>
      </c>
    </row>
    <row r="165" spans="1:55" x14ac:dyDescent="0.25">
      <c r="A165" t="s">
        <v>45</v>
      </c>
      <c r="B165" t="s">
        <v>482</v>
      </c>
      <c r="C165" t="s">
        <v>489</v>
      </c>
      <c r="D165" t="s">
        <v>601</v>
      </c>
      <c r="E165" t="s">
        <v>290</v>
      </c>
      <c r="F165" t="s">
        <v>308</v>
      </c>
      <c r="G165" t="s">
        <v>481</v>
      </c>
      <c r="H165">
        <v>2.93</v>
      </c>
      <c r="I165" t="s">
        <v>547</v>
      </c>
      <c r="J165">
        <v>1.52</v>
      </c>
      <c r="K165" t="s">
        <v>715</v>
      </c>
      <c r="L165">
        <v>2.57</v>
      </c>
      <c r="M165" t="s">
        <v>716</v>
      </c>
      <c r="N165">
        <v>1.64</v>
      </c>
      <c r="O165">
        <v>6.0720000000000001</v>
      </c>
      <c r="P165">
        <v>10.32</v>
      </c>
      <c r="Q165">
        <v>7.93</v>
      </c>
      <c r="R165">
        <v>9.3279999999999994</v>
      </c>
      <c r="S165">
        <v>26.954000000000001</v>
      </c>
      <c r="T165">
        <v>12.18</v>
      </c>
      <c r="U165">
        <v>20.704000000000001</v>
      </c>
      <c r="V165" t="s">
        <v>34</v>
      </c>
      <c r="W165" t="s">
        <v>32</v>
      </c>
      <c r="X165">
        <v>-2</v>
      </c>
      <c r="Y165">
        <v>5</v>
      </c>
      <c r="Z165">
        <v>-1</v>
      </c>
      <c r="AA165">
        <v>0</v>
      </c>
      <c r="AB165" s="13">
        <v>4</v>
      </c>
      <c r="AC165" s="13">
        <v>3.3929</v>
      </c>
      <c r="AE165" s="10">
        <v>10.103400000000001</v>
      </c>
      <c r="AF165">
        <v>8.6785999999999994</v>
      </c>
      <c r="AH165">
        <v>1.3</v>
      </c>
      <c r="AI165">
        <v>0.77</v>
      </c>
      <c r="AJ165" s="2">
        <f t="shared" si="16"/>
        <v>2.0700000000000003</v>
      </c>
      <c r="AL165">
        <v>4.6975255255255268</v>
      </c>
      <c r="AM165">
        <v>3.5072864864864823</v>
      </c>
      <c r="AN165" s="4">
        <f t="shared" si="17"/>
        <v>8</v>
      </c>
      <c r="AP165">
        <v>1.7038510510510505</v>
      </c>
      <c r="AQ165">
        <v>2.2521081081081062</v>
      </c>
      <c r="AR165" s="3">
        <f t="shared" si="18"/>
        <v>3</v>
      </c>
      <c r="AT165">
        <v>3.6852468468468444</v>
      </c>
      <c r="AU165">
        <v>5.4901441441441472</v>
      </c>
      <c r="AV165" s="3">
        <f t="shared" si="20"/>
        <v>9</v>
      </c>
      <c r="AX165">
        <v>0.36</v>
      </c>
      <c r="AY165">
        <v>0.4</v>
      </c>
      <c r="AZ165" s="12">
        <f t="shared" si="21"/>
        <v>1.6911091891891896</v>
      </c>
      <c r="BA165" s="12">
        <f t="shared" si="22"/>
        <v>1.4029145945945931</v>
      </c>
      <c r="BB165" s="4">
        <f t="shared" si="19"/>
        <v>3</v>
      </c>
      <c r="BC165" s="19" t="s">
        <v>980</v>
      </c>
    </row>
    <row r="166" spans="1:55" x14ac:dyDescent="0.25">
      <c r="A166" t="s">
        <v>45</v>
      </c>
      <c r="B166" t="s">
        <v>58</v>
      </c>
      <c r="C166" t="s">
        <v>107</v>
      </c>
      <c r="D166" t="s">
        <v>154</v>
      </c>
      <c r="E166" t="s">
        <v>566</v>
      </c>
      <c r="F166" t="s">
        <v>661</v>
      </c>
      <c r="G166" t="s">
        <v>583</v>
      </c>
      <c r="H166">
        <v>1.77</v>
      </c>
      <c r="I166" t="s">
        <v>535</v>
      </c>
      <c r="J166">
        <v>2.31</v>
      </c>
      <c r="K166" t="s">
        <v>931</v>
      </c>
      <c r="L166">
        <v>1.68</v>
      </c>
      <c r="M166" t="s">
        <v>669</v>
      </c>
      <c r="N166">
        <v>2.48</v>
      </c>
      <c r="O166">
        <v>13.387</v>
      </c>
      <c r="P166">
        <v>12.673999999999999</v>
      </c>
      <c r="Q166">
        <v>8.8109999999999999</v>
      </c>
      <c r="R166">
        <v>18.587</v>
      </c>
      <c r="S166">
        <v>16.693999999999999</v>
      </c>
      <c r="T166">
        <v>12.255000000000001</v>
      </c>
      <c r="U166">
        <v>11.601000000000001</v>
      </c>
      <c r="V166" t="s">
        <v>29</v>
      </c>
      <c r="W166" t="s">
        <v>30</v>
      </c>
      <c r="X166">
        <v>1</v>
      </c>
      <c r="Y166">
        <v>7</v>
      </c>
      <c r="Z166">
        <v>-3</v>
      </c>
      <c r="AA166">
        <v>1</v>
      </c>
      <c r="AB166" s="13">
        <v>4.2069000000000001</v>
      </c>
      <c r="AC166" s="13">
        <v>3.5</v>
      </c>
      <c r="AE166" s="10">
        <v>10.655200000000001</v>
      </c>
      <c r="AF166">
        <v>10.1</v>
      </c>
      <c r="AH166">
        <v>1.44</v>
      </c>
      <c r="AI166">
        <v>1.52</v>
      </c>
      <c r="AJ166" s="2">
        <f t="shared" si="16"/>
        <v>2.96</v>
      </c>
      <c r="AL166">
        <v>4.9676228228228245</v>
      </c>
      <c r="AM166">
        <v>3.2095495495495454</v>
      </c>
      <c r="AN166" s="4">
        <f t="shared" si="17"/>
        <v>8</v>
      </c>
      <c r="AP166">
        <v>1.5044036036036028</v>
      </c>
      <c r="AQ166">
        <v>2.262486486486484</v>
      </c>
      <c r="AR166" s="3">
        <f t="shared" si="18"/>
        <v>3</v>
      </c>
      <c r="AT166">
        <v>6.2351567567567514</v>
      </c>
      <c r="AU166">
        <v>2.8090786786786803</v>
      </c>
      <c r="AV166" s="3">
        <f t="shared" si="20"/>
        <v>9</v>
      </c>
      <c r="AX166">
        <v>0.42</v>
      </c>
      <c r="AY166">
        <v>0.64</v>
      </c>
      <c r="AZ166" s="12">
        <f t="shared" si="21"/>
        <v>2.0864015855855862</v>
      </c>
      <c r="BA166" s="12">
        <f t="shared" si="22"/>
        <v>2.0541117117117089</v>
      </c>
      <c r="BB166" s="4">
        <f t="shared" si="19"/>
        <v>4</v>
      </c>
      <c r="BC166" s="19" t="s">
        <v>980</v>
      </c>
    </row>
    <row r="167" spans="1:55" x14ac:dyDescent="0.25">
      <c r="A167" t="s">
        <v>45</v>
      </c>
      <c r="B167" t="s">
        <v>103</v>
      </c>
      <c r="C167" t="s">
        <v>495</v>
      </c>
      <c r="D167" t="s">
        <v>229</v>
      </c>
      <c r="E167" t="s">
        <v>654</v>
      </c>
      <c r="F167" t="s">
        <v>294</v>
      </c>
      <c r="G167" t="s">
        <v>227</v>
      </c>
      <c r="H167">
        <v>1.91</v>
      </c>
      <c r="I167" t="s">
        <v>761</v>
      </c>
      <c r="J167">
        <v>2.11</v>
      </c>
      <c r="K167" t="s">
        <v>505</v>
      </c>
      <c r="L167">
        <v>1.88</v>
      </c>
      <c r="M167" t="s">
        <v>205</v>
      </c>
      <c r="N167">
        <v>2.15</v>
      </c>
      <c r="O167">
        <v>15.528</v>
      </c>
      <c r="P167">
        <v>9.2850000000000001</v>
      </c>
      <c r="Q167">
        <v>8.9130000000000003</v>
      </c>
      <c r="R167">
        <v>29.850999999999999</v>
      </c>
      <c r="S167">
        <v>10.661</v>
      </c>
      <c r="T167">
        <v>17.123000000000001</v>
      </c>
      <c r="U167">
        <v>10.234999999999999</v>
      </c>
      <c r="V167" t="s">
        <v>29</v>
      </c>
      <c r="W167" t="s">
        <v>30</v>
      </c>
      <c r="X167">
        <v>-6</v>
      </c>
      <c r="Y167">
        <v>4</v>
      </c>
      <c r="Z167">
        <v>0</v>
      </c>
      <c r="AA167">
        <v>0</v>
      </c>
      <c r="AB167" s="13">
        <v>3.8</v>
      </c>
      <c r="AC167" s="13">
        <v>4.5861999999999998</v>
      </c>
      <c r="AE167" s="10">
        <v>10.3</v>
      </c>
      <c r="AF167">
        <v>9.8965999999999994</v>
      </c>
      <c r="AH167">
        <v>1.04</v>
      </c>
      <c r="AI167">
        <v>1.74</v>
      </c>
      <c r="AJ167" s="2">
        <f t="shared" si="16"/>
        <v>2.7800000000000002</v>
      </c>
      <c r="AL167">
        <v>4.2102666666666684</v>
      </c>
      <c r="AM167">
        <v>3.5496252252252205</v>
      </c>
      <c r="AN167" s="4">
        <f t="shared" si="17"/>
        <v>7</v>
      </c>
      <c r="AP167">
        <v>1.4046798798798794</v>
      </c>
      <c r="AQ167">
        <v>3.2354594594594559</v>
      </c>
      <c r="AR167" s="3">
        <f t="shared" si="18"/>
        <v>4</v>
      </c>
      <c r="AT167">
        <v>6.3204324324324288</v>
      </c>
      <c r="AU167">
        <v>4.6891600600600629</v>
      </c>
      <c r="AV167" s="3">
        <f t="shared" si="20"/>
        <v>11</v>
      </c>
      <c r="AX167">
        <v>0.37</v>
      </c>
      <c r="AY167">
        <v>0.57999999999999996</v>
      </c>
      <c r="AZ167" s="12">
        <f t="shared" si="21"/>
        <v>1.5577986666666672</v>
      </c>
      <c r="BA167" s="12">
        <f t="shared" si="22"/>
        <v>2.0587826306306276</v>
      </c>
      <c r="BB167" s="4">
        <f t="shared" si="19"/>
        <v>3</v>
      </c>
      <c r="BC167" s="19" t="s">
        <v>980</v>
      </c>
    </row>
    <row r="168" spans="1:55" x14ac:dyDescent="0.25">
      <c r="A168" t="s">
        <v>45</v>
      </c>
      <c r="B168" t="s">
        <v>49</v>
      </c>
      <c r="C168" t="s">
        <v>491</v>
      </c>
      <c r="D168" t="s">
        <v>514</v>
      </c>
      <c r="E168" t="s">
        <v>648</v>
      </c>
      <c r="F168" t="s">
        <v>958</v>
      </c>
      <c r="G168" t="s">
        <v>539</v>
      </c>
      <c r="H168">
        <v>2.2999999999999998</v>
      </c>
      <c r="I168" t="s">
        <v>634</v>
      </c>
      <c r="J168">
        <v>1.78</v>
      </c>
      <c r="K168" t="s">
        <v>907</v>
      </c>
      <c r="L168">
        <v>2.63</v>
      </c>
      <c r="M168" t="s">
        <v>500</v>
      </c>
      <c r="N168">
        <v>1.62</v>
      </c>
      <c r="O168">
        <v>6.2270000000000003</v>
      </c>
      <c r="P168">
        <v>18.762</v>
      </c>
      <c r="Q168">
        <v>10.276999999999999</v>
      </c>
      <c r="R168">
        <v>6.8259999999999996</v>
      </c>
      <c r="S168">
        <v>61.728000000000002</v>
      </c>
      <c r="T168">
        <v>11.273999999999999</v>
      </c>
      <c r="U168">
        <v>33.898000000000003</v>
      </c>
      <c r="V168" t="s">
        <v>27</v>
      </c>
      <c r="W168" t="s">
        <v>170</v>
      </c>
      <c r="X168">
        <v>-4</v>
      </c>
      <c r="Y168">
        <v>-1</v>
      </c>
      <c r="Z168">
        <v>0</v>
      </c>
      <c r="AA168">
        <v>0</v>
      </c>
      <c r="AB168" s="13">
        <v>3.7930999999999999</v>
      </c>
      <c r="AC168" s="13">
        <v>3.6551999999999998</v>
      </c>
      <c r="AE168" s="10">
        <v>9.5172000000000008</v>
      </c>
      <c r="AF168">
        <v>10</v>
      </c>
      <c r="AH168">
        <v>1.82</v>
      </c>
      <c r="AI168">
        <v>0.61</v>
      </c>
      <c r="AJ168" s="2">
        <f t="shared" si="16"/>
        <v>2.4300000000000002</v>
      </c>
      <c r="AL168">
        <v>5.4661357357357376</v>
      </c>
      <c r="AM168">
        <v>1.9161693693693669</v>
      </c>
      <c r="AN168" s="4">
        <f t="shared" si="17"/>
        <v>7</v>
      </c>
      <c r="AP168">
        <v>1.8288618618618611</v>
      </c>
      <c r="AQ168">
        <v>2.6153513513513489</v>
      </c>
      <c r="AR168" s="3">
        <f t="shared" si="18"/>
        <v>4</v>
      </c>
      <c r="AT168">
        <v>6.1643723723723687</v>
      </c>
      <c r="AU168">
        <v>2.6278768768768788</v>
      </c>
      <c r="AV168" s="3">
        <f t="shared" si="20"/>
        <v>8</v>
      </c>
      <c r="AX168">
        <v>0.51</v>
      </c>
      <c r="AY168">
        <v>0.65</v>
      </c>
      <c r="AZ168" s="12">
        <f t="shared" si="21"/>
        <v>2.7877292252252261</v>
      </c>
      <c r="BA168" s="12">
        <f t="shared" si="22"/>
        <v>1.2455100900900886</v>
      </c>
      <c r="BB168" s="4">
        <f t="shared" si="19"/>
        <v>4</v>
      </c>
      <c r="BC168" s="19" t="s">
        <v>980</v>
      </c>
    </row>
    <row r="169" spans="1:55" x14ac:dyDescent="0.25">
      <c r="A169" t="s">
        <v>59</v>
      </c>
      <c r="B169" t="s">
        <v>139</v>
      </c>
      <c r="C169" t="s">
        <v>77</v>
      </c>
      <c r="D169" t="s">
        <v>646</v>
      </c>
      <c r="E169" t="s">
        <v>138</v>
      </c>
      <c r="F169" t="s">
        <v>583</v>
      </c>
      <c r="G169" t="s">
        <v>372</v>
      </c>
      <c r="H169">
        <v>2.11</v>
      </c>
      <c r="I169" t="s">
        <v>143</v>
      </c>
      <c r="J169">
        <v>1.91</v>
      </c>
      <c r="K169" t="s">
        <v>707</v>
      </c>
      <c r="L169">
        <v>2.09</v>
      </c>
      <c r="M169" t="s">
        <v>893</v>
      </c>
      <c r="N169">
        <v>1.92</v>
      </c>
      <c r="O169">
        <v>14.993</v>
      </c>
      <c r="P169">
        <v>7.782</v>
      </c>
      <c r="Q169">
        <v>8.8179999999999996</v>
      </c>
      <c r="R169">
        <v>34.014000000000003</v>
      </c>
      <c r="S169">
        <v>9.1489999999999991</v>
      </c>
      <c r="T169">
        <v>20</v>
      </c>
      <c r="U169">
        <v>10.372999999999999</v>
      </c>
      <c r="V169" t="s">
        <v>29</v>
      </c>
      <c r="W169" t="s">
        <v>32</v>
      </c>
      <c r="X169">
        <v>-9</v>
      </c>
      <c r="Y169">
        <v>7</v>
      </c>
      <c r="Z169">
        <v>-3</v>
      </c>
      <c r="AA169">
        <v>3</v>
      </c>
      <c r="AB169" s="13">
        <v>4.3845999999999998</v>
      </c>
      <c r="AC169" s="13">
        <v>3</v>
      </c>
      <c r="AE169" s="10">
        <v>10.807700000000001</v>
      </c>
      <c r="AF169">
        <v>12.107100000000001</v>
      </c>
      <c r="AH169">
        <v>0.88</v>
      </c>
      <c r="AI169">
        <v>1.7</v>
      </c>
      <c r="AJ169" s="2">
        <f t="shared" si="16"/>
        <v>2.58</v>
      </c>
      <c r="AL169">
        <v>4.4839352564102599</v>
      </c>
      <c r="AM169">
        <v>4.5746250000000011</v>
      </c>
      <c r="AN169" s="4">
        <f t="shared" si="17"/>
        <v>9</v>
      </c>
      <c r="AP169">
        <v>1.3953461538461511</v>
      </c>
      <c r="AQ169">
        <v>1.7271346153846188</v>
      </c>
      <c r="AR169" s="3">
        <f t="shared" si="18"/>
        <v>3</v>
      </c>
      <c r="AT169">
        <v>6.5433307692307734</v>
      </c>
      <c r="AU169">
        <v>5.6358749999999969</v>
      </c>
      <c r="AV169" s="3">
        <f t="shared" si="20"/>
        <v>12</v>
      </c>
      <c r="AX169">
        <v>0.35</v>
      </c>
      <c r="AY169">
        <v>0.41</v>
      </c>
      <c r="AZ169" s="12">
        <f t="shared" si="21"/>
        <v>1.5693773397435908</v>
      </c>
      <c r="BA169" s="12">
        <f t="shared" si="22"/>
        <v>1.8755962500000003</v>
      </c>
      <c r="BB169" s="4">
        <f t="shared" si="19"/>
        <v>3</v>
      </c>
      <c r="BC169" s="19" t="s">
        <v>980</v>
      </c>
    </row>
    <row r="170" spans="1:55" x14ac:dyDescent="0.25">
      <c r="A170" t="s">
        <v>59</v>
      </c>
      <c r="B170" t="s">
        <v>63</v>
      </c>
      <c r="C170" t="s">
        <v>78</v>
      </c>
      <c r="D170" t="s">
        <v>600</v>
      </c>
      <c r="E170" t="s">
        <v>545</v>
      </c>
      <c r="F170" t="s">
        <v>457</v>
      </c>
      <c r="G170" t="s">
        <v>129</v>
      </c>
      <c r="H170">
        <v>4.2699999999999996</v>
      </c>
      <c r="I170" t="s">
        <v>965</v>
      </c>
      <c r="J170">
        <v>1.31</v>
      </c>
      <c r="K170" t="s">
        <v>152</v>
      </c>
      <c r="L170">
        <v>3.59</v>
      </c>
      <c r="M170" t="s">
        <v>198</v>
      </c>
      <c r="N170">
        <v>1.39</v>
      </c>
      <c r="O170">
        <v>4.6449999999999996</v>
      </c>
      <c r="P170">
        <v>10.081</v>
      </c>
      <c r="Q170">
        <v>8.8260000000000005</v>
      </c>
      <c r="R170">
        <v>8.1300000000000008</v>
      </c>
      <c r="S170">
        <v>38.314</v>
      </c>
      <c r="T170">
        <v>15.456</v>
      </c>
      <c r="U170">
        <v>33.557000000000002</v>
      </c>
      <c r="V170" t="s">
        <v>34</v>
      </c>
      <c r="W170" t="s">
        <v>36</v>
      </c>
      <c r="X170">
        <v>5</v>
      </c>
      <c r="Y170">
        <v>-2</v>
      </c>
      <c r="Z170">
        <v>1</v>
      </c>
      <c r="AA170">
        <v>2</v>
      </c>
      <c r="AB170" s="13">
        <v>3.6667000000000001</v>
      </c>
      <c r="AC170" s="13">
        <v>3.4828000000000001</v>
      </c>
      <c r="AE170" s="10">
        <v>9.8000000000000007</v>
      </c>
      <c r="AF170">
        <v>8.9309999999999992</v>
      </c>
      <c r="AH170">
        <v>1.1399999999999999</v>
      </c>
      <c r="AI170">
        <v>0.53</v>
      </c>
      <c r="AJ170" s="2">
        <f t="shared" si="16"/>
        <v>1.67</v>
      </c>
      <c r="AL170">
        <v>4.3770288461538502</v>
      </c>
      <c r="AM170">
        <v>2.6374294871794879</v>
      </c>
      <c r="AN170" s="4">
        <f t="shared" si="17"/>
        <v>7</v>
      </c>
      <c r="AP170">
        <v>1.2133153846153824</v>
      </c>
      <c r="AQ170">
        <v>1.7508403846153877</v>
      </c>
      <c r="AR170" s="3">
        <f t="shared" si="18"/>
        <v>2</v>
      </c>
      <c r="AT170">
        <v>5.0706833333333368</v>
      </c>
      <c r="AU170">
        <v>2.8570166666666648</v>
      </c>
      <c r="AV170" s="3">
        <f t="shared" si="20"/>
        <v>7</v>
      </c>
      <c r="AX170">
        <v>0.55000000000000004</v>
      </c>
      <c r="AY170">
        <v>0.35</v>
      </c>
      <c r="AZ170" s="12">
        <f t="shared" si="21"/>
        <v>2.4073658653846177</v>
      </c>
      <c r="BA170" s="12">
        <f t="shared" si="22"/>
        <v>0.92310032051282065</v>
      </c>
      <c r="BB170" s="4">
        <f t="shared" si="19"/>
        <v>3</v>
      </c>
      <c r="BC170" s="19" t="s">
        <v>980</v>
      </c>
    </row>
    <row r="171" spans="1:55" x14ac:dyDescent="0.25">
      <c r="A171" t="s">
        <v>59</v>
      </c>
      <c r="B171" t="s">
        <v>68</v>
      </c>
      <c r="C171" t="s">
        <v>60</v>
      </c>
      <c r="D171" t="s">
        <v>953</v>
      </c>
      <c r="E171" t="s">
        <v>790</v>
      </c>
      <c r="F171" t="s">
        <v>121</v>
      </c>
      <c r="G171" t="s">
        <v>551</v>
      </c>
      <c r="H171">
        <v>1.34</v>
      </c>
      <c r="I171" t="s">
        <v>219</v>
      </c>
      <c r="J171">
        <v>4.3</v>
      </c>
      <c r="K171" t="s">
        <v>595</v>
      </c>
      <c r="L171">
        <v>1.48</v>
      </c>
      <c r="M171" t="s">
        <v>880</v>
      </c>
      <c r="N171">
        <v>3.31</v>
      </c>
      <c r="O171">
        <v>41.667000000000002</v>
      </c>
      <c r="P171">
        <v>21.186</v>
      </c>
      <c r="Q171">
        <v>15.552</v>
      </c>
      <c r="R171">
        <v>60.975999999999999</v>
      </c>
      <c r="S171">
        <v>15.823</v>
      </c>
      <c r="T171">
        <v>22.831</v>
      </c>
      <c r="U171">
        <v>11.628</v>
      </c>
      <c r="V171" t="s">
        <v>191</v>
      </c>
      <c r="W171" t="s">
        <v>35</v>
      </c>
      <c r="X171">
        <v>-7</v>
      </c>
      <c r="Y171">
        <v>3</v>
      </c>
      <c r="Z171">
        <v>-2</v>
      </c>
      <c r="AA171">
        <v>0</v>
      </c>
      <c r="AB171">
        <v>4.1723999999999997</v>
      </c>
      <c r="AC171">
        <v>3.3793000000000002</v>
      </c>
      <c r="AE171" s="10">
        <v>10.896599999999999</v>
      </c>
      <c r="AF171">
        <v>10.482799999999999</v>
      </c>
      <c r="AH171">
        <v>1.36</v>
      </c>
      <c r="AI171">
        <v>2.68</v>
      </c>
      <c r="AJ171" s="2">
        <f t="shared" si="16"/>
        <v>4.04</v>
      </c>
      <c r="AL171">
        <v>3.217707692307695</v>
      </c>
      <c r="AM171">
        <v>7.7480711538461549</v>
      </c>
      <c r="AN171" s="4">
        <f t="shared" si="17"/>
        <v>10</v>
      </c>
      <c r="AP171">
        <v>1.7379923076923045</v>
      </c>
      <c r="AQ171">
        <v>2.2734961538461582</v>
      </c>
      <c r="AR171" s="3">
        <f t="shared" si="18"/>
        <v>4</v>
      </c>
      <c r="AT171">
        <v>3.923269230769233</v>
      </c>
      <c r="AU171">
        <v>7.6463333333333274</v>
      </c>
      <c r="AV171" s="3">
        <f t="shared" si="20"/>
        <v>11</v>
      </c>
      <c r="AX171">
        <v>0.57999999999999996</v>
      </c>
      <c r="AY171">
        <v>0.45</v>
      </c>
      <c r="AZ171" s="12">
        <f t="shared" si="21"/>
        <v>1.8662704615384631</v>
      </c>
      <c r="BA171" s="12">
        <f t="shared" si="22"/>
        <v>3.4866320192307696</v>
      </c>
      <c r="BB171" s="4">
        <f t="shared" si="19"/>
        <v>5</v>
      </c>
      <c r="BC171" t="s">
        <v>980</v>
      </c>
    </row>
    <row r="172" spans="1:55" x14ac:dyDescent="0.25">
      <c r="A172" t="s">
        <v>59</v>
      </c>
      <c r="B172" t="s">
        <v>70</v>
      </c>
      <c r="C172" t="s">
        <v>67</v>
      </c>
      <c r="D172" t="s">
        <v>877</v>
      </c>
      <c r="E172" t="s">
        <v>154</v>
      </c>
      <c r="F172" t="s">
        <v>164</v>
      </c>
      <c r="G172" t="s">
        <v>210</v>
      </c>
      <c r="H172">
        <v>4.9400000000000004</v>
      </c>
      <c r="I172" t="s">
        <v>966</v>
      </c>
      <c r="J172">
        <v>1.25</v>
      </c>
      <c r="K172" t="s">
        <v>221</v>
      </c>
      <c r="L172">
        <v>3.48</v>
      </c>
      <c r="M172" t="s">
        <v>967</v>
      </c>
      <c r="N172">
        <v>1.4</v>
      </c>
      <c r="O172">
        <v>5.5620000000000003</v>
      </c>
      <c r="P172">
        <v>6.68</v>
      </c>
      <c r="Q172">
        <v>7.9240000000000004</v>
      </c>
      <c r="R172">
        <v>13.193</v>
      </c>
      <c r="S172">
        <v>19.047999999999998</v>
      </c>
      <c r="T172">
        <v>18.797000000000001</v>
      </c>
      <c r="U172">
        <v>22.573</v>
      </c>
      <c r="V172" t="s">
        <v>34</v>
      </c>
      <c r="W172" t="s">
        <v>170</v>
      </c>
      <c r="X172">
        <v>-11</v>
      </c>
      <c r="Y172">
        <v>-6</v>
      </c>
      <c r="Z172">
        <v>0</v>
      </c>
      <c r="AA172">
        <v>-1</v>
      </c>
      <c r="AB172">
        <v>3.9285999999999999</v>
      </c>
      <c r="AC172">
        <v>3.3571</v>
      </c>
      <c r="AE172" s="10">
        <v>9.6071000000000009</v>
      </c>
      <c r="AF172">
        <v>9.2857000000000003</v>
      </c>
      <c r="AH172">
        <v>0.84</v>
      </c>
      <c r="AI172">
        <v>0.7</v>
      </c>
      <c r="AJ172" s="2">
        <f t="shared" si="16"/>
        <v>1.54</v>
      </c>
      <c r="AL172">
        <v>3.0091525641025667</v>
      </c>
      <c r="AM172">
        <v>2.0054416666666675</v>
      </c>
      <c r="AN172" s="4">
        <f t="shared" si="17"/>
        <v>5</v>
      </c>
      <c r="AP172">
        <v>1.0466769230769213</v>
      </c>
      <c r="AQ172">
        <v>3.5677182692307761</v>
      </c>
      <c r="AR172" s="3">
        <f t="shared" si="18"/>
        <v>4</v>
      </c>
      <c r="AT172">
        <v>5.9855442307692348</v>
      </c>
      <c r="AU172">
        <v>3.1639999999999979</v>
      </c>
      <c r="AV172" s="3">
        <f t="shared" si="20"/>
        <v>9</v>
      </c>
      <c r="AX172">
        <v>0.41</v>
      </c>
      <c r="AY172">
        <v>0.35</v>
      </c>
      <c r="AZ172" s="12">
        <f t="shared" si="21"/>
        <v>1.2337525512820522</v>
      </c>
      <c r="BA172" s="12">
        <f t="shared" si="22"/>
        <v>0.70190458333333361</v>
      </c>
      <c r="BB172" s="4">
        <f t="shared" si="19"/>
        <v>1</v>
      </c>
      <c r="BC172" t="s">
        <v>980</v>
      </c>
    </row>
    <row r="173" spans="1:55" x14ac:dyDescent="0.25">
      <c r="A173" t="s">
        <v>59</v>
      </c>
      <c r="B173" t="s">
        <v>65</v>
      </c>
      <c r="C173" t="s">
        <v>76</v>
      </c>
      <c r="D173" t="s">
        <v>120</v>
      </c>
      <c r="E173" t="s">
        <v>167</v>
      </c>
      <c r="F173" t="s">
        <v>968</v>
      </c>
      <c r="G173" t="s">
        <v>39</v>
      </c>
      <c r="H173">
        <v>1.85</v>
      </c>
      <c r="I173" t="s">
        <v>555</v>
      </c>
      <c r="J173">
        <v>2.21</v>
      </c>
      <c r="K173" t="s">
        <v>539</v>
      </c>
      <c r="L173">
        <v>2.2999999999999998</v>
      </c>
      <c r="M173" t="s">
        <v>833</v>
      </c>
      <c r="N173">
        <v>1.79</v>
      </c>
      <c r="O173">
        <v>8.0779999999999994</v>
      </c>
      <c r="P173">
        <v>26.042000000000002</v>
      </c>
      <c r="Q173">
        <v>11.862</v>
      </c>
      <c r="R173">
        <v>7.3639999999999999</v>
      </c>
      <c r="S173">
        <v>76.335999999999999</v>
      </c>
      <c r="T173">
        <v>10.811</v>
      </c>
      <c r="U173">
        <v>34.843000000000004</v>
      </c>
      <c r="V173" t="s">
        <v>27</v>
      </c>
      <c r="W173" t="s">
        <v>112</v>
      </c>
      <c r="X173">
        <v>13</v>
      </c>
      <c r="Y173">
        <v>2</v>
      </c>
      <c r="Z173">
        <v>5</v>
      </c>
      <c r="AA173">
        <v>3</v>
      </c>
      <c r="AB173">
        <v>3.6071</v>
      </c>
      <c r="AC173">
        <v>3.6295999999999999</v>
      </c>
      <c r="AE173" s="10">
        <v>10.642899999999999</v>
      </c>
      <c r="AF173">
        <v>9.5925999999999991</v>
      </c>
      <c r="AH173">
        <v>2.19</v>
      </c>
      <c r="AI173">
        <v>0.68</v>
      </c>
      <c r="AJ173" s="2">
        <f t="shared" si="16"/>
        <v>2.87</v>
      </c>
      <c r="AL173">
        <v>5.59418461538462</v>
      </c>
      <c r="AM173">
        <v>2.0719105769230777</v>
      </c>
      <c r="AN173" s="4">
        <f t="shared" si="17"/>
        <v>7</v>
      </c>
      <c r="AP173">
        <v>1.84707692307692</v>
      </c>
      <c r="AQ173">
        <v>1.2530192307692332</v>
      </c>
      <c r="AR173" s="3">
        <f t="shared" si="18"/>
        <v>3</v>
      </c>
      <c r="AT173">
        <v>6.5006865384615429</v>
      </c>
      <c r="AU173">
        <v>3.0509999999999984</v>
      </c>
      <c r="AV173" s="3">
        <f t="shared" si="20"/>
        <v>9</v>
      </c>
      <c r="AX173">
        <v>0.46</v>
      </c>
      <c r="AY173">
        <v>0.46</v>
      </c>
      <c r="AZ173" s="12">
        <f t="shared" si="21"/>
        <v>2.5733249230769255</v>
      </c>
      <c r="BA173" s="12">
        <f t="shared" si="22"/>
        <v>0.95307886538461573</v>
      </c>
      <c r="BB173" s="4">
        <f t="shared" si="19"/>
        <v>3</v>
      </c>
      <c r="BC173" t="s">
        <v>980</v>
      </c>
    </row>
    <row r="174" spans="1:55" x14ac:dyDescent="0.25">
      <c r="A174" t="s">
        <v>59</v>
      </c>
      <c r="B174" t="s">
        <v>74</v>
      </c>
      <c r="C174" t="s">
        <v>62</v>
      </c>
      <c r="D174" t="s">
        <v>55</v>
      </c>
      <c r="E174" t="s">
        <v>164</v>
      </c>
      <c r="F174" t="s">
        <v>605</v>
      </c>
      <c r="G174" t="s">
        <v>208</v>
      </c>
      <c r="H174">
        <v>2.61</v>
      </c>
      <c r="I174" t="s">
        <v>500</v>
      </c>
      <c r="J174">
        <v>1.62</v>
      </c>
      <c r="K174" t="s">
        <v>838</v>
      </c>
      <c r="L174">
        <v>2.3199999999999998</v>
      </c>
      <c r="M174" t="s">
        <v>708</v>
      </c>
      <c r="N174">
        <v>1.76</v>
      </c>
      <c r="O174">
        <v>10.515000000000001</v>
      </c>
      <c r="P174">
        <v>6.8630000000000004</v>
      </c>
      <c r="Q174">
        <v>7.819</v>
      </c>
      <c r="R174">
        <v>23.981000000000002</v>
      </c>
      <c r="S174">
        <v>10.204000000000001</v>
      </c>
      <c r="T174">
        <v>17.824999999999999</v>
      </c>
      <c r="U174">
        <v>11.628</v>
      </c>
      <c r="V174" t="s">
        <v>34</v>
      </c>
      <c r="W174" t="s">
        <v>30</v>
      </c>
      <c r="X174">
        <v>1</v>
      </c>
      <c r="Y174">
        <v>8</v>
      </c>
      <c r="Z174">
        <v>-1</v>
      </c>
      <c r="AA174">
        <v>1</v>
      </c>
      <c r="AB174">
        <v>3.2759</v>
      </c>
      <c r="AC174">
        <v>3.7241</v>
      </c>
      <c r="AE174" s="10">
        <v>12.0345</v>
      </c>
      <c r="AF174">
        <v>10.896599999999999</v>
      </c>
      <c r="AH174">
        <v>0.88</v>
      </c>
      <c r="AI174">
        <v>1.34</v>
      </c>
      <c r="AJ174" s="2">
        <f t="shared" si="16"/>
        <v>2.2200000000000002</v>
      </c>
      <c r="AL174">
        <v>3.5095096153846184</v>
      </c>
      <c r="AM174">
        <v>3.2790144230769234</v>
      </c>
      <c r="AN174" s="4">
        <f t="shared" si="17"/>
        <v>6</v>
      </c>
      <c r="AP174">
        <v>1.9508076923076889</v>
      </c>
      <c r="AQ174">
        <v>1.7154698717948749</v>
      </c>
      <c r="AR174" s="3">
        <f t="shared" si="18"/>
        <v>3</v>
      </c>
      <c r="AT174">
        <v>7.3211615384615429</v>
      </c>
      <c r="AU174">
        <v>3.437083333333331</v>
      </c>
      <c r="AV174" s="3">
        <f t="shared" si="20"/>
        <v>10</v>
      </c>
      <c r="AX174">
        <v>0.62</v>
      </c>
      <c r="AY174">
        <v>0.67</v>
      </c>
      <c r="AZ174" s="12">
        <f t="shared" si="21"/>
        <v>2.1758959615384632</v>
      </c>
      <c r="BA174" s="12">
        <f t="shared" si="22"/>
        <v>2.1969396634615386</v>
      </c>
      <c r="BB174" s="4">
        <f t="shared" si="19"/>
        <v>4</v>
      </c>
      <c r="BC174" t="s">
        <v>980</v>
      </c>
    </row>
    <row r="175" spans="1:55" x14ac:dyDescent="0.25">
      <c r="A175" t="s">
        <v>59</v>
      </c>
      <c r="B175" t="s">
        <v>79</v>
      </c>
      <c r="C175" t="s">
        <v>61</v>
      </c>
      <c r="D175" t="s">
        <v>133</v>
      </c>
      <c r="E175" t="s">
        <v>912</v>
      </c>
      <c r="F175" t="s">
        <v>40</v>
      </c>
      <c r="G175" t="s">
        <v>879</v>
      </c>
      <c r="H175">
        <v>2.23</v>
      </c>
      <c r="I175" t="s">
        <v>126</v>
      </c>
      <c r="J175">
        <v>1.82</v>
      </c>
      <c r="K175" t="s">
        <v>396</v>
      </c>
      <c r="L175">
        <v>2.0299999999999998</v>
      </c>
      <c r="M175" t="s">
        <v>468</v>
      </c>
      <c r="N175">
        <v>1.97</v>
      </c>
      <c r="O175">
        <v>11.351000000000001</v>
      </c>
      <c r="P175">
        <v>8.3130000000000006</v>
      </c>
      <c r="Q175">
        <v>7.9489999999999998</v>
      </c>
      <c r="R175">
        <v>21.739000000000001</v>
      </c>
      <c r="S175">
        <v>11.641</v>
      </c>
      <c r="T175">
        <v>15.198</v>
      </c>
      <c r="U175">
        <v>11.122999999999999</v>
      </c>
      <c r="V175" t="s">
        <v>34</v>
      </c>
      <c r="W175" t="s">
        <v>30</v>
      </c>
      <c r="X175">
        <v>-3</v>
      </c>
      <c r="Y175">
        <v>4</v>
      </c>
      <c r="Z175">
        <v>-1</v>
      </c>
      <c r="AA175">
        <v>2</v>
      </c>
      <c r="AB175">
        <v>4.2857000000000003</v>
      </c>
      <c r="AC175">
        <v>3.2593000000000001</v>
      </c>
      <c r="AE175" s="10">
        <v>10.7143</v>
      </c>
      <c r="AF175">
        <v>10</v>
      </c>
      <c r="AH175">
        <v>1.05</v>
      </c>
      <c r="AI175">
        <v>1.43</v>
      </c>
      <c r="AJ175" s="2">
        <f t="shared" si="16"/>
        <v>2.48</v>
      </c>
      <c r="AL175">
        <v>3.6264932692307723</v>
      </c>
      <c r="AM175">
        <v>4.7310224358974367</v>
      </c>
      <c r="AN175" s="4">
        <f t="shared" si="17"/>
        <v>8</v>
      </c>
      <c r="AP175">
        <v>2.9874461538461485</v>
      </c>
      <c r="AQ175">
        <v>1.37719230769231</v>
      </c>
      <c r="AR175" s="3">
        <f t="shared" si="18"/>
        <v>4</v>
      </c>
      <c r="AT175">
        <v>4.8785000000000043</v>
      </c>
      <c r="AU175">
        <v>6.0652749999999953</v>
      </c>
      <c r="AV175" s="3">
        <f t="shared" si="20"/>
        <v>10</v>
      </c>
      <c r="AX175">
        <v>0.42</v>
      </c>
      <c r="AY175">
        <v>0.51</v>
      </c>
      <c r="AZ175" s="12">
        <f t="shared" si="21"/>
        <v>1.5231271730769242</v>
      </c>
      <c r="BA175" s="12">
        <f t="shared" si="22"/>
        <v>2.4128214423076928</v>
      </c>
      <c r="BB175" s="4">
        <f t="shared" si="19"/>
        <v>3</v>
      </c>
      <c r="BC175" t="s">
        <v>980</v>
      </c>
    </row>
    <row r="176" spans="1:55" x14ac:dyDescent="0.25">
      <c r="A176" t="s">
        <v>59</v>
      </c>
      <c r="B176" t="s">
        <v>66</v>
      </c>
      <c r="C176" t="s">
        <v>81</v>
      </c>
      <c r="D176" t="s">
        <v>969</v>
      </c>
      <c r="E176" t="s">
        <v>177</v>
      </c>
      <c r="F176" t="s">
        <v>842</v>
      </c>
      <c r="G176" t="s">
        <v>600</v>
      </c>
      <c r="H176">
        <v>1.96</v>
      </c>
      <c r="I176" t="s">
        <v>510</v>
      </c>
      <c r="J176">
        <v>2.06</v>
      </c>
      <c r="K176" t="s">
        <v>970</v>
      </c>
      <c r="L176">
        <v>2.12</v>
      </c>
      <c r="M176" t="s">
        <v>614</v>
      </c>
      <c r="N176">
        <v>1.9</v>
      </c>
      <c r="O176">
        <v>18.939</v>
      </c>
      <c r="P176">
        <v>7.9809999999999999</v>
      </c>
      <c r="Q176">
        <v>9.8620000000000001</v>
      </c>
      <c r="R176">
        <v>46.948</v>
      </c>
      <c r="S176">
        <v>8.3059999999999992</v>
      </c>
      <c r="T176">
        <v>24.39</v>
      </c>
      <c r="U176">
        <v>10.276999999999999</v>
      </c>
      <c r="V176" t="s">
        <v>29</v>
      </c>
      <c r="W176" t="s">
        <v>35</v>
      </c>
      <c r="X176">
        <v>-7</v>
      </c>
      <c r="Y176">
        <v>3</v>
      </c>
      <c r="Z176">
        <v>-2</v>
      </c>
      <c r="AA176">
        <v>1</v>
      </c>
      <c r="AB176">
        <v>4.1666999999999996</v>
      </c>
      <c r="AC176">
        <v>3.0714000000000001</v>
      </c>
      <c r="AE176" s="10">
        <v>10.5</v>
      </c>
      <c r="AF176">
        <v>10.25</v>
      </c>
      <c r="AH176">
        <v>0.81</v>
      </c>
      <c r="AI176">
        <v>1.92</v>
      </c>
      <c r="AJ176" s="2">
        <f t="shared" si="16"/>
        <v>2.73</v>
      </c>
      <c r="AL176">
        <v>3.0144102564102591</v>
      </c>
      <c r="AM176">
        <v>3.4976153846153855</v>
      </c>
      <c r="AN176" s="4">
        <f t="shared" si="17"/>
        <v>6</v>
      </c>
      <c r="AP176">
        <v>1.8872307692307659</v>
      </c>
      <c r="AQ176">
        <v>1.490076923076926</v>
      </c>
      <c r="AR176" s="3">
        <f t="shared" si="18"/>
        <v>3</v>
      </c>
      <c r="AT176">
        <v>4.9472993589743615</v>
      </c>
      <c r="AU176">
        <v>6.0567999999999964</v>
      </c>
      <c r="AV176" s="3">
        <f t="shared" si="20"/>
        <v>11</v>
      </c>
      <c r="AX176">
        <v>0.34</v>
      </c>
      <c r="AY176">
        <v>0.57999999999999996</v>
      </c>
      <c r="AZ176" s="12">
        <f t="shared" si="21"/>
        <v>1.0248994871794881</v>
      </c>
      <c r="BA176" s="12">
        <f t="shared" si="22"/>
        <v>2.0286169230769233</v>
      </c>
      <c r="BB176" s="4">
        <f t="shared" si="19"/>
        <v>3</v>
      </c>
      <c r="BC176" t="s">
        <v>980</v>
      </c>
    </row>
    <row r="177" spans="1:55" x14ac:dyDescent="0.25">
      <c r="A177" t="s">
        <v>59</v>
      </c>
      <c r="B177" t="s">
        <v>82</v>
      </c>
      <c r="C177" t="s">
        <v>71</v>
      </c>
      <c r="D177" t="s">
        <v>963</v>
      </c>
      <c r="E177" t="s">
        <v>527</v>
      </c>
      <c r="F177" t="s">
        <v>264</v>
      </c>
      <c r="G177" t="s">
        <v>707</v>
      </c>
      <c r="H177">
        <v>2.09</v>
      </c>
      <c r="I177" t="s">
        <v>898</v>
      </c>
      <c r="J177">
        <v>1.92</v>
      </c>
      <c r="K177" t="s">
        <v>898</v>
      </c>
      <c r="L177">
        <v>1.92</v>
      </c>
      <c r="M177" t="s">
        <v>707</v>
      </c>
      <c r="N177">
        <v>2.09</v>
      </c>
      <c r="O177">
        <v>11.601000000000001</v>
      </c>
      <c r="P177">
        <v>9.2590000000000003</v>
      </c>
      <c r="Q177">
        <v>8.0519999999999996</v>
      </c>
      <c r="R177">
        <v>20.202000000000002</v>
      </c>
      <c r="S177">
        <v>12.853</v>
      </c>
      <c r="T177">
        <v>14.006</v>
      </c>
      <c r="U177">
        <v>11.173</v>
      </c>
      <c r="V177" t="s">
        <v>34</v>
      </c>
      <c r="W177" t="s">
        <v>32</v>
      </c>
      <c r="X177">
        <v>-4</v>
      </c>
      <c r="Y177">
        <v>4</v>
      </c>
      <c r="Z177">
        <v>-1</v>
      </c>
      <c r="AA177">
        <v>-1</v>
      </c>
      <c r="AB177">
        <v>4.3333000000000004</v>
      </c>
      <c r="AC177">
        <v>2.931</v>
      </c>
      <c r="AE177" s="10">
        <v>10.433299999999999</v>
      </c>
      <c r="AF177">
        <v>10.103400000000001</v>
      </c>
      <c r="AH177">
        <v>1.1499999999999999</v>
      </c>
      <c r="AI177">
        <v>1.44</v>
      </c>
      <c r="AJ177" s="2">
        <f t="shared" si="16"/>
        <v>2.59</v>
      </c>
      <c r="AL177">
        <v>6.9979884615384673</v>
      </c>
      <c r="AM177">
        <v>3.7645573717948726</v>
      </c>
      <c r="AN177" s="4">
        <f t="shared" si="17"/>
        <v>10</v>
      </c>
      <c r="AP177">
        <v>1.0692634615384595</v>
      </c>
      <c r="AQ177">
        <v>2.6988830128205179</v>
      </c>
      <c r="AR177" s="3">
        <f t="shared" si="18"/>
        <v>3</v>
      </c>
      <c r="AT177">
        <v>6.0930076923076957</v>
      </c>
      <c r="AU177">
        <v>4.0821249999999969</v>
      </c>
      <c r="AV177" s="3">
        <f t="shared" si="20"/>
        <v>10</v>
      </c>
      <c r="AX177">
        <v>0.35</v>
      </c>
      <c r="AY177">
        <v>0.55000000000000004</v>
      </c>
      <c r="AZ177" s="12">
        <f t="shared" si="21"/>
        <v>2.4492959615384633</v>
      </c>
      <c r="BA177" s="12">
        <f t="shared" si="22"/>
        <v>2.0705065544871801</v>
      </c>
      <c r="BB177" s="4">
        <f t="shared" si="19"/>
        <v>4</v>
      </c>
      <c r="BC177" t="s">
        <v>980</v>
      </c>
    </row>
    <row r="178" spans="1:55" x14ac:dyDescent="0.25">
      <c r="A178" t="s">
        <v>59</v>
      </c>
      <c r="B178" t="s">
        <v>69</v>
      </c>
      <c r="C178" t="s">
        <v>83</v>
      </c>
      <c r="D178" t="s">
        <v>920</v>
      </c>
      <c r="E178" t="s">
        <v>871</v>
      </c>
      <c r="F178" t="s">
        <v>614</v>
      </c>
      <c r="G178" t="s">
        <v>404</v>
      </c>
      <c r="H178">
        <v>3.42</v>
      </c>
      <c r="I178" t="s">
        <v>971</v>
      </c>
      <c r="J178">
        <v>1.41</v>
      </c>
      <c r="K178" t="s">
        <v>972</v>
      </c>
      <c r="L178">
        <v>3.03</v>
      </c>
      <c r="M178" t="s">
        <v>777</v>
      </c>
      <c r="N178">
        <v>1.49</v>
      </c>
      <c r="O178">
        <v>10.753</v>
      </c>
      <c r="P178">
        <v>5.1870000000000003</v>
      </c>
      <c r="Q178">
        <v>8.4459999999999997</v>
      </c>
      <c r="R178">
        <v>34.965000000000003</v>
      </c>
      <c r="S178">
        <v>8.1430000000000007</v>
      </c>
      <c r="T178">
        <v>27.472999999999999</v>
      </c>
      <c r="U178">
        <v>13.263</v>
      </c>
      <c r="V178" t="s">
        <v>34</v>
      </c>
      <c r="W178" t="s">
        <v>37</v>
      </c>
      <c r="X178">
        <v>-6</v>
      </c>
      <c r="Y178">
        <v>-1</v>
      </c>
      <c r="Z178">
        <v>-3</v>
      </c>
      <c r="AA178">
        <v>0</v>
      </c>
      <c r="AB178">
        <v>3.1785999999999999</v>
      </c>
      <c r="AC178">
        <v>3.8148</v>
      </c>
      <c r="AE178" s="10">
        <v>10.357100000000001</v>
      </c>
      <c r="AF178">
        <v>10.2963</v>
      </c>
      <c r="AH178">
        <v>0.61</v>
      </c>
      <c r="AI178">
        <v>1.27</v>
      </c>
      <c r="AJ178" s="2">
        <f t="shared" si="16"/>
        <v>1.88</v>
      </c>
      <c r="AL178">
        <v>2.1381282051282069</v>
      </c>
      <c r="AM178">
        <v>2.2144455128205132</v>
      </c>
      <c r="AN178" s="4">
        <f t="shared" si="17"/>
        <v>4</v>
      </c>
      <c r="AP178">
        <v>2.3540192307692269</v>
      </c>
      <c r="AQ178">
        <v>2.3271163461538507</v>
      </c>
      <c r="AR178" s="3">
        <f t="shared" si="18"/>
        <v>4</v>
      </c>
      <c r="AT178">
        <v>4.2223474358974382</v>
      </c>
      <c r="AU178">
        <v>5.0011916666666627</v>
      </c>
      <c r="AV178" s="3">
        <f t="shared" si="20"/>
        <v>9</v>
      </c>
      <c r="AX178">
        <v>0.41</v>
      </c>
      <c r="AY178">
        <v>0.55000000000000004</v>
      </c>
      <c r="AZ178" s="12">
        <f t="shared" si="21"/>
        <v>0.87663256410256474</v>
      </c>
      <c r="BA178" s="12">
        <f t="shared" si="22"/>
        <v>1.2179450320512824</v>
      </c>
      <c r="BB178" s="4">
        <f t="shared" si="19"/>
        <v>2</v>
      </c>
      <c r="BC178" t="s">
        <v>980</v>
      </c>
    </row>
    <row r="179" spans="1:55" x14ac:dyDescent="0.25">
      <c r="A179" t="s">
        <v>59</v>
      </c>
      <c r="B179" t="s">
        <v>140</v>
      </c>
      <c r="C179" t="s">
        <v>64</v>
      </c>
      <c r="D179" t="s">
        <v>710</v>
      </c>
      <c r="E179" t="s">
        <v>785</v>
      </c>
      <c r="F179" t="s">
        <v>144</v>
      </c>
      <c r="G179" t="s">
        <v>543</v>
      </c>
      <c r="H179">
        <v>1.36</v>
      </c>
      <c r="I179" t="s">
        <v>125</v>
      </c>
      <c r="J179">
        <v>3.95</v>
      </c>
      <c r="K179" t="s">
        <v>884</v>
      </c>
      <c r="L179">
        <v>1.44</v>
      </c>
      <c r="M179" t="s">
        <v>119</v>
      </c>
      <c r="N179">
        <v>3.42</v>
      </c>
      <c r="O179">
        <v>20.45</v>
      </c>
      <c r="P179">
        <v>33.222999999999999</v>
      </c>
      <c r="Q179">
        <v>13.773999999999999</v>
      </c>
      <c r="R179">
        <v>16.949000000000002</v>
      </c>
      <c r="S179">
        <v>44.643000000000001</v>
      </c>
      <c r="T179">
        <v>11.416</v>
      </c>
      <c r="U179">
        <v>18.518999999999998</v>
      </c>
      <c r="V179" t="s">
        <v>27</v>
      </c>
      <c r="W179" t="s">
        <v>35</v>
      </c>
      <c r="X179">
        <v>-2</v>
      </c>
      <c r="Y179">
        <v>-2</v>
      </c>
      <c r="Z179">
        <v>0</v>
      </c>
      <c r="AA179">
        <v>1</v>
      </c>
      <c r="AB179">
        <v>3.7406999999999999</v>
      </c>
      <c r="AC179">
        <v>2.3929</v>
      </c>
      <c r="AE179" s="10">
        <v>10.2593</v>
      </c>
      <c r="AF179">
        <v>11.25</v>
      </c>
      <c r="AH179">
        <v>2.41</v>
      </c>
      <c r="AI179">
        <v>1.49</v>
      </c>
      <c r="AJ179" s="2">
        <f t="shared" si="16"/>
        <v>3.9000000000000004</v>
      </c>
      <c r="AL179">
        <v>4.9531842948717983</v>
      </c>
      <c r="AM179">
        <v>2.6445384615384624</v>
      </c>
      <c r="AN179" s="4">
        <f t="shared" si="17"/>
        <v>7</v>
      </c>
      <c r="AP179">
        <v>0.8925865384615369</v>
      </c>
      <c r="AQ179">
        <v>1.8358801282051316</v>
      </c>
      <c r="AR179" s="3">
        <f t="shared" si="18"/>
        <v>2</v>
      </c>
      <c r="AT179">
        <v>4.7846826923076957</v>
      </c>
      <c r="AU179">
        <v>4.5976874999999975</v>
      </c>
      <c r="AV179" s="3">
        <f t="shared" si="20"/>
        <v>9</v>
      </c>
      <c r="AX179">
        <v>0.5</v>
      </c>
      <c r="AY179">
        <v>0.54</v>
      </c>
      <c r="AZ179" s="12">
        <f t="shared" si="21"/>
        <v>2.4765921474358992</v>
      </c>
      <c r="BA179" s="12">
        <f t="shared" si="22"/>
        <v>1.4280507692307698</v>
      </c>
      <c r="BB179" s="4">
        <f t="shared" si="19"/>
        <v>3</v>
      </c>
      <c r="BC179" t="s">
        <v>980</v>
      </c>
    </row>
    <row r="180" spans="1:55" x14ac:dyDescent="0.25">
      <c r="A180" t="s">
        <v>59</v>
      </c>
      <c r="B180" t="s">
        <v>75</v>
      </c>
      <c r="C180" t="s">
        <v>80</v>
      </c>
      <c r="D180" t="s">
        <v>973</v>
      </c>
      <c r="E180" t="s">
        <v>800</v>
      </c>
      <c r="F180" t="s">
        <v>802</v>
      </c>
      <c r="G180" t="s">
        <v>776</v>
      </c>
      <c r="H180">
        <v>1.55</v>
      </c>
      <c r="I180" t="s">
        <v>759</v>
      </c>
      <c r="J180">
        <v>3.14</v>
      </c>
      <c r="K180" t="s">
        <v>537</v>
      </c>
      <c r="L180">
        <v>2.99</v>
      </c>
      <c r="M180" t="s">
        <v>662</v>
      </c>
      <c r="N180">
        <v>1.59</v>
      </c>
      <c r="O180">
        <v>10.965</v>
      </c>
      <c r="P180">
        <v>73.528999999999996</v>
      </c>
      <c r="Q180">
        <v>24.155000000000001</v>
      </c>
      <c r="R180">
        <v>7.1680000000000001</v>
      </c>
      <c r="S180">
        <v>322.58100000000002</v>
      </c>
      <c r="T180">
        <v>15.773</v>
      </c>
      <c r="U180">
        <v>106.383</v>
      </c>
      <c r="V180" t="s">
        <v>939</v>
      </c>
      <c r="W180" t="s">
        <v>112</v>
      </c>
      <c r="X180">
        <v>11</v>
      </c>
      <c r="Y180">
        <v>3</v>
      </c>
      <c r="Z180">
        <v>1</v>
      </c>
      <c r="AA180">
        <v>-5</v>
      </c>
      <c r="AB180">
        <v>3.25</v>
      </c>
      <c r="AC180">
        <v>3.4643000000000002</v>
      </c>
      <c r="AE180" s="10">
        <v>8.9285999999999994</v>
      </c>
      <c r="AF180">
        <v>10.7143</v>
      </c>
      <c r="AH180">
        <v>3.06</v>
      </c>
      <c r="AI180">
        <v>0.45</v>
      </c>
      <c r="AJ180" s="2">
        <f t="shared" si="16"/>
        <v>3.5100000000000002</v>
      </c>
      <c r="AL180">
        <v>6.74299038461539</v>
      </c>
      <c r="AM180">
        <v>2.6274769230769235</v>
      </c>
      <c r="AN180" s="4">
        <f t="shared" si="17"/>
        <v>9</v>
      </c>
      <c r="AP180">
        <v>1.0992115384615364</v>
      </c>
      <c r="AQ180">
        <v>2.4729256410256459</v>
      </c>
      <c r="AR180" s="3">
        <f t="shared" si="18"/>
        <v>3</v>
      </c>
      <c r="AT180">
        <v>7.8351666666666731</v>
      </c>
      <c r="AU180">
        <v>1.1582499999999991</v>
      </c>
      <c r="AV180" s="3">
        <f t="shared" si="20"/>
        <v>8</v>
      </c>
      <c r="AX180">
        <v>0.56000000000000005</v>
      </c>
      <c r="AY180">
        <v>0.5</v>
      </c>
      <c r="AZ180" s="12">
        <f t="shared" si="21"/>
        <v>3.7760746153846187</v>
      </c>
      <c r="BA180" s="12">
        <f t="shared" si="22"/>
        <v>1.3137384615384617</v>
      </c>
      <c r="BB180" s="4">
        <f t="shared" si="19"/>
        <v>5</v>
      </c>
      <c r="BC180" t="s">
        <v>980</v>
      </c>
    </row>
    <row r="181" spans="1:55" x14ac:dyDescent="0.25">
      <c r="A181" t="s">
        <v>41</v>
      </c>
      <c r="B181" t="s">
        <v>109</v>
      </c>
      <c r="C181" t="s">
        <v>87</v>
      </c>
      <c r="D181" t="s">
        <v>607</v>
      </c>
      <c r="E181" t="s">
        <v>197</v>
      </c>
      <c r="F181" t="s">
        <v>763</v>
      </c>
      <c r="G181" t="s">
        <v>133</v>
      </c>
      <c r="H181">
        <v>3.63</v>
      </c>
      <c r="I181" t="s">
        <v>854</v>
      </c>
      <c r="J181">
        <v>1.38</v>
      </c>
      <c r="K181" t="s">
        <v>33</v>
      </c>
      <c r="L181">
        <v>2.82</v>
      </c>
      <c r="M181" t="s">
        <v>776</v>
      </c>
      <c r="N181">
        <v>1.55</v>
      </c>
      <c r="O181">
        <v>6.2030000000000003</v>
      </c>
      <c r="P181">
        <v>7.5190000000000001</v>
      </c>
      <c r="Q181">
        <v>7.5190000000000001</v>
      </c>
      <c r="R181">
        <v>12.407</v>
      </c>
      <c r="S181">
        <v>18.215</v>
      </c>
      <c r="T181">
        <v>15.038</v>
      </c>
      <c r="U181">
        <v>18.215</v>
      </c>
      <c r="V181" t="s">
        <v>34</v>
      </c>
      <c r="W181" t="s">
        <v>28</v>
      </c>
      <c r="X181">
        <v>1</v>
      </c>
      <c r="Y181">
        <v>0</v>
      </c>
      <c r="Z181">
        <v>0</v>
      </c>
      <c r="AA181">
        <v>-1</v>
      </c>
      <c r="AB181">
        <v>2.9630000000000001</v>
      </c>
      <c r="AC181">
        <v>2.75</v>
      </c>
      <c r="AE181" s="10">
        <v>11.148099999999999</v>
      </c>
      <c r="AF181">
        <v>9.6785999999999994</v>
      </c>
      <c r="AH181">
        <v>1</v>
      </c>
      <c r="AI181">
        <v>0.83</v>
      </c>
      <c r="AJ181" s="2">
        <f t="shared" si="16"/>
        <v>1.83</v>
      </c>
      <c r="AL181">
        <v>2.9852705882352968</v>
      </c>
      <c r="AM181">
        <v>4.6926941176470658</v>
      </c>
      <c r="AN181" s="4">
        <f t="shared" si="17"/>
        <v>7</v>
      </c>
      <c r="AP181">
        <v>1.4337196078431365</v>
      </c>
      <c r="AQ181">
        <v>1.3972326797385646</v>
      </c>
      <c r="AR181" s="3">
        <f t="shared" si="18"/>
        <v>2</v>
      </c>
      <c r="AT181">
        <v>5.5938509803921601</v>
      </c>
      <c r="AU181">
        <v>7.302999999999999</v>
      </c>
      <c r="AV181" s="3">
        <f t="shared" si="20"/>
        <v>12</v>
      </c>
      <c r="AX181">
        <v>0.42</v>
      </c>
      <c r="AY181">
        <v>0.4</v>
      </c>
      <c r="AZ181" s="12">
        <f t="shared" si="21"/>
        <v>1.2538136470588246</v>
      </c>
      <c r="BA181" s="12">
        <f t="shared" si="22"/>
        <v>1.8770776470588264</v>
      </c>
      <c r="BB181" s="4">
        <f t="shared" si="19"/>
        <v>3</v>
      </c>
      <c r="BC181" t="s">
        <v>980</v>
      </c>
    </row>
    <row r="182" spans="1:55" x14ac:dyDescent="0.25">
      <c r="A182" t="s">
        <v>41</v>
      </c>
      <c r="B182" t="s">
        <v>161</v>
      </c>
      <c r="C182" t="s">
        <v>93</v>
      </c>
      <c r="D182" t="s">
        <v>294</v>
      </c>
      <c r="E182" t="s">
        <v>125</v>
      </c>
      <c r="F182" t="s">
        <v>792</v>
      </c>
      <c r="G182" t="s">
        <v>544</v>
      </c>
      <c r="H182">
        <v>2.2599999999999998</v>
      </c>
      <c r="I182" t="s">
        <v>612</v>
      </c>
      <c r="J182">
        <v>1.8</v>
      </c>
      <c r="K182" t="s">
        <v>134</v>
      </c>
      <c r="L182">
        <v>2.16</v>
      </c>
      <c r="M182" t="s">
        <v>294</v>
      </c>
      <c r="N182">
        <v>1.87</v>
      </c>
      <c r="O182">
        <v>7.391</v>
      </c>
      <c r="P182">
        <v>13.228</v>
      </c>
      <c r="Q182">
        <v>8.4030000000000005</v>
      </c>
      <c r="R182">
        <v>9.39</v>
      </c>
      <c r="S182">
        <v>30.03</v>
      </c>
      <c r="T182">
        <v>10.672000000000001</v>
      </c>
      <c r="U182">
        <v>19.084</v>
      </c>
      <c r="V182" t="s">
        <v>27</v>
      </c>
      <c r="W182" t="s">
        <v>112</v>
      </c>
      <c r="X182">
        <v>7</v>
      </c>
      <c r="Y182">
        <v>2</v>
      </c>
      <c r="Z182">
        <v>-1</v>
      </c>
      <c r="AA182">
        <v>0</v>
      </c>
      <c r="AB182">
        <v>3.069</v>
      </c>
      <c r="AC182">
        <v>3.6785999999999999</v>
      </c>
      <c r="AE182" s="10">
        <v>9.6897000000000002</v>
      </c>
      <c r="AF182">
        <v>9.5357000000000003</v>
      </c>
      <c r="AH182">
        <v>1.57</v>
      </c>
      <c r="AI182">
        <v>0.88</v>
      </c>
      <c r="AJ182" s="2">
        <f t="shared" si="16"/>
        <v>2.4500000000000002</v>
      </c>
      <c r="AL182">
        <v>3.045579084967323</v>
      </c>
      <c r="AM182">
        <v>3.0387117647058868</v>
      </c>
      <c r="AN182" s="4">
        <f t="shared" si="17"/>
        <v>6</v>
      </c>
      <c r="AP182">
        <v>1.8733098039215674</v>
      </c>
      <c r="AQ182">
        <v>1.9278388888888924</v>
      </c>
      <c r="AR182" s="3">
        <f t="shared" si="18"/>
        <v>3</v>
      </c>
      <c r="AT182">
        <v>4.6911973856209173</v>
      </c>
      <c r="AU182">
        <v>5.4440784313725477</v>
      </c>
      <c r="AV182" s="3">
        <f t="shared" si="20"/>
        <v>10</v>
      </c>
      <c r="AX182">
        <v>0.59</v>
      </c>
      <c r="AY182">
        <v>0.48</v>
      </c>
      <c r="AZ182" s="12">
        <f t="shared" si="21"/>
        <v>1.7968916601307205</v>
      </c>
      <c r="BA182" s="12">
        <f t="shared" si="22"/>
        <v>1.4585816470588255</v>
      </c>
      <c r="BB182" s="4">
        <f t="shared" si="19"/>
        <v>3</v>
      </c>
      <c r="BC182" t="s">
        <v>980</v>
      </c>
    </row>
    <row r="183" spans="1:55" x14ac:dyDescent="0.25">
      <c r="A183" t="s">
        <v>41</v>
      </c>
      <c r="B183" t="s">
        <v>95</v>
      </c>
      <c r="C183" t="s">
        <v>91</v>
      </c>
      <c r="D183" t="s">
        <v>153</v>
      </c>
      <c r="E183" t="s">
        <v>122</v>
      </c>
      <c r="F183" t="s">
        <v>894</v>
      </c>
      <c r="G183" t="s">
        <v>371</v>
      </c>
      <c r="H183">
        <v>4.8</v>
      </c>
      <c r="I183" t="s">
        <v>974</v>
      </c>
      <c r="J183">
        <v>1.26</v>
      </c>
      <c r="K183" t="s">
        <v>119</v>
      </c>
      <c r="L183">
        <v>3.42</v>
      </c>
      <c r="M183" t="s">
        <v>971</v>
      </c>
      <c r="N183">
        <v>1.41</v>
      </c>
      <c r="O183">
        <v>6.7480000000000002</v>
      </c>
      <c r="P183">
        <v>5.5990000000000002</v>
      </c>
      <c r="Q183">
        <v>7.8739999999999997</v>
      </c>
      <c r="R183">
        <v>18.975000000000001</v>
      </c>
      <c r="S183">
        <v>13.071999999999999</v>
      </c>
      <c r="T183">
        <v>22.123999999999999</v>
      </c>
      <c r="U183">
        <v>18.382000000000001</v>
      </c>
      <c r="V183" t="s">
        <v>34</v>
      </c>
      <c r="W183" t="s">
        <v>36</v>
      </c>
      <c r="X183">
        <v>2</v>
      </c>
      <c r="Y183">
        <v>-1</v>
      </c>
      <c r="Z183">
        <v>0</v>
      </c>
      <c r="AA183">
        <v>0</v>
      </c>
      <c r="AB183">
        <v>4.0332999999999997</v>
      </c>
      <c r="AC183">
        <v>3.0385</v>
      </c>
      <c r="AE183" s="10">
        <v>9.9</v>
      </c>
      <c r="AF183">
        <v>9.1538000000000004</v>
      </c>
      <c r="AH183">
        <v>0.71</v>
      </c>
      <c r="AI183">
        <v>0.86</v>
      </c>
      <c r="AJ183" s="2">
        <f t="shared" si="16"/>
        <v>1.5699999999999998</v>
      </c>
      <c r="AL183">
        <v>3.0216209150326825</v>
      </c>
      <c r="AM183">
        <v>2.3818529411764739</v>
      </c>
      <c r="AN183" s="4">
        <f t="shared" si="17"/>
        <v>5</v>
      </c>
      <c r="AP183">
        <v>0.77081699346405186</v>
      </c>
      <c r="AQ183">
        <v>2.1013098039215725</v>
      </c>
      <c r="AR183" s="3">
        <f t="shared" si="18"/>
        <v>2</v>
      </c>
      <c r="AT183">
        <v>7.0001176470588256</v>
      </c>
      <c r="AU183">
        <v>4.5450522875816981</v>
      </c>
      <c r="AV183" s="3">
        <f t="shared" si="20"/>
        <v>11</v>
      </c>
      <c r="AX183">
        <v>0.44</v>
      </c>
      <c r="AY183">
        <v>0.5</v>
      </c>
      <c r="AZ183" s="12">
        <f t="shared" si="21"/>
        <v>1.3295132026143803</v>
      </c>
      <c r="BA183" s="12">
        <f t="shared" si="22"/>
        <v>1.190926470588237</v>
      </c>
      <c r="BB183" s="4">
        <f t="shared" si="19"/>
        <v>2</v>
      </c>
      <c r="BC183" t="s">
        <v>980</v>
      </c>
    </row>
    <row r="184" spans="1:55" x14ac:dyDescent="0.25">
      <c r="A184" t="s">
        <v>41</v>
      </c>
      <c r="B184" t="s">
        <v>166</v>
      </c>
      <c r="C184" t="s">
        <v>43</v>
      </c>
      <c r="D184" t="s">
        <v>403</v>
      </c>
      <c r="E184" t="s">
        <v>243</v>
      </c>
      <c r="F184" t="s">
        <v>853</v>
      </c>
      <c r="G184" t="s">
        <v>268</v>
      </c>
      <c r="H184">
        <v>2.09</v>
      </c>
      <c r="I184" t="s">
        <v>893</v>
      </c>
      <c r="J184">
        <v>1.92</v>
      </c>
      <c r="K184" t="s">
        <v>548</v>
      </c>
      <c r="L184">
        <v>1.94</v>
      </c>
      <c r="M184" t="s">
        <v>836</v>
      </c>
      <c r="N184">
        <v>2.0699999999999998</v>
      </c>
      <c r="O184">
        <v>8.9049999999999994</v>
      </c>
      <c r="P184">
        <v>12.285</v>
      </c>
      <c r="Q184">
        <v>8.1630000000000003</v>
      </c>
      <c r="R184">
        <v>11.848000000000001</v>
      </c>
      <c r="S184">
        <v>22.523</v>
      </c>
      <c r="T184">
        <v>10.858000000000001</v>
      </c>
      <c r="U184">
        <v>14.97</v>
      </c>
      <c r="V184" t="s">
        <v>27</v>
      </c>
      <c r="W184" t="s">
        <v>32</v>
      </c>
      <c r="X184">
        <v>-5</v>
      </c>
      <c r="Y184">
        <v>-2</v>
      </c>
      <c r="Z184">
        <v>-3</v>
      </c>
      <c r="AA184">
        <v>1</v>
      </c>
      <c r="AB184">
        <v>3.0385</v>
      </c>
      <c r="AC184">
        <v>2.7930999999999999</v>
      </c>
      <c r="AE184" s="10">
        <v>10.692299999999999</v>
      </c>
      <c r="AF184">
        <v>8.9309999999999992</v>
      </c>
      <c r="AH184">
        <v>1.5</v>
      </c>
      <c r="AI184">
        <v>1.0900000000000001</v>
      </c>
      <c r="AJ184" s="2">
        <f t="shared" si="16"/>
        <v>2.59</v>
      </c>
      <c r="AL184">
        <v>4.7883294117647095</v>
      </c>
      <c r="AM184">
        <v>3.4894392156862795</v>
      </c>
      <c r="AN184" s="4">
        <f t="shared" si="17"/>
        <v>8</v>
      </c>
      <c r="AP184">
        <v>1.5096039215686265</v>
      </c>
      <c r="AQ184">
        <v>1.6324104575163427</v>
      </c>
      <c r="AR184" s="3">
        <f t="shared" si="18"/>
        <v>3</v>
      </c>
      <c r="AT184">
        <v>5.0444549019607869</v>
      </c>
      <c r="AU184">
        <v>4.5183398692810446</v>
      </c>
      <c r="AV184" s="3">
        <f t="shared" si="20"/>
        <v>9</v>
      </c>
      <c r="AX184">
        <v>0.46</v>
      </c>
      <c r="AY184">
        <v>0.51</v>
      </c>
      <c r="AZ184" s="12">
        <f t="shared" si="21"/>
        <v>2.2026315294117667</v>
      </c>
      <c r="BA184" s="12">
        <f t="shared" si="22"/>
        <v>1.7796140000000025</v>
      </c>
      <c r="BB184" s="4">
        <f t="shared" si="19"/>
        <v>3</v>
      </c>
      <c r="BC184" t="s">
        <v>980</v>
      </c>
    </row>
    <row r="185" spans="1:55" x14ac:dyDescent="0.25">
      <c r="A185" t="s">
        <v>41</v>
      </c>
      <c r="B185" t="s">
        <v>89</v>
      </c>
      <c r="C185" t="s">
        <v>149</v>
      </c>
      <c r="D185" t="s">
        <v>869</v>
      </c>
      <c r="E185" t="s">
        <v>335</v>
      </c>
      <c r="F185" t="s">
        <v>125</v>
      </c>
      <c r="G185" t="s">
        <v>72</v>
      </c>
      <c r="H185">
        <v>1.65</v>
      </c>
      <c r="I185" t="s">
        <v>658</v>
      </c>
      <c r="J185">
        <v>2.57</v>
      </c>
      <c r="K185" t="s">
        <v>760</v>
      </c>
      <c r="L185">
        <v>1.65</v>
      </c>
      <c r="M185" t="s">
        <v>658</v>
      </c>
      <c r="N185">
        <v>2.56</v>
      </c>
      <c r="O185">
        <v>12.361000000000001</v>
      </c>
      <c r="P185">
        <v>18.622</v>
      </c>
      <c r="Q185">
        <v>9.8230000000000004</v>
      </c>
      <c r="R185">
        <v>13.038</v>
      </c>
      <c r="S185">
        <v>29.585999999999999</v>
      </c>
      <c r="T185">
        <v>10.363</v>
      </c>
      <c r="U185">
        <v>15.601000000000001</v>
      </c>
      <c r="V185" t="s">
        <v>27</v>
      </c>
      <c r="W185" t="s">
        <v>36</v>
      </c>
      <c r="X185">
        <v>-6</v>
      </c>
      <c r="Y185">
        <v>-5</v>
      </c>
      <c r="Z185">
        <v>-1</v>
      </c>
      <c r="AA185">
        <v>0</v>
      </c>
      <c r="AB185">
        <v>2.7037</v>
      </c>
      <c r="AC185">
        <v>3.931</v>
      </c>
      <c r="AE185" s="10">
        <v>9.1480999999999995</v>
      </c>
      <c r="AF185">
        <v>9.3102999999999998</v>
      </c>
      <c r="AH185">
        <v>1.9</v>
      </c>
      <c r="AI185">
        <v>1.26</v>
      </c>
      <c r="AJ185" s="2">
        <f t="shared" si="16"/>
        <v>3.16</v>
      </c>
      <c r="AL185">
        <v>4.2071372549019648</v>
      </c>
      <c r="AM185">
        <v>3.2540483660130763</v>
      </c>
      <c r="AN185" s="4">
        <f t="shared" si="17"/>
        <v>7</v>
      </c>
      <c r="AP185">
        <v>0.80823529411764661</v>
      </c>
      <c r="AQ185">
        <v>1.9478617647058858</v>
      </c>
      <c r="AR185" s="3">
        <f t="shared" si="18"/>
        <v>2</v>
      </c>
      <c r="AT185">
        <v>3.6928156862745118</v>
      </c>
      <c r="AU185">
        <v>3.7344836601307176</v>
      </c>
      <c r="AV185" s="3">
        <f t="shared" si="20"/>
        <v>7</v>
      </c>
      <c r="AX185">
        <v>0.53</v>
      </c>
      <c r="AY185">
        <v>0.51</v>
      </c>
      <c r="AZ185" s="12">
        <f t="shared" si="21"/>
        <v>2.2297827450980416</v>
      </c>
      <c r="BA185" s="12">
        <f t="shared" si="22"/>
        <v>1.659564666666669</v>
      </c>
      <c r="BB185" s="4">
        <f t="shared" si="19"/>
        <v>3</v>
      </c>
      <c r="BC185" t="s">
        <v>980</v>
      </c>
    </row>
    <row r="186" spans="1:55" x14ac:dyDescent="0.25">
      <c r="A186" t="s">
        <v>41</v>
      </c>
      <c r="B186" t="s">
        <v>108</v>
      </c>
      <c r="C186" t="s">
        <v>86</v>
      </c>
      <c r="D186" t="s">
        <v>709</v>
      </c>
      <c r="E186" t="s">
        <v>435</v>
      </c>
      <c r="F186" t="s">
        <v>497</v>
      </c>
      <c r="G186" t="s">
        <v>840</v>
      </c>
      <c r="H186">
        <v>4.4000000000000004</v>
      </c>
      <c r="I186" t="s">
        <v>975</v>
      </c>
      <c r="J186">
        <v>1.29</v>
      </c>
      <c r="K186" t="s">
        <v>153</v>
      </c>
      <c r="L186">
        <v>3.57</v>
      </c>
      <c r="M186" t="s">
        <v>849</v>
      </c>
      <c r="N186">
        <v>1.39</v>
      </c>
      <c r="O186">
        <v>9.4250000000000007</v>
      </c>
      <c r="P186">
        <v>4.7210000000000001</v>
      </c>
      <c r="Q186">
        <v>8.6210000000000004</v>
      </c>
      <c r="R186">
        <v>34.363999999999997</v>
      </c>
      <c r="S186">
        <v>8.6359999999999992</v>
      </c>
      <c r="T186">
        <v>31.446999999999999</v>
      </c>
      <c r="U186">
        <v>15.773</v>
      </c>
      <c r="V186" t="s">
        <v>34</v>
      </c>
      <c r="W186" t="s">
        <v>112</v>
      </c>
      <c r="X186">
        <v>3</v>
      </c>
      <c r="Y186">
        <v>-4</v>
      </c>
      <c r="Z186">
        <v>1</v>
      </c>
      <c r="AA186">
        <v>3</v>
      </c>
      <c r="AB186">
        <v>3.1480999999999999</v>
      </c>
      <c r="AC186">
        <v>3.12</v>
      </c>
      <c r="AE186" s="10">
        <v>8.7036999999999995</v>
      </c>
      <c r="AF186">
        <v>9.9600000000000009</v>
      </c>
      <c r="AH186">
        <v>0.55000000000000004</v>
      </c>
      <c r="AI186">
        <v>1.0900000000000001</v>
      </c>
      <c r="AJ186" s="2">
        <f t="shared" si="16"/>
        <v>1.6400000000000001</v>
      </c>
      <c r="AL186">
        <v>3.1381071895424868</v>
      </c>
      <c r="AM186">
        <v>4.0088771241830132</v>
      </c>
      <c r="AN186" s="4">
        <f t="shared" si="17"/>
        <v>7</v>
      </c>
      <c r="AP186">
        <v>1.5338509803921558</v>
      </c>
      <c r="AQ186">
        <v>1.9303872549019645</v>
      </c>
      <c r="AR186" s="3">
        <f t="shared" si="18"/>
        <v>3</v>
      </c>
      <c r="AT186">
        <v>4.608475816993467</v>
      </c>
      <c r="AU186">
        <v>5.2417647058823515</v>
      </c>
      <c r="AV186" s="3">
        <f t="shared" si="20"/>
        <v>9</v>
      </c>
      <c r="AX186">
        <v>0.27</v>
      </c>
      <c r="AY186">
        <v>0.33</v>
      </c>
      <c r="AZ186" s="12">
        <f t="shared" si="21"/>
        <v>0.84728894117647147</v>
      </c>
      <c r="BA186" s="12">
        <f t="shared" si="22"/>
        <v>1.3229294509803944</v>
      </c>
      <c r="BB186" s="4">
        <f t="shared" si="19"/>
        <v>2</v>
      </c>
      <c r="BC186" t="s">
        <v>980</v>
      </c>
    </row>
    <row r="187" spans="1:55" x14ac:dyDescent="0.25">
      <c r="A187" t="s">
        <v>41</v>
      </c>
      <c r="B187" t="s">
        <v>155</v>
      </c>
      <c r="C187" t="s">
        <v>151</v>
      </c>
      <c r="D187" t="s">
        <v>551</v>
      </c>
      <c r="E187" t="s">
        <v>123</v>
      </c>
      <c r="F187" t="s">
        <v>801</v>
      </c>
      <c r="G187" t="s">
        <v>290</v>
      </c>
      <c r="H187">
        <v>3.47</v>
      </c>
      <c r="I187" t="s">
        <v>976</v>
      </c>
      <c r="J187">
        <v>1.41</v>
      </c>
      <c r="K187" t="s">
        <v>782</v>
      </c>
      <c r="L187">
        <v>6.65</v>
      </c>
      <c r="M187" t="s">
        <v>803</v>
      </c>
      <c r="N187">
        <v>1.18</v>
      </c>
      <c r="O187">
        <v>3.9060000000000001</v>
      </c>
      <c r="P187">
        <v>31.745999999999999</v>
      </c>
      <c r="Q187">
        <v>19.010999999999999</v>
      </c>
      <c r="R187">
        <v>4.6769999999999996</v>
      </c>
      <c r="S187">
        <v>312.5</v>
      </c>
      <c r="T187">
        <v>22.779</v>
      </c>
      <c r="U187">
        <v>185.185</v>
      </c>
      <c r="V187" t="s">
        <v>110</v>
      </c>
      <c r="W187" t="s">
        <v>36</v>
      </c>
      <c r="X187">
        <v>-3</v>
      </c>
      <c r="Y187">
        <v>-4</v>
      </c>
      <c r="Z187">
        <v>1</v>
      </c>
      <c r="AA187">
        <v>-1</v>
      </c>
      <c r="AB187">
        <v>3.4483000000000001</v>
      </c>
      <c r="AC187">
        <v>3.5516999999999999</v>
      </c>
      <c r="AE187" s="10">
        <v>8.6206999999999994</v>
      </c>
      <c r="AF187">
        <v>9.5517000000000003</v>
      </c>
      <c r="AH187">
        <v>1.67</v>
      </c>
      <c r="AI187">
        <v>0.21</v>
      </c>
      <c r="AJ187" s="2">
        <f t="shared" si="16"/>
        <v>1.88</v>
      </c>
      <c r="AL187">
        <v>4.277359477124187</v>
      </c>
      <c r="AM187">
        <v>1.9462483660130747</v>
      </c>
      <c r="AN187" s="4">
        <f t="shared" si="17"/>
        <v>6</v>
      </c>
      <c r="AP187">
        <v>1.3942058823529402</v>
      </c>
      <c r="AQ187">
        <v>1.6710000000000031</v>
      </c>
      <c r="AR187" s="3">
        <f t="shared" si="18"/>
        <v>3</v>
      </c>
      <c r="AT187">
        <v>6.1567738562091536</v>
      </c>
      <c r="AU187">
        <v>2.977777777777777</v>
      </c>
      <c r="AV187" s="3">
        <f t="shared" si="20"/>
        <v>9</v>
      </c>
      <c r="AX187">
        <v>0.51</v>
      </c>
      <c r="AY187">
        <v>0.37</v>
      </c>
      <c r="AZ187" s="12">
        <f t="shared" si="21"/>
        <v>2.1814533333333355</v>
      </c>
      <c r="BA187" s="12">
        <f t="shared" si="22"/>
        <v>0.72011189542483767</v>
      </c>
      <c r="BB187" s="4">
        <f t="shared" si="19"/>
        <v>2</v>
      </c>
      <c r="BC187" t="s">
        <v>980</v>
      </c>
    </row>
    <row r="188" spans="1:55" x14ac:dyDescent="0.25">
      <c r="A188" t="s">
        <v>41</v>
      </c>
      <c r="B188" t="s">
        <v>88</v>
      </c>
      <c r="C188" t="s">
        <v>92</v>
      </c>
      <c r="D188" t="s">
        <v>718</v>
      </c>
      <c r="E188" t="s">
        <v>375</v>
      </c>
      <c r="F188" t="s">
        <v>132</v>
      </c>
      <c r="G188" t="s">
        <v>464</v>
      </c>
      <c r="H188">
        <v>3.93</v>
      </c>
      <c r="I188" t="s">
        <v>977</v>
      </c>
      <c r="J188">
        <v>1.34</v>
      </c>
      <c r="K188" t="s">
        <v>825</v>
      </c>
      <c r="L188">
        <v>3.11</v>
      </c>
      <c r="M188" t="s">
        <v>595</v>
      </c>
      <c r="N188">
        <v>1.47</v>
      </c>
      <c r="O188">
        <v>8.5909999999999993</v>
      </c>
      <c r="P188">
        <v>5.3109999999999999</v>
      </c>
      <c r="Q188">
        <v>7.9619999999999997</v>
      </c>
      <c r="R188">
        <v>25.773</v>
      </c>
      <c r="S188">
        <v>9.8520000000000003</v>
      </c>
      <c r="T188">
        <v>23.866</v>
      </c>
      <c r="U188">
        <v>14.771000000000001</v>
      </c>
      <c r="V188" t="s">
        <v>34</v>
      </c>
      <c r="W188" t="s">
        <v>30</v>
      </c>
      <c r="X188">
        <v>-1</v>
      </c>
      <c r="Y188">
        <v>6</v>
      </c>
      <c r="Z188">
        <v>1</v>
      </c>
      <c r="AA188">
        <v>0</v>
      </c>
      <c r="AB188">
        <v>3.3332999999999999</v>
      </c>
      <c r="AC188">
        <v>3.1480999999999999</v>
      </c>
      <c r="AE188" s="10">
        <v>8.4815000000000005</v>
      </c>
      <c r="AF188">
        <v>8.8148</v>
      </c>
      <c r="AH188">
        <v>0.67</v>
      </c>
      <c r="AI188">
        <v>1.08</v>
      </c>
      <c r="AJ188" s="2">
        <f t="shared" si="16"/>
        <v>1.75</v>
      </c>
      <c r="AL188">
        <v>2.8774588235294147</v>
      </c>
      <c r="AM188">
        <v>3.5696562091503319</v>
      </c>
      <c r="AN188" s="4">
        <f t="shared" si="17"/>
        <v>6</v>
      </c>
      <c r="AP188">
        <v>1.2370490196078423</v>
      </c>
      <c r="AQ188">
        <v>1.6950274509803953</v>
      </c>
      <c r="AR188" s="3">
        <f t="shared" si="18"/>
        <v>2</v>
      </c>
      <c r="AT188">
        <v>4.0954980392156877</v>
      </c>
      <c r="AU188">
        <v>4.2564705882352927</v>
      </c>
      <c r="AV188" s="3">
        <f t="shared" si="20"/>
        <v>8</v>
      </c>
      <c r="AX188">
        <v>0.35</v>
      </c>
      <c r="AY188">
        <v>0.49</v>
      </c>
      <c r="AZ188" s="12">
        <f t="shared" si="21"/>
        <v>1.0071105882352951</v>
      </c>
      <c r="BA188" s="12">
        <f t="shared" si="22"/>
        <v>1.7491315424836626</v>
      </c>
      <c r="BB188" s="4">
        <f t="shared" si="19"/>
        <v>2</v>
      </c>
      <c r="BC188" t="s">
        <v>980</v>
      </c>
    </row>
    <row r="189" spans="1:55" x14ac:dyDescent="0.25">
      <c r="A189" t="s">
        <v>41</v>
      </c>
      <c r="B189" t="s">
        <v>85</v>
      </c>
      <c r="C189" t="s">
        <v>97</v>
      </c>
      <c r="D189" t="s">
        <v>774</v>
      </c>
      <c r="E189" t="s">
        <v>153</v>
      </c>
      <c r="F189" t="s">
        <v>186</v>
      </c>
      <c r="G189" t="s">
        <v>848</v>
      </c>
      <c r="H189">
        <v>2.6</v>
      </c>
      <c r="I189" t="s">
        <v>462</v>
      </c>
      <c r="J189">
        <v>1.62</v>
      </c>
      <c r="K189" t="s">
        <v>539</v>
      </c>
      <c r="L189">
        <v>2.2999999999999998</v>
      </c>
      <c r="M189" t="s">
        <v>583</v>
      </c>
      <c r="N189">
        <v>1.77</v>
      </c>
      <c r="O189">
        <v>6.9539999999999997</v>
      </c>
      <c r="P189">
        <v>10.384</v>
      </c>
      <c r="Q189">
        <v>7.782</v>
      </c>
      <c r="R189">
        <v>10.428000000000001</v>
      </c>
      <c r="S189">
        <v>23.202000000000002</v>
      </c>
      <c r="T189">
        <v>11.669</v>
      </c>
      <c r="U189">
        <v>17.422000000000001</v>
      </c>
      <c r="V189" t="s">
        <v>34</v>
      </c>
      <c r="W189" t="s">
        <v>32</v>
      </c>
      <c r="X189">
        <v>-1</v>
      </c>
      <c r="Y189">
        <v>0</v>
      </c>
      <c r="Z189">
        <v>0</v>
      </c>
      <c r="AA189">
        <v>-1</v>
      </c>
      <c r="AB189">
        <v>3.6071</v>
      </c>
      <c r="AC189">
        <v>4.6786000000000003</v>
      </c>
      <c r="AE189" s="10">
        <v>8.9642999999999997</v>
      </c>
      <c r="AF189">
        <v>10.107100000000001</v>
      </c>
      <c r="AH189">
        <v>1.33</v>
      </c>
      <c r="AI189">
        <v>0.89</v>
      </c>
      <c r="AJ189" s="2">
        <f t="shared" si="16"/>
        <v>2.2200000000000002</v>
      </c>
      <c r="AL189">
        <v>4.8032000000000048</v>
      </c>
      <c r="AM189">
        <v>3.6294901960784363</v>
      </c>
      <c r="AN189" s="4">
        <f t="shared" si="17"/>
        <v>8</v>
      </c>
      <c r="AP189">
        <v>2.5872509803921555</v>
      </c>
      <c r="AQ189">
        <v>2.7314843137254949</v>
      </c>
      <c r="AR189" s="3">
        <f t="shared" si="18"/>
        <v>5</v>
      </c>
      <c r="AT189">
        <v>5.8435764705882374</v>
      </c>
      <c r="AU189">
        <v>3.4270718954248354</v>
      </c>
      <c r="AV189" s="3">
        <f t="shared" si="20"/>
        <v>9</v>
      </c>
      <c r="AX189">
        <v>0.56000000000000005</v>
      </c>
      <c r="AY189">
        <v>0.43</v>
      </c>
      <c r="AZ189" s="12">
        <f t="shared" si="21"/>
        <v>2.6897920000000028</v>
      </c>
      <c r="BA189" s="12">
        <f t="shared" si="22"/>
        <v>1.5606807843137276</v>
      </c>
      <c r="BB189" s="4">
        <f t="shared" si="19"/>
        <v>4</v>
      </c>
      <c r="BC189" t="s">
        <v>980</v>
      </c>
    </row>
    <row r="190" spans="1:55" x14ac:dyDescent="0.25">
      <c r="A190" t="s">
        <v>41</v>
      </c>
      <c r="B190" t="s">
        <v>90</v>
      </c>
      <c r="C190" t="s">
        <v>84</v>
      </c>
      <c r="D190" t="s">
        <v>160</v>
      </c>
      <c r="E190" t="s">
        <v>912</v>
      </c>
      <c r="F190" t="s">
        <v>327</v>
      </c>
      <c r="G190" t="s">
        <v>339</v>
      </c>
      <c r="H190">
        <v>2.23</v>
      </c>
      <c r="I190" t="s">
        <v>818</v>
      </c>
      <c r="J190">
        <v>1.82</v>
      </c>
      <c r="K190" t="s">
        <v>183</v>
      </c>
      <c r="L190">
        <v>2.04</v>
      </c>
      <c r="M190" t="s">
        <v>493</v>
      </c>
      <c r="N190">
        <v>1.97</v>
      </c>
      <c r="O190">
        <v>8.2509999999999994</v>
      </c>
      <c r="P190">
        <v>11.442</v>
      </c>
      <c r="Q190">
        <v>7.9619999999999997</v>
      </c>
      <c r="R190">
        <v>11.494</v>
      </c>
      <c r="S190">
        <v>22.074999999999999</v>
      </c>
      <c r="T190">
        <v>11.086</v>
      </c>
      <c r="U190">
        <v>15.361000000000001</v>
      </c>
      <c r="V190" t="s">
        <v>34</v>
      </c>
      <c r="W190" t="s">
        <v>28</v>
      </c>
      <c r="X190">
        <v>4</v>
      </c>
      <c r="Y190">
        <v>-3</v>
      </c>
      <c r="Z190">
        <v>1</v>
      </c>
      <c r="AA190">
        <v>1</v>
      </c>
      <c r="AB190">
        <v>3.2759</v>
      </c>
      <c r="AC190">
        <v>3.1111</v>
      </c>
      <c r="AE190" s="10">
        <v>9.3793000000000006</v>
      </c>
      <c r="AF190">
        <v>10.333299999999999</v>
      </c>
      <c r="AH190">
        <v>1.44</v>
      </c>
      <c r="AI190">
        <v>1.04</v>
      </c>
      <c r="AJ190" s="2">
        <f t="shared" si="16"/>
        <v>2.48</v>
      </c>
      <c r="AL190">
        <v>4.3409725490196118</v>
      </c>
      <c r="AM190">
        <v>3.5601222222222271</v>
      </c>
      <c r="AN190" s="4">
        <f t="shared" si="17"/>
        <v>7</v>
      </c>
      <c r="AP190">
        <v>2.1648732026143778</v>
      </c>
      <c r="AQ190">
        <v>1.5626944444444473</v>
      </c>
      <c r="AR190" s="3">
        <f t="shared" si="18"/>
        <v>3</v>
      </c>
      <c r="AT190">
        <v>5.7592941176470624</v>
      </c>
      <c r="AU190">
        <v>4.309019607843136</v>
      </c>
      <c r="AV190" s="3">
        <f t="shared" si="20"/>
        <v>10</v>
      </c>
      <c r="AX190">
        <v>0.56999999999999995</v>
      </c>
      <c r="AY190">
        <v>0.49</v>
      </c>
      <c r="AZ190" s="12">
        <f t="shared" si="21"/>
        <v>2.4743543529411784</v>
      </c>
      <c r="BA190" s="12">
        <f t="shared" si="22"/>
        <v>1.7444598888888911</v>
      </c>
      <c r="BB190" s="4">
        <f t="shared" si="19"/>
        <v>4</v>
      </c>
      <c r="BC190" t="s">
        <v>980</v>
      </c>
    </row>
    <row r="191" spans="1:55" x14ac:dyDescent="0.25">
      <c r="A191" t="s">
        <v>41</v>
      </c>
      <c r="B191" t="s">
        <v>163</v>
      </c>
      <c r="C191" t="s">
        <v>42</v>
      </c>
      <c r="D191" t="s">
        <v>777</v>
      </c>
      <c r="E191" t="s">
        <v>458</v>
      </c>
      <c r="F191" t="s">
        <v>843</v>
      </c>
      <c r="G191" t="s">
        <v>102</v>
      </c>
      <c r="H191">
        <v>2.0299999999999998</v>
      </c>
      <c r="I191" t="s">
        <v>847</v>
      </c>
      <c r="J191">
        <v>1.99</v>
      </c>
      <c r="K191" t="s">
        <v>187</v>
      </c>
      <c r="L191">
        <v>2.3199999999999998</v>
      </c>
      <c r="M191" t="s">
        <v>950</v>
      </c>
      <c r="N191">
        <v>1.77</v>
      </c>
      <c r="O191">
        <v>7.3049999999999997</v>
      </c>
      <c r="P191">
        <v>20.576000000000001</v>
      </c>
      <c r="Q191">
        <v>10.46</v>
      </c>
      <c r="R191">
        <v>7.4290000000000003</v>
      </c>
      <c r="S191">
        <v>58.823999999999998</v>
      </c>
      <c r="T191">
        <v>10.638</v>
      </c>
      <c r="U191">
        <v>29.94</v>
      </c>
      <c r="V191" t="s">
        <v>27</v>
      </c>
      <c r="W191" t="s">
        <v>36</v>
      </c>
      <c r="X191">
        <v>1</v>
      </c>
      <c r="Y191">
        <v>-5</v>
      </c>
      <c r="Z191">
        <v>1</v>
      </c>
      <c r="AA191">
        <v>-1</v>
      </c>
      <c r="AB191">
        <v>2.8571</v>
      </c>
      <c r="AC191">
        <v>2.5769000000000002</v>
      </c>
      <c r="AE191" s="10">
        <v>9.3928999999999991</v>
      </c>
      <c r="AF191">
        <v>9.4614999999999991</v>
      </c>
      <c r="AH191">
        <v>1.97</v>
      </c>
      <c r="AI191">
        <v>0.7</v>
      </c>
      <c r="AJ191" s="2">
        <f t="shared" si="16"/>
        <v>2.67</v>
      </c>
      <c r="AL191">
        <v>8.2593725490196164</v>
      </c>
      <c r="AM191">
        <v>2.1037235294117682</v>
      </c>
      <c r="AN191" s="4">
        <f t="shared" si="17"/>
        <v>10</v>
      </c>
      <c r="AP191">
        <v>0.50140522875816962</v>
      </c>
      <c r="AQ191">
        <v>2.3532339869281089</v>
      </c>
      <c r="AR191" s="3">
        <f t="shared" si="18"/>
        <v>2</v>
      </c>
      <c r="AT191">
        <v>7.8861228758169979</v>
      </c>
      <c r="AU191">
        <v>3.7283529411764693</v>
      </c>
      <c r="AV191" s="3">
        <f t="shared" si="20"/>
        <v>11</v>
      </c>
      <c r="AX191">
        <v>0.48</v>
      </c>
      <c r="AY191">
        <v>0.59</v>
      </c>
      <c r="AZ191" s="12">
        <f t="shared" si="21"/>
        <v>3.9644988235294156</v>
      </c>
      <c r="BA191" s="12">
        <f t="shared" si="22"/>
        <v>1.2411968823529431</v>
      </c>
      <c r="BB191" s="4">
        <f t="shared" si="19"/>
        <v>5</v>
      </c>
      <c r="BC191" t="s">
        <v>980</v>
      </c>
    </row>
    <row r="192" spans="1:55" x14ac:dyDescent="0.25">
      <c r="A192" t="s">
        <v>41</v>
      </c>
      <c r="B192" t="s">
        <v>94</v>
      </c>
      <c r="C192" t="s">
        <v>96</v>
      </c>
      <c r="D192" t="s">
        <v>370</v>
      </c>
      <c r="E192" t="s">
        <v>236</v>
      </c>
      <c r="F192" t="s">
        <v>870</v>
      </c>
      <c r="G192" t="s">
        <v>180</v>
      </c>
      <c r="H192">
        <v>3.19</v>
      </c>
      <c r="I192" t="s">
        <v>725</v>
      </c>
      <c r="J192">
        <v>1.46</v>
      </c>
      <c r="K192" t="s">
        <v>275</v>
      </c>
      <c r="L192">
        <v>2.58</v>
      </c>
      <c r="M192" t="s">
        <v>773</v>
      </c>
      <c r="N192">
        <v>1.63</v>
      </c>
      <c r="O192">
        <v>6.601</v>
      </c>
      <c r="P192">
        <v>8.0579999999999998</v>
      </c>
      <c r="Q192">
        <v>7.468</v>
      </c>
      <c r="R192">
        <v>12.225</v>
      </c>
      <c r="S192">
        <v>18.248000000000001</v>
      </c>
      <c r="T192">
        <v>13.831</v>
      </c>
      <c r="U192">
        <v>16.891999999999999</v>
      </c>
      <c r="V192" t="s">
        <v>34</v>
      </c>
      <c r="W192" t="s">
        <v>112</v>
      </c>
      <c r="X192">
        <v>1</v>
      </c>
      <c r="Y192">
        <v>3</v>
      </c>
      <c r="Z192">
        <v>0</v>
      </c>
      <c r="AA192">
        <v>-1</v>
      </c>
      <c r="AB192">
        <v>3.5516999999999999</v>
      </c>
      <c r="AC192">
        <v>3.5714000000000001</v>
      </c>
      <c r="AE192" s="10">
        <v>9.7585999999999995</v>
      </c>
      <c r="AF192">
        <v>10.7857</v>
      </c>
      <c r="AH192">
        <v>1.08</v>
      </c>
      <c r="AI192">
        <v>0.88</v>
      </c>
      <c r="AJ192" s="2">
        <f t="shared" si="16"/>
        <v>1.96</v>
      </c>
      <c r="AL192">
        <v>5.122917647058828</v>
      </c>
      <c r="AM192">
        <v>3.3161836601307244</v>
      </c>
      <c r="AN192" s="4">
        <f t="shared" si="17"/>
        <v>8</v>
      </c>
      <c r="AP192">
        <v>1.2027738562091495</v>
      </c>
      <c r="AQ192">
        <v>1.7833101307189576</v>
      </c>
      <c r="AR192" s="3">
        <f t="shared" si="18"/>
        <v>2</v>
      </c>
      <c r="AT192">
        <v>4.7447843137254919</v>
      </c>
      <c r="AU192">
        <v>5.5789542483660117</v>
      </c>
      <c r="AV192" s="3">
        <f t="shared" si="20"/>
        <v>10</v>
      </c>
      <c r="AX192">
        <v>0.33</v>
      </c>
      <c r="AY192">
        <v>0.39</v>
      </c>
      <c r="AZ192" s="12">
        <f t="shared" si="21"/>
        <v>1.6905628235294132</v>
      </c>
      <c r="BA192" s="12">
        <f t="shared" si="22"/>
        <v>1.2933116274509826</v>
      </c>
      <c r="BB192" s="4">
        <f t="shared" si="19"/>
        <v>2</v>
      </c>
      <c r="BC192" t="s">
        <v>980</v>
      </c>
    </row>
    <row r="193" spans="36:54" x14ac:dyDescent="0.25">
      <c r="AJ193" s="2"/>
      <c r="AN193" s="4"/>
      <c r="AR193" s="3"/>
      <c r="AV193" s="3"/>
      <c r="AZ193" s="12"/>
      <c r="BA193" s="12"/>
      <c r="BB193" s="4"/>
    </row>
    <row r="194" spans="36:54" x14ac:dyDescent="0.25">
      <c r="AJ194" s="2"/>
      <c r="AN194" s="4"/>
      <c r="AR194" s="3"/>
      <c r="AV194" s="3"/>
      <c r="AZ194" s="12"/>
      <c r="BA194" s="12"/>
      <c r="BB194" s="4"/>
    </row>
    <row r="195" spans="36:54" x14ac:dyDescent="0.25">
      <c r="AJ195" s="2"/>
      <c r="AN195" s="4"/>
      <c r="AR195" s="3"/>
      <c r="AV195" s="3"/>
      <c r="AZ195" s="12"/>
      <c r="BA195" s="12"/>
      <c r="BB195" s="4"/>
    </row>
    <row r="196" spans="36:54" x14ac:dyDescent="0.25">
      <c r="AJ196" s="2"/>
      <c r="AN196" s="4"/>
      <c r="AR196" s="3"/>
      <c r="AV196" s="3"/>
      <c r="AZ196" s="12"/>
      <c r="BA196" s="12"/>
      <c r="BB196" s="4"/>
    </row>
    <row r="197" spans="36:54" x14ac:dyDescent="0.25">
      <c r="AJ197" s="2"/>
      <c r="AN197" s="4"/>
      <c r="AR197" s="3"/>
      <c r="AV197" s="3"/>
      <c r="AZ197" s="12"/>
      <c r="BA197" s="12"/>
      <c r="BB197" s="4"/>
    </row>
    <row r="198" spans="36:54" x14ac:dyDescent="0.25">
      <c r="AJ198" s="2"/>
      <c r="AN198" s="4"/>
      <c r="AR198" s="3"/>
      <c r="AV198" s="3"/>
      <c r="AZ198" s="12"/>
      <c r="BA198" s="12"/>
      <c r="BB198" s="4"/>
    </row>
    <row r="199" spans="36:54" x14ac:dyDescent="0.25">
      <c r="AJ199" s="2"/>
      <c r="AN199" s="4"/>
      <c r="AR199" s="3"/>
      <c r="AV199" s="3"/>
      <c r="AZ199" s="12"/>
      <c r="BA199" s="12"/>
      <c r="BB199" s="4"/>
    </row>
    <row r="200" spans="36:54" x14ac:dyDescent="0.25">
      <c r="AJ200" s="2"/>
      <c r="AN200" s="4"/>
      <c r="AR200" s="3"/>
      <c r="AV200" s="3"/>
      <c r="AZ200" s="12"/>
      <c r="BA200" s="12"/>
      <c r="BB200" s="4"/>
    </row>
    <row r="201" spans="36:54" x14ac:dyDescent="0.25">
      <c r="AJ201" s="2"/>
      <c r="AN201" s="4"/>
      <c r="AR201" s="3"/>
      <c r="AV201" s="3"/>
      <c r="AZ201" s="12"/>
      <c r="BA201" s="12"/>
      <c r="BB201" s="4"/>
    </row>
    <row r="202" spans="36:54" x14ac:dyDescent="0.25">
      <c r="AJ202" s="2"/>
      <c r="AN202" s="4"/>
      <c r="AR202" s="3"/>
      <c r="AV202" s="3"/>
      <c r="AZ202" s="12"/>
      <c r="BA202" s="12"/>
      <c r="BB202" s="4"/>
    </row>
    <row r="203" spans="36:54" x14ac:dyDescent="0.25">
      <c r="AJ203" s="2"/>
      <c r="AN203" s="4"/>
      <c r="AR203" s="3"/>
      <c r="AV203" s="3"/>
      <c r="AZ203" s="12"/>
      <c r="BA203" s="12"/>
      <c r="BB203" s="4"/>
    </row>
    <row r="204" spans="36:54" x14ac:dyDescent="0.25">
      <c r="AJ204" s="2"/>
      <c r="AN204" s="4"/>
      <c r="AR204" s="3"/>
      <c r="AV204" s="3"/>
      <c r="AZ204" s="12"/>
      <c r="BA204" s="12"/>
      <c r="BB204" s="4"/>
    </row>
    <row r="205" spans="36:54" x14ac:dyDescent="0.25">
      <c r="AJ205" s="2"/>
      <c r="AN205" s="4"/>
      <c r="AR205" s="3"/>
      <c r="AV205" s="3"/>
      <c r="AZ205" s="12"/>
      <c r="BA205" s="12"/>
      <c r="BB205" s="4"/>
    </row>
    <row r="206" spans="36:54" x14ac:dyDescent="0.25">
      <c r="AJ206" s="2"/>
      <c r="AN206" s="4"/>
      <c r="AR206" s="3"/>
      <c r="AV206" s="3"/>
      <c r="AZ206" s="12"/>
      <c r="BA206" s="12"/>
      <c r="BB206" s="4"/>
    </row>
    <row r="207" spans="36:54" x14ac:dyDescent="0.25">
      <c r="AJ207" s="2"/>
      <c r="AN207" s="4"/>
      <c r="AR207" s="3"/>
      <c r="AV207" s="3"/>
      <c r="AZ207" s="12"/>
      <c r="BA207" s="12"/>
      <c r="BB207" s="4"/>
    </row>
    <row r="208" spans="36:54" x14ac:dyDescent="0.25">
      <c r="AJ208" s="2"/>
      <c r="AN208" s="4"/>
      <c r="AR208" s="3"/>
      <c r="AV208" s="3"/>
      <c r="AZ208" s="12"/>
      <c r="BA208" s="12"/>
      <c r="BB208" s="4"/>
    </row>
    <row r="209" spans="36:54" x14ac:dyDescent="0.25">
      <c r="AJ209" s="2"/>
      <c r="AN209" s="4"/>
      <c r="AR209" s="3"/>
      <c r="AV209" s="3"/>
      <c r="AZ209" s="12"/>
      <c r="BA209" s="12"/>
      <c r="BB209" s="4"/>
    </row>
    <row r="210" spans="36:54" x14ac:dyDescent="0.25">
      <c r="AJ210" s="2"/>
      <c r="AN210" s="4"/>
      <c r="AR210" s="3"/>
      <c r="AV210" s="3"/>
      <c r="AZ210" s="12"/>
      <c r="BA210" s="12"/>
      <c r="BB210" s="4"/>
    </row>
    <row r="211" spans="36:54" x14ac:dyDescent="0.25">
      <c r="AJ211" s="2"/>
      <c r="AN211" s="4"/>
      <c r="AR211" s="3"/>
      <c r="AV211" s="3"/>
      <c r="AZ211" s="12"/>
      <c r="BA211" s="12"/>
      <c r="BB211" s="4"/>
    </row>
    <row r="212" spans="36:54" x14ac:dyDescent="0.25">
      <c r="AJ212" s="2"/>
      <c r="AN212" s="4"/>
      <c r="AR212" s="3"/>
      <c r="AV212" s="3"/>
      <c r="AZ212" s="12"/>
      <c r="BA212" s="12"/>
      <c r="BB212" s="4"/>
    </row>
    <row r="213" spans="36:54" x14ac:dyDescent="0.25">
      <c r="AJ213" s="2"/>
      <c r="AN213" s="4"/>
      <c r="AR213" s="3"/>
      <c r="AV213" s="3"/>
      <c r="AZ213" s="12"/>
      <c r="BA213" s="12"/>
      <c r="BB213" s="4"/>
    </row>
    <row r="214" spans="36:54" x14ac:dyDescent="0.25">
      <c r="AJ214" s="2"/>
      <c r="AN214" s="4"/>
      <c r="AR214" s="3"/>
      <c r="AV214" s="3"/>
      <c r="AZ214" s="12"/>
      <c r="BA214" s="12"/>
      <c r="BB214" s="4"/>
    </row>
    <row r="215" spans="36:54" x14ac:dyDescent="0.25">
      <c r="AJ215" s="2"/>
      <c r="AN215" s="4"/>
      <c r="AR215" s="3"/>
      <c r="AV215" s="3"/>
      <c r="AZ215" s="12"/>
      <c r="BA215" s="12"/>
      <c r="BB215" s="4"/>
    </row>
    <row r="216" spans="36:54" x14ac:dyDescent="0.25">
      <c r="AJ216" s="2"/>
      <c r="AN216" s="4"/>
      <c r="AR216" s="3"/>
      <c r="AV216" s="3"/>
      <c r="AZ216" s="12"/>
      <c r="BA216" s="12"/>
      <c r="BB216" s="4"/>
    </row>
    <row r="217" spans="36:54" x14ac:dyDescent="0.25">
      <c r="AJ217" s="2"/>
      <c r="AN217" s="4"/>
      <c r="AR217" s="3"/>
      <c r="AV217" s="3"/>
      <c r="AZ217" s="12"/>
      <c r="BA217" s="12"/>
      <c r="BB217" s="4"/>
    </row>
    <row r="218" spans="36:54" x14ac:dyDescent="0.25">
      <c r="AJ218" s="2"/>
      <c r="AN218" s="4"/>
      <c r="AR218" s="3"/>
      <c r="AV218" s="3"/>
      <c r="AZ218" s="12"/>
      <c r="BA218" s="12"/>
      <c r="BB218" s="4"/>
    </row>
    <row r="219" spans="36:54" x14ac:dyDescent="0.25">
      <c r="AJ219" s="2"/>
      <c r="AN219" s="4"/>
      <c r="AR219" s="3"/>
      <c r="AV219" s="3"/>
      <c r="AZ219" s="12"/>
      <c r="BA219" s="12"/>
      <c r="BB219" s="4"/>
    </row>
    <row r="220" spans="36:54" x14ac:dyDescent="0.25">
      <c r="AJ220" s="2"/>
      <c r="AN220" s="4"/>
      <c r="AR220" s="3"/>
      <c r="AV220" s="3"/>
      <c r="AZ220" s="12"/>
      <c r="BA220" s="12"/>
      <c r="BB220" s="4"/>
    </row>
    <row r="221" spans="36:54" x14ac:dyDescent="0.25">
      <c r="AJ221" s="2"/>
      <c r="AN221" s="4"/>
      <c r="AR221" s="3"/>
      <c r="AV221" s="3"/>
      <c r="AZ221" s="12"/>
      <c r="BA221" s="12"/>
      <c r="BB221" s="4"/>
    </row>
    <row r="222" spans="36:54" x14ac:dyDescent="0.25">
      <c r="AJ222" s="2"/>
      <c r="AN222" s="4"/>
      <c r="AR222" s="3"/>
      <c r="AV222" s="3"/>
      <c r="AZ222" s="12"/>
      <c r="BA222" s="12"/>
      <c r="BB222" s="4"/>
    </row>
    <row r="223" spans="36:54" x14ac:dyDescent="0.25">
      <c r="AJ223" s="2"/>
      <c r="AN223" s="4"/>
      <c r="AR223" s="3"/>
      <c r="AV223" s="3"/>
      <c r="AZ223" s="12"/>
      <c r="BA223" s="12"/>
      <c r="BB223" s="4"/>
    </row>
    <row r="224" spans="36:54" x14ac:dyDescent="0.25">
      <c r="AJ224" s="2"/>
      <c r="AN224" s="4"/>
      <c r="AR224" s="3"/>
      <c r="AV224" s="3"/>
      <c r="AZ224" s="12"/>
      <c r="BA224" s="12"/>
      <c r="BB224" s="4"/>
    </row>
    <row r="225" spans="36:54" x14ac:dyDescent="0.25">
      <c r="AJ225" s="2"/>
      <c r="AN225" s="4"/>
      <c r="AR225" s="3"/>
      <c r="AV225" s="3"/>
      <c r="AZ225" s="12"/>
      <c r="BA225" s="12"/>
      <c r="BB225" s="4"/>
    </row>
    <row r="226" spans="36:54" x14ac:dyDescent="0.25">
      <c r="AJ226" s="2"/>
      <c r="AN226" s="4"/>
      <c r="AR226" s="3"/>
      <c r="AV226" s="3"/>
      <c r="AZ226" s="12"/>
      <c r="BA226" s="12"/>
      <c r="BB226" s="4"/>
    </row>
    <row r="227" spans="36:54" x14ac:dyDescent="0.25">
      <c r="AJ227" s="2"/>
      <c r="AN227" s="4"/>
      <c r="AR227" s="3"/>
      <c r="AV227" s="3"/>
      <c r="AZ227" s="12"/>
      <c r="BA227" s="12"/>
      <c r="BB227" s="4"/>
    </row>
    <row r="228" spans="36:54" x14ac:dyDescent="0.25">
      <c r="AJ228" s="2"/>
      <c r="AN228" s="4"/>
      <c r="AR228" s="3"/>
      <c r="AV228" s="3"/>
      <c r="AZ228" s="12"/>
      <c r="BA228" s="12"/>
      <c r="BB228" s="4"/>
    </row>
    <row r="229" spans="36:54" x14ac:dyDescent="0.25">
      <c r="AJ229" s="2"/>
      <c r="AN229" s="4"/>
      <c r="AR229" s="3"/>
      <c r="AV229" s="3"/>
      <c r="AZ229" s="12"/>
      <c r="BA229" s="12"/>
      <c r="BB229" s="4"/>
    </row>
    <row r="230" spans="36:54" x14ac:dyDescent="0.25">
      <c r="AJ230" s="2"/>
      <c r="AN230" s="4"/>
      <c r="AR230" s="3"/>
      <c r="AV230" s="3"/>
      <c r="AZ230" s="12"/>
      <c r="BA230" s="12"/>
      <c r="BB230" s="4"/>
    </row>
    <row r="231" spans="36:54" x14ac:dyDescent="0.25">
      <c r="AJ231" s="2"/>
      <c r="AN231" s="4"/>
      <c r="AR231" s="3"/>
      <c r="AV231" s="3"/>
      <c r="AZ231" s="12"/>
      <c r="BA231" s="12"/>
      <c r="BB231" s="4"/>
    </row>
    <row r="232" spans="36:54" x14ac:dyDescent="0.25">
      <c r="AJ232" s="2"/>
      <c r="AN232" s="4"/>
      <c r="AR232" s="3"/>
      <c r="AV232" s="3"/>
      <c r="AZ232" s="12"/>
      <c r="BA232" s="12"/>
      <c r="BB232" s="4"/>
    </row>
    <row r="233" spans="36:54" x14ac:dyDescent="0.25">
      <c r="AJ233" s="2"/>
      <c r="AN233" s="4"/>
      <c r="AR233" s="3"/>
      <c r="AV233" s="3"/>
      <c r="AZ233" s="12"/>
      <c r="BA233" s="12"/>
      <c r="BB233" s="4"/>
    </row>
    <row r="234" spans="36:54" x14ac:dyDescent="0.25">
      <c r="AJ234" s="2"/>
      <c r="AN234" s="4"/>
      <c r="AR234" s="3"/>
      <c r="AV234" s="3"/>
      <c r="AZ234" s="12"/>
      <c r="BA234" s="12"/>
      <c r="BB234" s="4"/>
    </row>
    <row r="235" spans="36:54" x14ac:dyDescent="0.25">
      <c r="AJ235" s="2"/>
      <c r="AN235" s="4"/>
      <c r="AR235" s="3"/>
      <c r="AV235" s="3"/>
      <c r="AZ235" s="12"/>
      <c r="BA235" s="12"/>
      <c r="BB235" s="4"/>
    </row>
    <row r="236" spans="36:54" x14ac:dyDescent="0.25">
      <c r="AJ236" s="2"/>
      <c r="AN236" s="4"/>
      <c r="AR236" s="3"/>
      <c r="AV236" s="3"/>
      <c r="AZ236" s="12"/>
      <c r="BA236" s="12"/>
      <c r="BB236" s="4"/>
    </row>
    <row r="237" spans="36:54" x14ac:dyDescent="0.25">
      <c r="AJ237" s="2"/>
      <c r="AN237" s="4"/>
      <c r="AR237" s="3"/>
      <c r="AV237" s="3"/>
      <c r="AZ237" s="12"/>
      <c r="BA237" s="12"/>
      <c r="BB237" s="4"/>
    </row>
    <row r="238" spans="36:54" x14ac:dyDescent="0.25">
      <c r="AJ238" s="2"/>
      <c r="AN238" s="4"/>
      <c r="AR238" s="3"/>
      <c r="AV238" s="3"/>
      <c r="AZ238" s="12"/>
      <c r="BA238" s="12"/>
      <c r="BB238" s="4"/>
    </row>
    <row r="239" spans="36:54" x14ac:dyDescent="0.25">
      <c r="AJ239" s="2"/>
      <c r="AN239" s="4"/>
      <c r="AR239" s="3"/>
      <c r="AV239" s="3"/>
      <c r="AZ239" s="12"/>
      <c r="BA239" s="12"/>
      <c r="BB239" s="4"/>
    </row>
    <row r="240" spans="36:54" x14ac:dyDescent="0.25">
      <c r="AJ240" s="2"/>
      <c r="AN240" s="4"/>
      <c r="AR240" s="3"/>
      <c r="AV240" s="3"/>
      <c r="AZ240" s="12"/>
      <c r="BA240" s="12"/>
      <c r="BB240" s="4"/>
    </row>
    <row r="241" spans="36:54" x14ac:dyDescent="0.25">
      <c r="AJ241" s="2"/>
      <c r="AN241" s="4"/>
      <c r="AR241" s="3"/>
      <c r="AV241" s="3"/>
      <c r="AZ241" s="12"/>
      <c r="BA241" s="12"/>
      <c r="BB241" s="4"/>
    </row>
    <row r="242" spans="36:54" x14ac:dyDescent="0.25">
      <c r="AJ242" s="2"/>
      <c r="AN242" s="4"/>
      <c r="AR242" s="3"/>
      <c r="AV242" s="3"/>
      <c r="AZ242" s="12"/>
      <c r="BA242" s="12"/>
      <c r="BB242" s="4"/>
    </row>
    <row r="243" spans="36:54" x14ac:dyDescent="0.25">
      <c r="AJ243" s="2"/>
      <c r="AN243" s="4"/>
      <c r="AR243" s="3"/>
      <c r="AV243" s="3"/>
      <c r="AZ243" s="12"/>
      <c r="BA243" s="12"/>
      <c r="BB243" s="4"/>
    </row>
    <row r="244" spans="36:54" x14ac:dyDescent="0.25">
      <c r="AJ244" s="2"/>
      <c r="AN244" s="4"/>
      <c r="AR244" s="3"/>
      <c r="AV244" s="3"/>
      <c r="AZ244" s="12"/>
      <c r="BA244" s="12"/>
      <c r="BB244" s="4"/>
    </row>
    <row r="245" spans="36:54" x14ac:dyDescent="0.25">
      <c r="AJ245" s="2"/>
      <c r="AN245" s="4"/>
      <c r="AR245" s="3"/>
      <c r="AV245" s="3"/>
      <c r="AZ245" s="12"/>
      <c r="BA245" s="12"/>
      <c r="BB245" s="4"/>
    </row>
    <row r="246" spans="36:54" x14ac:dyDescent="0.25">
      <c r="AJ246" s="2"/>
      <c r="AN246" s="4"/>
      <c r="AR246" s="3"/>
      <c r="AV246" s="3"/>
      <c r="AZ246" s="12"/>
      <c r="BA246" s="12"/>
      <c r="BB246" s="4"/>
    </row>
    <row r="247" spans="36:54" x14ac:dyDescent="0.25">
      <c r="AJ247" s="2"/>
      <c r="AN247" s="4"/>
      <c r="AR247" s="3"/>
      <c r="AV247" s="3"/>
      <c r="AZ247" s="12"/>
      <c r="BA247" s="12"/>
      <c r="BB247" s="4"/>
    </row>
    <row r="248" spans="36:54" x14ac:dyDescent="0.25">
      <c r="AJ248" s="2"/>
      <c r="AN248" s="4"/>
      <c r="AR248" s="3"/>
      <c r="AV248" s="3"/>
      <c r="AZ248" s="12"/>
      <c r="BA248" s="12"/>
      <c r="BB248" s="4"/>
    </row>
    <row r="249" spans="36:54" x14ac:dyDescent="0.25">
      <c r="AJ249" s="2"/>
      <c r="AN249" s="4"/>
      <c r="AR249" s="3"/>
      <c r="AV249" s="3"/>
      <c r="AZ249" s="12"/>
      <c r="BA249" s="12"/>
      <c r="BB249" s="4"/>
    </row>
    <row r="250" spans="36:54" x14ac:dyDescent="0.25">
      <c r="AJ250" s="2"/>
      <c r="AN250" s="4"/>
      <c r="AR250" s="3"/>
      <c r="AV250" s="3"/>
      <c r="AZ250" s="12"/>
      <c r="BA250" s="12"/>
      <c r="BB250" s="4"/>
    </row>
    <row r="251" spans="36:54" x14ac:dyDescent="0.25">
      <c r="AJ251" s="2"/>
      <c r="AN251" s="4"/>
      <c r="AR251" s="3"/>
      <c r="AV251" s="3"/>
      <c r="AZ251" s="12"/>
      <c r="BA251" s="12"/>
      <c r="BB251" s="4"/>
    </row>
    <row r="252" spans="36:54" x14ac:dyDescent="0.25">
      <c r="AJ252" s="2"/>
      <c r="AN252" s="4"/>
      <c r="AR252" s="3"/>
      <c r="AV252" s="3"/>
      <c r="AZ252" s="12"/>
      <c r="BA252" s="12"/>
      <c r="BB252" s="4"/>
    </row>
    <row r="253" spans="36:54" x14ac:dyDescent="0.25">
      <c r="AJ253" s="2"/>
      <c r="AN253" s="4"/>
      <c r="AR253" s="3"/>
      <c r="AV253" s="3"/>
      <c r="AZ253" s="12"/>
      <c r="BA253" s="12"/>
      <c r="BB253" s="4"/>
    </row>
    <row r="254" spans="36:54" x14ac:dyDescent="0.25">
      <c r="AJ254" s="2"/>
      <c r="AN254" s="4"/>
      <c r="AR254" s="3"/>
      <c r="AV254" s="3"/>
      <c r="AZ254" s="12"/>
      <c r="BA254" s="12"/>
      <c r="BB254" s="4"/>
    </row>
    <row r="255" spans="36:54" x14ac:dyDescent="0.25">
      <c r="AJ255" s="2"/>
      <c r="AN255" s="4"/>
      <c r="AR255" s="3"/>
      <c r="AV255" s="3"/>
      <c r="AZ255" s="12"/>
      <c r="BA255" s="12"/>
      <c r="BB255" s="4"/>
    </row>
    <row r="256" spans="36:54" x14ac:dyDescent="0.25">
      <c r="AJ256" s="2"/>
      <c r="AN256" s="4"/>
      <c r="AR256" s="3"/>
      <c r="AV256" s="3"/>
      <c r="AZ256" s="12"/>
      <c r="BA256" s="12"/>
      <c r="BB256" s="4"/>
    </row>
    <row r="257" spans="36:54" x14ac:dyDescent="0.25">
      <c r="AJ257" s="2"/>
      <c r="AN257" s="4"/>
      <c r="AR257" s="3"/>
      <c r="AV257" s="3"/>
      <c r="AZ257" s="12"/>
      <c r="BA257" s="12"/>
      <c r="BB257" s="4"/>
    </row>
    <row r="258" spans="36:54" x14ac:dyDescent="0.25">
      <c r="AJ258" s="2"/>
      <c r="AN258" s="4"/>
      <c r="AR258" s="3"/>
      <c r="AV258" s="3"/>
      <c r="AZ258" s="12"/>
      <c r="BA258" s="12"/>
      <c r="BB258" s="4"/>
    </row>
    <row r="259" spans="36:54" x14ac:dyDescent="0.25">
      <c r="AJ259" s="2"/>
      <c r="AN259" s="4"/>
      <c r="AR259" s="3"/>
      <c r="AV259" s="3"/>
      <c r="AZ259" s="12"/>
      <c r="BA259" s="12"/>
      <c r="BB259" s="4"/>
    </row>
    <row r="260" spans="36:54" x14ac:dyDescent="0.25">
      <c r="AJ260" s="2"/>
      <c r="AN260" s="4"/>
      <c r="AR260" s="3"/>
      <c r="AV260" s="3"/>
      <c r="AZ260" s="12"/>
      <c r="BA260" s="12"/>
      <c r="BB260" s="4"/>
    </row>
    <row r="261" spans="36:54" x14ac:dyDescent="0.25">
      <c r="AJ261" s="2"/>
      <c r="AN261" s="4"/>
      <c r="AR261" s="3"/>
      <c r="AV261" s="3"/>
      <c r="AZ261" s="12"/>
      <c r="BA261" s="12"/>
      <c r="BB261" s="4"/>
    </row>
    <row r="262" spans="36:54" x14ac:dyDescent="0.25">
      <c r="AJ262" s="2"/>
      <c r="AN262" s="4"/>
      <c r="AR262" s="3"/>
      <c r="AV262" s="3"/>
      <c r="AZ262" s="12"/>
      <c r="BA262" s="12"/>
      <c r="BB262" s="4"/>
    </row>
    <row r="263" spans="36:54" x14ac:dyDescent="0.25">
      <c r="AJ263" s="2"/>
      <c r="AN263" s="4"/>
      <c r="AR263" s="3"/>
      <c r="AV263" s="3"/>
      <c r="AZ263" s="12"/>
      <c r="BA263" s="12"/>
      <c r="BB263" s="4"/>
    </row>
    <row r="264" spans="36:54" x14ac:dyDescent="0.25">
      <c r="AJ264" s="2"/>
      <c r="AN264" s="4"/>
      <c r="AR264" s="3"/>
      <c r="AV264" s="3"/>
      <c r="AZ264" s="12"/>
      <c r="BA264" s="12"/>
      <c r="BB264" s="4"/>
    </row>
    <row r="265" spans="36:54" x14ac:dyDescent="0.25">
      <c r="AJ265" s="2"/>
      <c r="AN265" s="4"/>
      <c r="AR265" s="3"/>
      <c r="AV265" s="3"/>
      <c r="AZ265" s="12"/>
      <c r="BA265" s="12"/>
      <c r="BB265" s="4"/>
    </row>
    <row r="266" spans="36:54" x14ac:dyDescent="0.25">
      <c r="AJ266" s="2"/>
      <c r="AN266" s="4"/>
      <c r="AR266" s="3"/>
      <c r="AV266" s="3"/>
      <c r="AZ266" s="12"/>
      <c r="BA266" s="12"/>
      <c r="BB266" s="4"/>
    </row>
    <row r="267" spans="36:54" x14ac:dyDescent="0.25">
      <c r="AJ267" s="2"/>
      <c r="AN267" s="4"/>
      <c r="AR267" s="3"/>
      <c r="AV267" s="3"/>
      <c r="AZ267" s="12"/>
      <c r="BA267" s="12"/>
      <c r="BB267" s="4"/>
    </row>
    <row r="268" spans="36:54" x14ac:dyDescent="0.25">
      <c r="AJ268" s="2"/>
      <c r="AN268" s="4"/>
      <c r="AR268" s="3"/>
      <c r="AV268" s="3"/>
      <c r="AZ268" s="12"/>
      <c r="BA268" s="12"/>
      <c r="BB268" s="4"/>
    </row>
    <row r="269" spans="36:54" x14ac:dyDescent="0.25">
      <c r="AJ269" s="2"/>
      <c r="AN269" s="4"/>
      <c r="AR269" s="3"/>
      <c r="AV269" s="3"/>
      <c r="AZ269" s="12"/>
      <c r="BA269" s="12"/>
      <c r="BB269" s="4"/>
    </row>
    <row r="270" spans="36:54" x14ac:dyDescent="0.25">
      <c r="AJ270" s="2"/>
      <c r="AN270" s="4"/>
      <c r="AR270" s="3"/>
      <c r="AV270" s="3"/>
      <c r="AZ270" s="12"/>
      <c r="BA270" s="12"/>
      <c r="BB270" s="4"/>
    </row>
    <row r="271" spans="36:54" x14ac:dyDescent="0.25">
      <c r="AJ271" s="2"/>
      <c r="AN271" s="4"/>
      <c r="AR271" s="3"/>
      <c r="AV271" s="3"/>
      <c r="AZ271" s="12"/>
      <c r="BA271" s="12"/>
      <c r="BB271" s="4"/>
    </row>
    <row r="272" spans="36:54" x14ac:dyDescent="0.25">
      <c r="AJ272" s="2"/>
      <c r="AN272" s="4"/>
      <c r="AR272" s="3"/>
      <c r="AV272" s="3"/>
      <c r="AZ272" s="12"/>
      <c r="BA272" s="12"/>
      <c r="BB272" s="4"/>
    </row>
    <row r="273" spans="36:54" x14ac:dyDescent="0.25">
      <c r="AJ273" s="2"/>
      <c r="AN273" s="4"/>
      <c r="AR273" s="3"/>
      <c r="AV273" s="3"/>
      <c r="AZ273" s="12"/>
      <c r="BA273" s="12"/>
      <c r="BB273" s="4"/>
    </row>
    <row r="274" spans="36:54" x14ac:dyDescent="0.25">
      <c r="AJ274" s="2"/>
      <c r="AN274" s="4"/>
      <c r="AR274" s="3"/>
      <c r="AV274" s="3"/>
      <c r="AZ274" s="12"/>
      <c r="BA274" s="12"/>
      <c r="BB274" s="4"/>
    </row>
    <row r="275" spans="36:54" x14ac:dyDescent="0.25">
      <c r="AJ275" s="2"/>
      <c r="AN275" s="4"/>
      <c r="AR275" s="3"/>
      <c r="AV275" s="3"/>
      <c r="AZ275" s="12"/>
      <c r="BA275" s="12"/>
      <c r="BB275" s="4"/>
    </row>
    <row r="276" spans="36:54" x14ac:dyDescent="0.25">
      <c r="AJ276" s="2"/>
      <c r="AN276" s="4"/>
      <c r="AR276" s="3"/>
      <c r="AV276" s="3"/>
      <c r="AZ276" s="12"/>
      <c r="BA276" s="12"/>
      <c r="BB276" s="4"/>
    </row>
    <row r="277" spans="36:54" x14ac:dyDescent="0.25">
      <c r="AJ277" s="2"/>
      <c r="AN277" s="4"/>
      <c r="AR277" s="3"/>
      <c r="AV277" s="3"/>
      <c r="AZ277" s="12"/>
      <c r="BA277" s="12"/>
      <c r="BB277" s="4"/>
    </row>
    <row r="278" spans="36:54" x14ac:dyDescent="0.25">
      <c r="AJ278" s="2"/>
      <c r="AN278" s="4"/>
      <c r="AR278" s="3"/>
      <c r="AV278" s="3"/>
      <c r="AZ278" s="12"/>
      <c r="BA278" s="12"/>
      <c r="BB278" s="4"/>
    </row>
    <row r="279" spans="36:54" x14ac:dyDescent="0.25">
      <c r="AJ279" s="2"/>
      <c r="AN279" s="4"/>
      <c r="AR279" s="3"/>
      <c r="AV279" s="3"/>
      <c r="AZ279" s="12"/>
      <c r="BA279" s="12"/>
      <c r="BB279" s="4"/>
    </row>
    <row r="280" spans="36:54" x14ac:dyDescent="0.25">
      <c r="AJ280" s="2"/>
      <c r="AN280" s="4"/>
      <c r="AR280" s="3"/>
      <c r="AV280" s="3"/>
      <c r="AZ280" s="12"/>
      <c r="BA280" s="12"/>
      <c r="BB280" s="4"/>
    </row>
    <row r="281" spans="36:54" x14ac:dyDescent="0.25">
      <c r="AJ281" s="2"/>
      <c r="AN281" s="4"/>
      <c r="AR281" s="3"/>
      <c r="AV281" s="3"/>
      <c r="AZ281" s="12"/>
      <c r="BA281" s="12"/>
      <c r="BB281" s="4"/>
    </row>
    <row r="282" spans="36:54" x14ac:dyDescent="0.25">
      <c r="AJ282" s="2"/>
      <c r="AN282" s="4"/>
      <c r="AR282" s="3"/>
      <c r="AV282" s="3"/>
      <c r="AZ282" s="12"/>
      <c r="BA282" s="12"/>
      <c r="BB282" s="4"/>
    </row>
    <row r="283" spans="36:54" x14ac:dyDescent="0.25">
      <c r="AJ283" s="2"/>
      <c r="AN283" s="4"/>
      <c r="AR283" s="3"/>
      <c r="AV283" s="3"/>
      <c r="AZ283" s="12"/>
      <c r="BA283" s="12"/>
      <c r="BB283" s="4"/>
    </row>
    <row r="284" spans="36:54" x14ac:dyDescent="0.25">
      <c r="AJ284" s="2"/>
      <c r="AN284" s="4"/>
      <c r="AR284" s="3"/>
      <c r="AV284" s="3"/>
      <c r="AZ284" s="12"/>
      <c r="BA284" s="12"/>
      <c r="BB284" s="4"/>
    </row>
    <row r="285" spans="36:54" x14ac:dyDescent="0.25">
      <c r="AJ285" s="2"/>
      <c r="AN285" s="4"/>
      <c r="AR285" s="3"/>
      <c r="AV285" s="3"/>
      <c r="AZ285" s="12"/>
      <c r="BA285" s="12"/>
      <c r="BB285" s="4"/>
    </row>
    <row r="286" spans="36:54" x14ac:dyDescent="0.25">
      <c r="AJ286" s="2"/>
      <c r="AN286" s="4"/>
      <c r="AR286" s="3"/>
      <c r="AV286" s="3"/>
      <c r="AZ286" s="12"/>
      <c r="BA286" s="12"/>
      <c r="BB286" s="4"/>
    </row>
    <row r="287" spans="36:54" x14ac:dyDescent="0.25">
      <c r="AJ287" s="2"/>
      <c r="AN287" s="4"/>
      <c r="AR287" s="3"/>
      <c r="AV287" s="3"/>
      <c r="AZ287" s="12"/>
      <c r="BA287" s="12"/>
      <c r="BB287" s="4"/>
    </row>
    <row r="288" spans="36:54" x14ac:dyDescent="0.25">
      <c r="AJ288" s="2"/>
      <c r="AN288" s="4"/>
      <c r="AR288" s="3"/>
      <c r="AV288" s="3"/>
      <c r="AZ288" s="12"/>
      <c r="BA288" s="12"/>
      <c r="BB288" s="4"/>
    </row>
    <row r="289" spans="36:54" x14ac:dyDescent="0.25">
      <c r="AJ289" s="2"/>
      <c r="AN289" s="4"/>
      <c r="AR289" s="3"/>
      <c r="AV289" s="3"/>
      <c r="AZ289" s="12"/>
      <c r="BA289" s="12"/>
      <c r="BB289" s="4"/>
    </row>
    <row r="290" spans="36:54" x14ac:dyDescent="0.25">
      <c r="AJ290" s="2"/>
      <c r="AN290" s="4"/>
      <c r="AR290" s="3"/>
      <c r="AV290" s="3"/>
      <c r="AZ290" s="12"/>
      <c r="BA290" s="12"/>
      <c r="BB290" s="4"/>
    </row>
    <row r="291" spans="36:54" x14ac:dyDescent="0.25">
      <c r="AJ291" s="2"/>
      <c r="AN291" s="4"/>
      <c r="AR291" s="3"/>
      <c r="AV291" s="3"/>
      <c r="AZ291" s="12"/>
      <c r="BA291" s="12"/>
      <c r="BB291" s="4"/>
    </row>
    <row r="292" spans="36:54" x14ac:dyDescent="0.25">
      <c r="AJ292" s="2"/>
      <c r="AN292" s="4"/>
      <c r="AR292" s="3"/>
      <c r="AV292" s="3"/>
      <c r="AZ292" s="12"/>
      <c r="BA292" s="12"/>
      <c r="BB292" s="4"/>
    </row>
    <row r="293" spans="36:54" x14ac:dyDescent="0.25">
      <c r="AJ293" s="2"/>
      <c r="AN293" s="4"/>
      <c r="AR293" s="3"/>
      <c r="AV293" s="3"/>
      <c r="AZ293" s="12"/>
      <c r="BA293" s="12"/>
      <c r="BB293" s="4"/>
    </row>
    <row r="294" spans="36:54" x14ac:dyDescent="0.25">
      <c r="AJ294" s="2"/>
      <c r="AN294" s="4"/>
      <c r="AR294" s="3"/>
      <c r="AV294" s="3"/>
      <c r="AZ294" s="12"/>
      <c r="BA294" s="12"/>
      <c r="BB294" s="4"/>
    </row>
    <row r="295" spans="36:54" x14ac:dyDescent="0.25">
      <c r="AJ295" s="2"/>
      <c r="AN295" s="4"/>
      <c r="AR295" s="3"/>
      <c r="AV295" s="3"/>
      <c r="AZ295" s="12"/>
      <c r="BA295" s="12"/>
      <c r="BB295" s="4"/>
    </row>
    <row r="296" spans="36:54" x14ac:dyDescent="0.25">
      <c r="AJ296" s="2"/>
      <c r="AN296" s="4"/>
      <c r="AR296" s="3"/>
      <c r="AV296" s="3"/>
      <c r="AZ296" s="12"/>
      <c r="BA296" s="12"/>
      <c r="BB296" s="4"/>
    </row>
    <row r="297" spans="36:54" x14ac:dyDescent="0.25">
      <c r="AJ297" s="2"/>
      <c r="AN297" s="4"/>
      <c r="AR297" s="3"/>
      <c r="AV297" s="3"/>
      <c r="AZ297" s="12"/>
      <c r="BA297" s="12"/>
      <c r="BB297" s="4"/>
    </row>
    <row r="298" spans="36:54" x14ac:dyDescent="0.25">
      <c r="AJ298" s="2"/>
      <c r="AN298" s="4"/>
      <c r="AR298" s="3"/>
      <c r="AV298" s="3"/>
      <c r="AZ298" s="12"/>
      <c r="BA298" s="12"/>
      <c r="BB298" s="4"/>
    </row>
    <row r="299" spans="36:54" x14ac:dyDescent="0.25">
      <c r="AJ299" s="2"/>
      <c r="AN299" s="4"/>
      <c r="AR299" s="3"/>
      <c r="AV299" s="3"/>
      <c r="AZ299" s="12"/>
      <c r="BA299" s="12"/>
      <c r="BB299" s="4"/>
    </row>
    <row r="300" spans="36:54" x14ac:dyDescent="0.25">
      <c r="AJ300" s="2"/>
      <c r="AN300" s="4"/>
      <c r="AR300" s="3"/>
      <c r="AV300" s="3"/>
      <c r="AZ300" s="12"/>
      <c r="BA300" s="12"/>
      <c r="BB300" s="4"/>
    </row>
    <row r="301" spans="36:54" x14ac:dyDescent="0.25">
      <c r="AJ301" s="2"/>
      <c r="AN301" s="4"/>
      <c r="AR301" s="3"/>
      <c r="AV301" s="3"/>
      <c r="AZ301" s="12"/>
      <c r="BA301" s="12"/>
      <c r="BB301" s="4"/>
    </row>
    <row r="302" spans="36:54" x14ac:dyDescent="0.25">
      <c r="AJ302" s="2"/>
      <c r="AN302" s="4"/>
      <c r="AR302" s="3"/>
      <c r="AV302" s="3"/>
      <c r="AZ302" s="12"/>
      <c r="BA302" s="12"/>
      <c r="BB302" s="4"/>
    </row>
    <row r="303" spans="36:54" x14ac:dyDescent="0.25">
      <c r="AJ303" s="2"/>
      <c r="AN303" s="4"/>
      <c r="AR303" s="3"/>
      <c r="AV303" s="3"/>
      <c r="AZ303" s="12"/>
      <c r="BA303" s="12"/>
      <c r="BB303" s="4"/>
    </row>
    <row r="304" spans="36:54" x14ac:dyDescent="0.25">
      <c r="AJ304" s="2"/>
      <c r="AN304" s="4"/>
      <c r="AR304" s="3"/>
      <c r="AV304" s="3"/>
      <c r="AZ304" s="12"/>
      <c r="BA304" s="12"/>
      <c r="BB304" s="4"/>
    </row>
    <row r="305" spans="36:54" x14ac:dyDescent="0.25">
      <c r="AJ305" s="2"/>
      <c r="AN305" s="4"/>
      <c r="AR305" s="3"/>
      <c r="AV305" s="3"/>
      <c r="AZ305" s="12"/>
      <c r="BA305" s="12"/>
      <c r="BB305" s="4"/>
    </row>
    <row r="306" spans="36:54" x14ac:dyDescent="0.25">
      <c r="AJ306" s="2"/>
      <c r="AN306" s="4"/>
      <c r="AR306" s="3"/>
      <c r="AV306" s="3"/>
      <c r="AZ306" s="12"/>
      <c r="BA306" s="12"/>
      <c r="BB306" s="4"/>
    </row>
    <row r="307" spans="36:54" x14ac:dyDescent="0.25">
      <c r="AJ307" s="2"/>
      <c r="AN307" s="4"/>
      <c r="AR307" s="3"/>
      <c r="AV307" s="3"/>
      <c r="AZ307" s="12"/>
      <c r="BA307" s="12"/>
      <c r="BB307" s="4"/>
    </row>
    <row r="308" spans="36:54" x14ac:dyDescent="0.25">
      <c r="AJ308" s="2"/>
      <c r="AN308" s="4"/>
      <c r="AR308" s="3"/>
      <c r="AV308" s="3"/>
      <c r="AZ308" s="12"/>
      <c r="BA308" s="12"/>
      <c r="BB308" s="4"/>
    </row>
    <row r="309" spans="36:54" x14ac:dyDescent="0.25">
      <c r="AJ309" s="2"/>
      <c r="AN309" s="4"/>
      <c r="AR309" s="3"/>
      <c r="AV309" s="3"/>
      <c r="AZ309" s="12"/>
      <c r="BA309" s="12"/>
      <c r="BB309" s="4"/>
    </row>
    <row r="310" spans="36:54" x14ac:dyDescent="0.25">
      <c r="AJ310" s="2"/>
      <c r="AN310" s="4"/>
      <c r="AR310" s="3"/>
      <c r="AV310" s="3"/>
      <c r="AZ310" s="12"/>
      <c r="BA310" s="12"/>
      <c r="BB310" s="4"/>
    </row>
    <row r="311" spans="36:54" x14ac:dyDescent="0.25">
      <c r="AJ311" s="2"/>
      <c r="AN311" s="4"/>
      <c r="AR311" s="3"/>
      <c r="AV311" s="3"/>
      <c r="AZ311" s="12"/>
      <c r="BA311" s="12"/>
      <c r="BB311" s="4"/>
    </row>
    <row r="312" spans="36:54" x14ac:dyDescent="0.25">
      <c r="AJ312" s="2"/>
      <c r="AN312" s="4"/>
      <c r="AR312" s="3"/>
      <c r="AV312" s="3"/>
      <c r="AZ312" s="12"/>
      <c r="BA312" s="12"/>
      <c r="BB312" s="4"/>
    </row>
    <row r="313" spans="36:54" x14ac:dyDescent="0.25">
      <c r="AJ313" s="2"/>
      <c r="AN313" s="4"/>
      <c r="AR313" s="3"/>
      <c r="AV313" s="3"/>
      <c r="AZ313" s="12"/>
      <c r="BA313" s="12"/>
      <c r="BB313" s="4"/>
    </row>
    <row r="314" spans="36:54" x14ac:dyDescent="0.25">
      <c r="AJ314" s="2"/>
      <c r="AN314" s="4"/>
      <c r="AR314" s="3"/>
      <c r="AV314" s="3"/>
      <c r="AZ314" s="12"/>
      <c r="BA314" s="12"/>
      <c r="BB314" s="4"/>
    </row>
    <row r="315" spans="36:54" x14ac:dyDescent="0.25">
      <c r="AJ315" s="2"/>
      <c r="AN315" s="4"/>
      <c r="AR315" s="3"/>
      <c r="AV315" s="3"/>
      <c r="AZ315" s="12"/>
      <c r="BA315" s="12"/>
      <c r="BB315" s="4"/>
    </row>
    <row r="316" spans="36:54" x14ac:dyDescent="0.25">
      <c r="AJ316" s="2"/>
      <c r="AN316" s="4"/>
      <c r="AR316" s="3"/>
      <c r="AV316" s="3"/>
      <c r="AZ316" s="12"/>
      <c r="BA316" s="12"/>
      <c r="BB316" s="4"/>
    </row>
    <row r="317" spans="36:54" x14ac:dyDescent="0.25">
      <c r="AJ317" s="2"/>
      <c r="AN317" s="4"/>
      <c r="AR317" s="3"/>
      <c r="AV317" s="3"/>
      <c r="AZ317" s="12"/>
      <c r="BA317" s="12"/>
      <c r="BB317" s="4"/>
    </row>
    <row r="318" spans="36:54" x14ac:dyDescent="0.25">
      <c r="AJ318" s="2"/>
      <c r="AN318" s="4"/>
      <c r="AR318" s="3"/>
      <c r="AV318" s="3"/>
      <c r="AZ318" s="12"/>
      <c r="BA318" s="12"/>
      <c r="BB318" s="4"/>
    </row>
    <row r="319" spans="36:54" x14ac:dyDescent="0.25">
      <c r="AJ319" s="2"/>
      <c r="AN319" s="4"/>
      <c r="AR319" s="3"/>
      <c r="AV319" s="3"/>
      <c r="AZ319" s="12"/>
      <c r="BA319" s="12"/>
      <c r="BB319" s="4"/>
    </row>
    <row r="320" spans="36:54" x14ac:dyDescent="0.25">
      <c r="AJ320" s="2"/>
      <c r="AN320" s="4"/>
      <c r="AR320" s="3"/>
      <c r="AV320" s="3"/>
      <c r="AZ320" s="12"/>
      <c r="BA320" s="12"/>
      <c r="BB320" s="4"/>
    </row>
    <row r="321" spans="36:54" x14ac:dyDescent="0.25">
      <c r="AJ321" s="2"/>
      <c r="AN321" s="4"/>
      <c r="AR321" s="3"/>
      <c r="AV321" s="3"/>
      <c r="AZ321" s="12"/>
      <c r="BA321" s="12"/>
      <c r="BB321" s="4"/>
    </row>
    <row r="322" spans="36:54" x14ac:dyDescent="0.25">
      <c r="AJ322" s="2"/>
      <c r="AN322" s="4"/>
      <c r="AR322" s="3"/>
      <c r="AV322" s="3"/>
      <c r="AZ322" s="12"/>
      <c r="BA322" s="12"/>
      <c r="BB322" s="4"/>
    </row>
    <row r="323" spans="36:54" x14ac:dyDescent="0.25">
      <c r="AJ323" s="2"/>
      <c r="AN323" s="4"/>
      <c r="AR323" s="3"/>
      <c r="AV323" s="3"/>
      <c r="AZ323" s="12"/>
      <c r="BA323" s="12"/>
      <c r="BB323" s="4"/>
    </row>
  </sheetData>
  <mergeCells count="4"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2023-02-08T10:02:18Z</dcterms:modified>
</cp:coreProperties>
</file>