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3B100163-70D5-4338-A56E-1CFE00385111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2" i="1"/>
  <c r="AV3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Z3" i="1" l="1"/>
  <c r="BA3" i="1"/>
  <c r="BA2" i="1"/>
  <c r="AZ2" i="1"/>
  <c r="BB3" i="1" l="1"/>
  <c r="BB2" i="1"/>
  <c r="AR3" i="1"/>
  <c r="AN3" i="1"/>
  <c r="AN2" i="1"/>
  <c r="AJ3" i="1"/>
  <c r="AJ2" i="1"/>
  <c r="AR2" i="1"/>
</calcChain>
</file>

<file path=xl/sharedStrings.xml><?xml version="1.0" encoding="utf-8"?>
<sst xmlns="http://schemas.openxmlformats.org/spreadsheetml/2006/main" count="1686" uniqueCount="792">
  <si>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</si>
  <si>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</si>
  <si>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</si>
  <si>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</si>
  <si>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</si>
  <si>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</si>
  <si>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</si>
  <si>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</si>
  <si>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</si>
  <si>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</si>
  <si>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</si>
  <si>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</si>
  <si>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</si>
  <si>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</si>
  <si>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</si>
  <si>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</si>
  <si>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</si>
  <si>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</si>
  <si>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</si>
  <si>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</si>
  <si>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</si>
  <si>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</si>
  <si>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</si>
  <si>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</si>
  <si>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</si>
  <si>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</si>
  <si>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</si>
  <si>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</si>
  <si>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</si>
  <si>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</si>
  <si>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</si>
  <si>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</si>
  <si>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</si>
  <si>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35.5%</t>
  </si>
  <si>
    <t>1-1</t>
  </si>
  <si>
    <t>2,ov25,BTTS-Y</t>
  </si>
  <si>
    <t>26.6%</t>
  </si>
  <si>
    <t>1X,un25,BTTS-N</t>
  </si>
  <si>
    <t>39.5%</t>
  </si>
  <si>
    <t>24.8%</t>
  </si>
  <si>
    <t>32.2%</t>
  </si>
  <si>
    <t>2,ov25,BTTS-N</t>
  </si>
  <si>
    <t>2-2</t>
  </si>
  <si>
    <t>54.1%</t>
  </si>
  <si>
    <t>35.8%</t>
  </si>
  <si>
    <t>37.9%</t>
  </si>
  <si>
    <t>56.5%</t>
  </si>
  <si>
    <t>41.6%</t>
  </si>
  <si>
    <t>45.2%</t>
  </si>
  <si>
    <t>47.1%</t>
  </si>
  <si>
    <t>45.7%</t>
  </si>
  <si>
    <t>E3</t>
  </si>
  <si>
    <t>Crawley Town</t>
  </si>
  <si>
    <t>Hartlepool</t>
  </si>
  <si>
    <t>66.4%</t>
  </si>
  <si>
    <t>29.5%</t>
  </si>
  <si>
    <t>3-1</t>
  </si>
  <si>
    <t>E1</t>
  </si>
  <si>
    <t>Blackburn</t>
  </si>
  <si>
    <t>Preston</t>
  </si>
  <si>
    <t>34.6%</t>
  </si>
  <si>
    <t>Rotherham</t>
  </si>
  <si>
    <t>Bristol City</t>
  </si>
  <si>
    <t>56.3%</t>
  </si>
  <si>
    <t>28.1%</t>
  </si>
  <si>
    <t>Reading</t>
  </si>
  <si>
    <t>Coventry</t>
  </si>
  <si>
    <t>Blackpool</t>
  </si>
  <si>
    <t>Birmingham</t>
  </si>
  <si>
    <t>50.0%</t>
  </si>
  <si>
    <t>42.0%</t>
  </si>
  <si>
    <t>54.2%</t>
  </si>
  <si>
    <t>Middlesbrough</t>
  </si>
  <si>
    <t>Luton</t>
  </si>
  <si>
    <t>Millwall</t>
  </si>
  <si>
    <t>Wigan</t>
  </si>
  <si>
    <t>Sheffield United</t>
  </si>
  <si>
    <t>Huddersfield</t>
  </si>
  <si>
    <t>24.4%</t>
  </si>
  <si>
    <t>Stoke</t>
  </si>
  <si>
    <t>Cardiff</t>
  </si>
  <si>
    <t>45.6%</t>
  </si>
  <si>
    <t>Swansea</t>
  </si>
  <si>
    <t>Norwich</t>
  </si>
  <si>
    <t>53.1%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</si>
  <si>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</si>
  <si>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</si>
  <si>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</si>
  <si>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</si>
  <si>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</si>
  <si>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</si>
  <si>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</si>
  <si>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</si>
  <si>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</si>
  <si>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</si>
  <si>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</si>
  <si>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65.9%</t>
  </si>
  <si>
    <t>33.6%</t>
  </si>
  <si>
    <t>Cambridge</t>
  </si>
  <si>
    <t>Plymouth</t>
  </si>
  <si>
    <t>60.7%</t>
  </si>
  <si>
    <t>63.0%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</si>
  <si>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</si>
  <si>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</si>
  <si>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</si>
  <si>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</si>
  <si>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</si>
  <si>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</si>
  <si>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</si>
  <si>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</si>
  <si>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</si>
  <si>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</si>
  <si>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</si>
  <si>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</si>
  <si>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66.9%</t>
  </si>
  <si>
    <t>33.4%</t>
  </si>
  <si>
    <t>Grimsby</t>
  </si>
  <si>
    <t>Tranmere</t>
  </si>
  <si>
    <t>22.1%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</si>
  <si>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</si>
  <si>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</si>
  <si>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</si>
  <si>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</si>
  <si>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</si>
  <si>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</si>
  <si>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</si>
  <si>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</si>
  <si>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</si>
  <si>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</si>
  <si>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54.3%</t>
  </si>
  <si>
    <t>70.8%</t>
  </si>
  <si>
    <t>65.3%</t>
  </si>
  <si>
    <t>56.2%</t>
  </si>
  <si>
    <t>43.4%</t>
  </si>
  <si>
    <t>43.8%</t>
  </si>
  <si>
    <t>28.6%</t>
  </si>
  <si>
    <t>29.6%</t>
  </si>
  <si>
    <t>59.9%</t>
  </si>
  <si>
    <t>29.7%</t>
  </si>
  <si>
    <t>49.4%</t>
  </si>
  <si>
    <t>QPR</t>
  </si>
  <si>
    <t>Burnley</t>
  </si>
  <si>
    <t>60.6%</t>
  </si>
  <si>
    <t>39.2%</t>
  </si>
  <si>
    <t>Watford</t>
  </si>
  <si>
    <t>Hull</t>
  </si>
  <si>
    <t>70.4%</t>
  </si>
  <si>
    <t>64.9%</t>
  </si>
  <si>
    <t>Gillingham</t>
  </si>
  <si>
    <t>Bradford</t>
  </si>
  <si>
    <t>35.4%</t>
  </si>
  <si>
    <t>32.6%</t>
  </si>
  <si>
    <t>71.3%</t>
  </si>
  <si>
    <t>60.2%</t>
  </si>
  <si>
    <t>59.1%</t>
  </si>
  <si>
    <t>2-0</t>
  </si>
  <si>
    <t>67.7%</t>
  </si>
  <si>
    <t>Sunderland</t>
  </si>
  <si>
    <t>West Brom</t>
  </si>
  <si>
    <t>42.3%</t>
  </si>
  <si>
    <t>70.3%</t>
  </si>
  <si>
    <t>72.8%</t>
  </si>
  <si>
    <t>1X,ov25,BTTS-Y</t>
  </si>
  <si>
    <t>Date</t>
  </si>
  <si>
    <t>xgH</t>
  </si>
  <si>
    <t>xgA</t>
  </si>
  <si>
    <t>60.1%</t>
  </si>
  <si>
    <t>25.4%</t>
  </si>
  <si>
    <t>14.4%</t>
  </si>
  <si>
    <t>63.7%</t>
  </si>
  <si>
    <t>64.3%</t>
  </si>
  <si>
    <t>40.2%</t>
  </si>
  <si>
    <t>31.7%</t>
  </si>
  <si>
    <t>29.2%</t>
  </si>
  <si>
    <t>36.7%</t>
  </si>
  <si>
    <t>63.3%</t>
  </si>
  <si>
    <t>57.6%</t>
  </si>
  <si>
    <t>19.6%</t>
  </si>
  <si>
    <t>29.3%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</si>
  <si>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</si>
  <si>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</si>
  <si>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</si>
  <si>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</si>
  <si>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</si>
  <si>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</si>
  <si>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</si>
  <si>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</si>
  <si>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21.3%</t>
  </si>
  <si>
    <t>29.9%</t>
  </si>
  <si>
    <t>35.6%</t>
  </si>
  <si>
    <t>21.1%</t>
  </si>
  <si>
    <t>12.1%</t>
  </si>
  <si>
    <t>17.0%</t>
  </si>
  <si>
    <t>69.8%</t>
  </si>
  <si>
    <t>52.9%</t>
  </si>
  <si>
    <t>25.3%</t>
  </si>
  <si>
    <t>21.6%</t>
  </si>
  <si>
    <t>44.9%</t>
  </si>
  <si>
    <t>55.0%</t>
  </si>
  <si>
    <t>52.8%</t>
  </si>
  <si>
    <t>62.7%</t>
  </si>
  <si>
    <t>23.5%</t>
  </si>
  <si>
    <t>40.7%</t>
  </si>
  <si>
    <t>23.4%</t>
  </si>
  <si>
    <t>40.8%</t>
  </si>
  <si>
    <t>27.4%</t>
  </si>
  <si>
    <t>45.0%</t>
  </si>
  <si>
    <t>25.5%</t>
  </si>
  <si>
    <t>34.1%</t>
  </si>
  <si>
    <t>65.8%</t>
  </si>
  <si>
    <t>59.8%</t>
  </si>
  <si>
    <t>70.9%</t>
  </si>
  <si>
    <t>36.5%</t>
  </si>
  <si>
    <t>63.2%</t>
  </si>
  <si>
    <t>0-2</t>
  </si>
  <si>
    <t>19.9%</t>
  </si>
  <si>
    <t>71.1%</t>
  </si>
  <si>
    <t>27.6%</t>
  </si>
  <si>
    <t>25.7%</t>
  </si>
  <si>
    <t>46.3%</t>
  </si>
  <si>
    <t>49.5%</t>
  </si>
  <si>
    <t>50.4%</t>
  </si>
  <si>
    <t>20.9%</t>
  </si>
  <si>
    <t>24.3%</t>
  </si>
  <si>
    <t>40.6%</t>
  </si>
  <si>
    <t>30.5%</t>
  </si>
  <si>
    <t>37.8%</t>
  </si>
  <si>
    <t>62.2%</t>
  </si>
  <si>
    <t>44.2%</t>
  </si>
  <si>
    <t>55.8%</t>
  </si>
  <si>
    <t>17.9%</t>
  </si>
  <si>
    <t>34.0%</t>
  </si>
  <si>
    <t>50.2%</t>
  </si>
  <si>
    <t>29.8%</t>
  </si>
  <si>
    <t>23.9%</t>
  </si>
  <si>
    <t>10.0%</t>
  </si>
  <si>
    <t>66.2%</t>
  </si>
  <si>
    <t>75.5%</t>
  </si>
  <si>
    <t>Accrington</t>
  </si>
  <si>
    <t>66.5%</t>
  </si>
  <si>
    <t>Portsmouth</t>
  </si>
  <si>
    <t>50.1%</t>
  </si>
  <si>
    <t>22.3%</t>
  </si>
  <si>
    <t>62.1%</t>
  </si>
  <si>
    <t>52.3%</t>
  </si>
  <si>
    <t>22.8%</t>
  </si>
  <si>
    <t>24.6%</t>
  </si>
  <si>
    <t>58.1%</t>
  </si>
  <si>
    <t>41.3%</t>
  </si>
  <si>
    <t>51.4%</t>
  </si>
  <si>
    <t>37.1%</t>
  </si>
  <si>
    <t>37.0%</t>
  </si>
  <si>
    <t>Barrow</t>
  </si>
  <si>
    <t>16.7%</t>
  </si>
  <si>
    <t>49.7%</t>
  </si>
  <si>
    <t>52.1%</t>
  </si>
  <si>
    <t>Rochdale</t>
  </si>
  <si>
    <t>27.8%</t>
  </si>
  <si>
    <t>18.0%</t>
  </si>
  <si>
    <t>28.0%</t>
  </si>
  <si>
    <t>54.0%</t>
  </si>
  <si>
    <t>67.0%</t>
  </si>
  <si>
    <t>35.9%</t>
  </si>
  <si>
    <t>64.0%</t>
  </si>
  <si>
    <t>57.5%</t>
  </si>
  <si>
    <t>11.7%</t>
  </si>
  <si>
    <t>23.2%</t>
  </si>
  <si>
    <t>65.0%</t>
  </si>
  <si>
    <t>38.4%</t>
  </si>
  <si>
    <t>61.4%</t>
  </si>
  <si>
    <t>65.5%</t>
  </si>
  <si>
    <t>Leyton Orient</t>
  </si>
  <si>
    <t>15.0%</t>
  </si>
  <si>
    <t>57.0%</t>
  </si>
  <si>
    <t>20.5%</t>
  </si>
  <si>
    <t>30.8%</t>
  </si>
  <si>
    <t>49.8%</t>
  </si>
  <si>
    <t>53.8%</t>
  </si>
  <si>
    <t>46.2%</t>
  </si>
  <si>
    <t>Carlisle</t>
  </si>
  <si>
    <t>37.5%</t>
  </si>
  <si>
    <t>Stockport</t>
  </si>
  <si>
    <t>66.8%</t>
  </si>
  <si>
    <t>27.9%</t>
  </si>
  <si>
    <t>5.2%</t>
  </si>
  <si>
    <t>87.2%</t>
  </si>
  <si>
    <t>15.9%</t>
  </si>
  <si>
    <t>39.9%</t>
  </si>
  <si>
    <t>60.0%</t>
  </si>
  <si>
    <t>Crewe</t>
  </si>
  <si>
    <t>8.2%</t>
  </si>
  <si>
    <t>Aberdeen</t>
  </si>
  <si>
    <t>Celtic</t>
  </si>
  <si>
    <t>29.4%</t>
  </si>
  <si>
    <t>19.1%</t>
  </si>
  <si>
    <t>Hearts</t>
  </si>
  <si>
    <t>Kilmarnock</t>
  </si>
  <si>
    <t>47.5%</t>
  </si>
  <si>
    <t>17.8%</t>
  </si>
  <si>
    <t>Livingston</t>
  </si>
  <si>
    <t>Dundee United</t>
  </si>
  <si>
    <t>71.9%</t>
  </si>
  <si>
    <t>Motherwell</t>
  </si>
  <si>
    <t>St Mirren</t>
  </si>
  <si>
    <t>26.9%</t>
  </si>
  <si>
    <t>Rangers</t>
  </si>
  <si>
    <t>Hibernian</t>
  </si>
  <si>
    <t>Ross County</t>
  </si>
  <si>
    <t>19.3%</t>
  </si>
  <si>
    <t>34.2%</t>
  </si>
  <si>
    <t>Dundee</t>
  </si>
  <si>
    <t>Cove Rangers</t>
  </si>
  <si>
    <t>14.2%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</si>
  <si>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</si>
  <si>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</si>
  <si>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</si>
  <si>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</si>
  <si>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</si>
  <si>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</si>
  <si>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</si>
  <si>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</si>
  <si>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</si>
  <si>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</si>
  <si>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</si>
  <si>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</si>
  <si>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</si>
  <si>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</si>
  <si>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Raith Rvs</t>
  </si>
  <si>
    <t>Arbroath</t>
  </si>
  <si>
    <t>61.2%</t>
  </si>
  <si>
    <t>54.5%</t>
  </si>
  <si>
    <t>48.2%</t>
  </si>
  <si>
    <t>SC0</t>
  </si>
  <si>
    <t>SC1</t>
  </si>
  <si>
    <t>1X,ov25,BTTS-N</t>
  </si>
  <si>
    <t>B1</t>
  </si>
  <si>
    <t>Charleroi</t>
  </si>
  <si>
    <t>Anderlecht</t>
  </si>
  <si>
    <t>25.6%</t>
  </si>
  <si>
    <t>23.8%</t>
  </si>
  <si>
    <t>54.4%</t>
  </si>
  <si>
    <t>45.4%</t>
  </si>
  <si>
    <t>55.9%</t>
  </si>
  <si>
    <t>43.9%</t>
  </si>
  <si>
    <t>Club Brugge</t>
  </si>
  <si>
    <t>Oud-Heverlee Leuven</t>
  </si>
  <si>
    <t>18.9%</t>
  </si>
  <si>
    <t>21.7%</t>
  </si>
  <si>
    <t>72.9%</t>
  </si>
  <si>
    <t>68.6%</t>
  </si>
  <si>
    <t>30.1%</t>
  </si>
  <si>
    <t>Gent</t>
  </si>
  <si>
    <t>Standard</t>
  </si>
  <si>
    <t>23.1%</t>
  </si>
  <si>
    <t>20.1%</t>
  </si>
  <si>
    <t>51.7%</t>
  </si>
  <si>
    <t>48.0%</t>
  </si>
  <si>
    <t>48.3%</t>
  </si>
  <si>
    <t>Kortrijk</t>
  </si>
  <si>
    <t>Genk</t>
  </si>
  <si>
    <t>1.2%</t>
  </si>
  <si>
    <t>5.5%</t>
  </si>
  <si>
    <t>28.2%</t>
  </si>
  <si>
    <t>0-3</t>
  </si>
  <si>
    <t>Mechelen</t>
  </si>
  <si>
    <t>Cercle Brugge</t>
  </si>
  <si>
    <t>56.8%</t>
  </si>
  <si>
    <t>21.4%</t>
  </si>
  <si>
    <t>60.5%</t>
  </si>
  <si>
    <t>39.1%</t>
  </si>
  <si>
    <t>58.6%</t>
  </si>
  <si>
    <t>40.9%</t>
  </si>
  <si>
    <t>St. Gilloise</t>
  </si>
  <si>
    <t>Oostende</t>
  </si>
  <si>
    <t>73.9%</t>
  </si>
  <si>
    <t>16.1%</t>
  </si>
  <si>
    <t>9.0%</t>
  </si>
  <si>
    <t>57.8%</t>
  </si>
  <si>
    <t>41.1%</t>
  </si>
  <si>
    <t>44.5%</t>
  </si>
  <si>
    <t>Seraing</t>
  </si>
  <si>
    <t>Eupen</t>
  </si>
  <si>
    <t>11.1%</t>
  </si>
  <si>
    <t>21.0%</t>
  </si>
  <si>
    <t>67.6%</t>
  </si>
  <si>
    <t>44.4%</t>
  </si>
  <si>
    <t>55.3%</t>
  </si>
  <si>
    <t>61.8%</t>
  </si>
  <si>
    <t>St Truiden</t>
  </si>
  <si>
    <t>Waregem</t>
  </si>
  <si>
    <t>34.7%</t>
  </si>
  <si>
    <t>77.3%</t>
  </si>
  <si>
    <t>31.3%</t>
  </si>
  <si>
    <t>68.7%</t>
  </si>
  <si>
    <t>Westerlo</t>
  </si>
  <si>
    <t>Antwerp</t>
  </si>
  <si>
    <t>53.9%</t>
  </si>
  <si>
    <t>24.2%</t>
  </si>
  <si>
    <t>49.1%</t>
  </si>
  <si>
    <t>49.6%</t>
  </si>
  <si>
    <t>E0</t>
  </si>
  <si>
    <t>Arsenal</t>
  </si>
  <si>
    <t>West Ham</t>
  </si>
  <si>
    <t>69.9%</t>
  </si>
  <si>
    <t>Aston Villa</t>
  </si>
  <si>
    <t>Liverpool</t>
  </si>
  <si>
    <t>47.7%</t>
  </si>
  <si>
    <t>24.5%</t>
  </si>
  <si>
    <t>38.8%</t>
  </si>
  <si>
    <t>43.6%</t>
  </si>
  <si>
    <t>56.4%</t>
  </si>
  <si>
    <t>Brentford</t>
  </si>
  <si>
    <t>Tottenham</t>
  </si>
  <si>
    <t>43.3%</t>
  </si>
  <si>
    <t>25.1%</t>
  </si>
  <si>
    <t>31.5%</t>
  </si>
  <si>
    <t>52.7%</t>
  </si>
  <si>
    <t>56.0%</t>
  </si>
  <si>
    <t>Chelsea</t>
  </si>
  <si>
    <t>Bournemouth</t>
  </si>
  <si>
    <t>73.6%</t>
  </si>
  <si>
    <t>9.3%</t>
  </si>
  <si>
    <t>76.7%</t>
  </si>
  <si>
    <t>18.3%</t>
  </si>
  <si>
    <t>62.0%</t>
  </si>
  <si>
    <t>Crystal Palace</t>
  </si>
  <si>
    <t>Fulham</t>
  </si>
  <si>
    <t>43.0%</t>
  </si>
  <si>
    <t>59.7%</t>
  </si>
  <si>
    <t>Everton</t>
  </si>
  <si>
    <t>Wolves</t>
  </si>
  <si>
    <t>42.2%</t>
  </si>
  <si>
    <t>90.0%</t>
  </si>
  <si>
    <t>14.9%</t>
  </si>
  <si>
    <t>85.0%</t>
  </si>
  <si>
    <t>Leeds</t>
  </si>
  <si>
    <t>Man City</t>
  </si>
  <si>
    <t>15.6%</t>
  </si>
  <si>
    <t>62.4%</t>
  </si>
  <si>
    <t>47.4%</t>
  </si>
  <si>
    <t>Leicester</t>
  </si>
  <si>
    <t>Newcastle</t>
  </si>
  <si>
    <t>18.2%</t>
  </si>
  <si>
    <t>29.0%</t>
  </si>
  <si>
    <t>69.4%</t>
  </si>
  <si>
    <t>Man United</t>
  </si>
  <si>
    <t>Nottm Forest</t>
  </si>
  <si>
    <t>87.4%</t>
  </si>
  <si>
    <t>10.7%</t>
  </si>
  <si>
    <t>0.8%</t>
  </si>
  <si>
    <t>42.6%</t>
  </si>
  <si>
    <t>7.2%</t>
  </si>
  <si>
    <t>91.8%</t>
  </si>
  <si>
    <t>Southampton</t>
  </si>
  <si>
    <t>Brighton</t>
  </si>
  <si>
    <t>71.7%</t>
  </si>
  <si>
    <t>1-3</t>
  </si>
  <si>
    <t>63.9%</t>
  </si>
  <si>
    <t>14.1%</t>
  </si>
  <si>
    <t>51.6%</t>
  </si>
  <si>
    <t>44.0%</t>
  </si>
  <si>
    <t>55.7%</t>
  </si>
  <si>
    <t>32.3%</t>
  </si>
  <si>
    <t>17.1%</t>
  </si>
  <si>
    <t>16.8%</t>
  </si>
  <si>
    <t>73.0%</t>
  </si>
  <si>
    <t>25.2%</t>
  </si>
  <si>
    <t>32.4%</t>
  </si>
  <si>
    <t>72.1%</t>
  </si>
  <si>
    <t>36.0%</t>
  </si>
  <si>
    <t>48.5%</t>
  </si>
  <si>
    <t>26.1%</t>
  </si>
  <si>
    <t>54.7%</t>
  </si>
  <si>
    <t>48.8%</t>
  </si>
  <si>
    <t>51.0%</t>
  </si>
  <si>
    <t>41.9%</t>
  </si>
  <si>
    <t>78.4%</t>
  </si>
  <si>
    <t>29.1%</t>
  </si>
  <si>
    <t>14.0%</t>
  </si>
  <si>
    <t>66.3%</t>
  </si>
  <si>
    <t>58.9%</t>
  </si>
  <si>
    <t>40.3%</t>
  </si>
  <si>
    <t>52.0%</t>
  </si>
  <si>
    <t>20.7%</t>
  </si>
  <si>
    <t>44.7%</t>
  </si>
  <si>
    <t>55.1%</t>
  </si>
  <si>
    <t>46.5%</t>
  </si>
  <si>
    <t>53.4%</t>
  </si>
  <si>
    <t>52.6%</t>
  </si>
  <si>
    <t>27.0%</t>
  </si>
  <si>
    <t>20.3%</t>
  </si>
  <si>
    <t>41.0%</t>
  </si>
  <si>
    <t>37.2%</t>
  </si>
  <si>
    <t>83.2%</t>
  </si>
  <si>
    <t>76.1%</t>
  </si>
  <si>
    <t>38.3%</t>
  </si>
  <si>
    <t>61.6%</t>
  </si>
  <si>
    <t>39.0%</t>
  </si>
  <si>
    <t>60.9%</t>
  </si>
  <si>
    <t>7.8%</t>
  </si>
  <si>
    <t>20.2%</t>
  </si>
  <si>
    <t>32.7%</t>
  </si>
  <si>
    <t>30.4%</t>
  </si>
  <si>
    <t>36.9%</t>
  </si>
  <si>
    <t>33.5%</t>
  </si>
  <si>
    <t>55.5%</t>
  </si>
  <si>
    <t>61.1%</t>
  </si>
  <si>
    <t>59.3%</t>
  </si>
  <si>
    <t>30.0%</t>
  </si>
  <si>
    <t>79.5%</t>
  </si>
  <si>
    <t>26.0%</t>
  </si>
  <si>
    <t>55.4%</t>
  </si>
  <si>
    <t>30.6%</t>
  </si>
  <si>
    <t>36.8%</t>
  </si>
  <si>
    <t>40.5%</t>
  </si>
  <si>
    <t>59.4%</t>
  </si>
  <si>
    <t>36.3%</t>
  </si>
  <si>
    <t>28.5%</t>
  </si>
  <si>
    <t>39.8%</t>
  </si>
  <si>
    <t>30.9%</t>
  </si>
  <si>
    <t>33.2%</t>
  </si>
  <si>
    <t>50.3%</t>
  </si>
  <si>
    <t>33.8%</t>
  </si>
  <si>
    <t>52.2%</t>
  </si>
  <si>
    <t>21.9%</t>
  </si>
  <si>
    <t>47.8%</t>
  </si>
  <si>
    <t>30.7%</t>
  </si>
  <si>
    <t>69.2%</t>
  </si>
  <si>
    <t>65.4%</t>
  </si>
  <si>
    <t>13.3%</t>
  </si>
  <si>
    <t>17.4%</t>
  </si>
  <si>
    <t>15.3%</t>
  </si>
  <si>
    <t>37.7%</t>
  </si>
  <si>
    <t>45.3%</t>
  </si>
  <si>
    <t>46.1%</t>
  </si>
  <si>
    <t>53.7%</t>
  </si>
  <si>
    <t>77.7%</t>
  </si>
  <si>
    <t>23.3%</t>
  </si>
  <si>
    <t>40.0%</t>
  </si>
  <si>
    <t>28.7%</t>
  </si>
  <si>
    <t>31.2%</t>
  </si>
  <si>
    <t>38.6%</t>
  </si>
  <si>
    <t>61.3%</t>
  </si>
  <si>
    <t>54.9%</t>
  </si>
  <si>
    <t>76.8%</t>
  </si>
  <si>
    <t>12.3%</t>
  </si>
  <si>
    <t>7.6%</t>
  </si>
  <si>
    <t>70.6%</t>
  </si>
  <si>
    <t>20.4%</t>
  </si>
  <si>
    <t>64.6%</t>
  </si>
  <si>
    <t>10.3%</t>
  </si>
  <si>
    <t>70.2%</t>
  </si>
  <si>
    <t>75.4%</t>
  </si>
  <si>
    <t>38.5%</t>
  </si>
  <si>
    <t>49.9%</t>
  </si>
  <si>
    <t>20.0%</t>
  </si>
  <si>
    <t>70.7%</t>
  </si>
  <si>
    <t>32.8%</t>
  </si>
  <si>
    <t>63.5%</t>
  </si>
  <si>
    <t>56.6%</t>
  </si>
  <si>
    <t>46.6%</t>
  </si>
  <si>
    <t>53.3%</t>
  </si>
  <si>
    <t>23.6%</t>
  </si>
  <si>
    <t>41.2%</t>
  </si>
  <si>
    <t>13.7%</t>
  </si>
  <si>
    <t>43.2%</t>
  </si>
  <si>
    <t>32.9%</t>
  </si>
  <si>
    <t>13.0%</t>
  </si>
  <si>
    <t>87.0%</t>
  </si>
  <si>
    <t>78.7%</t>
  </si>
  <si>
    <t>25.9%</t>
  </si>
  <si>
    <t>45.9%</t>
  </si>
  <si>
    <t>52.4%</t>
  </si>
  <si>
    <t>22.9%</t>
  </si>
  <si>
    <t>80.6%</t>
  </si>
  <si>
    <t>73.1%</t>
  </si>
  <si>
    <t>17.5%</t>
  </si>
  <si>
    <t>19.8%</t>
  </si>
  <si>
    <t>76.3%</t>
  </si>
  <si>
    <t>27.5%</t>
  </si>
  <si>
    <t>22.6%</t>
  </si>
  <si>
    <t>51.8%</t>
  </si>
  <si>
    <t>39.7%</t>
  </si>
  <si>
    <t>64.4%</t>
  </si>
  <si>
    <t>35.3%</t>
  </si>
  <si>
    <t>11.4%</t>
  </si>
  <si>
    <t>88.6%</t>
  </si>
  <si>
    <t>0-1</t>
  </si>
  <si>
    <t>65.2%</t>
  </si>
  <si>
    <t>40.4%</t>
  </si>
  <si>
    <t>59.5%</t>
  </si>
  <si>
    <t>50.5%</t>
  </si>
  <si>
    <t>22.5%</t>
  </si>
  <si>
    <t>56.1%</t>
  </si>
  <si>
    <t>36.4%</t>
  </si>
  <si>
    <t>37.3%</t>
  </si>
  <si>
    <t>44.6%</t>
  </si>
  <si>
    <t>14.5%</t>
  </si>
  <si>
    <t>33.7%</t>
  </si>
  <si>
    <t>24.1%</t>
  </si>
  <si>
    <t>58.2%</t>
  </si>
  <si>
    <t>11.6%</t>
  </si>
  <si>
    <t>34.9%</t>
  </si>
  <si>
    <t>83.3%</t>
  </si>
  <si>
    <t>13.2%</t>
  </si>
  <si>
    <t>2.7%</t>
  </si>
  <si>
    <t>81.4%</t>
  </si>
  <si>
    <t>31.0%</t>
  </si>
  <si>
    <t>50.8%</t>
  </si>
  <si>
    <t>63.1%</t>
  </si>
  <si>
    <t>67.4%</t>
  </si>
  <si>
    <t>79.9%</t>
  </si>
  <si>
    <t>86.9%</t>
  </si>
  <si>
    <t>59.6%</t>
  </si>
  <si>
    <t>15.8%</t>
  </si>
  <si>
    <t>59.0%</t>
  </si>
  <si>
    <t>20.8%</t>
  </si>
  <si>
    <t>8.1%</t>
  </si>
  <si>
    <t>35.0%</t>
  </si>
  <si>
    <t>57.7%</t>
  </si>
  <si>
    <t>36.2%</t>
  </si>
  <si>
    <t>82.1%</t>
  </si>
  <si>
    <t>26.2%</t>
  </si>
  <si>
    <t>46.9%</t>
  </si>
  <si>
    <t>53.0%</t>
  </si>
  <si>
    <t>65.6%</t>
  </si>
  <si>
    <t>9.2%</t>
  </si>
  <si>
    <t>25.0%</t>
  </si>
  <si>
    <t>74.9%</t>
  </si>
  <si>
    <t>18.6%</t>
  </si>
  <si>
    <t>32.0%</t>
  </si>
  <si>
    <t>47.3%</t>
  </si>
  <si>
    <t>28.4%</t>
  </si>
  <si>
    <t>31.1%</t>
  </si>
  <si>
    <t>68.8%</t>
  </si>
  <si>
    <t>16.9%</t>
  </si>
  <si>
    <t>83.1%</t>
  </si>
  <si>
    <t>62.9%</t>
  </si>
  <si>
    <t>42.4%</t>
  </si>
  <si>
    <t>EC</t>
  </si>
  <si>
    <t>Aldershot</t>
  </si>
  <si>
    <t>Woking</t>
  </si>
  <si>
    <t>57.2%</t>
  </si>
  <si>
    <t>Altrincham</t>
  </si>
  <si>
    <t>Halifax</t>
  </si>
  <si>
    <t>31.9%</t>
  </si>
  <si>
    <t>68.0%</t>
  </si>
  <si>
    <t>Barnet</t>
  </si>
  <si>
    <t>Boreham Wood</t>
  </si>
  <si>
    <t>66.6%</t>
  </si>
  <si>
    <t>38.9%</t>
  </si>
  <si>
    <t>61.0%</t>
  </si>
  <si>
    <t>Dag and Red</t>
  </si>
  <si>
    <t>Maidstone</t>
  </si>
  <si>
    <t>11.2%</t>
  </si>
  <si>
    <t>81.2%</t>
  </si>
  <si>
    <t>7.9%</t>
  </si>
  <si>
    <t>71.2%</t>
  </si>
  <si>
    <t>4-2</t>
  </si>
  <si>
    <t>Dorking</t>
  </si>
  <si>
    <t>Eastleigh</t>
  </si>
  <si>
    <t>64.2%</t>
  </si>
  <si>
    <t>Notts County</t>
  </si>
  <si>
    <t>Oldham</t>
  </si>
  <si>
    <t>79.7%</t>
  </si>
  <si>
    <t>2.2%</t>
  </si>
  <si>
    <t>10.1%</t>
  </si>
  <si>
    <t>89.7%</t>
  </si>
  <si>
    <t>Scunthorpe</t>
  </si>
  <si>
    <t>Chesterfield</t>
  </si>
  <si>
    <t>78.3%</t>
  </si>
  <si>
    <t>Southend</t>
  </si>
  <si>
    <t>Bromley</t>
  </si>
  <si>
    <t>25.8%</t>
  </si>
  <si>
    <t>55.2%</t>
  </si>
  <si>
    <t>Torquay</t>
  </si>
  <si>
    <t>Yeovil</t>
  </si>
  <si>
    <t>58.3%</t>
  </si>
  <si>
    <t>Wealdstone</t>
  </si>
  <si>
    <t>Maidenhead</t>
  </si>
  <si>
    <t>Wrexham</t>
  </si>
  <si>
    <t>Solihull</t>
  </si>
  <si>
    <t>71.0%</t>
  </si>
  <si>
    <t>York</t>
  </si>
  <si>
    <t>Gateshead</t>
  </si>
  <si>
    <t>39.4%</t>
  </si>
  <si>
    <t>F2</t>
  </si>
  <si>
    <t>Annecy</t>
  </si>
  <si>
    <t>St Etienne</t>
  </si>
  <si>
    <t>54.6%</t>
  </si>
  <si>
    <t>45.5%</t>
  </si>
  <si>
    <t>Bastia</t>
  </si>
  <si>
    <t>Caen</t>
  </si>
  <si>
    <t>31.8%</t>
  </si>
  <si>
    <t>Dijon</t>
  </si>
  <si>
    <t>Laval</t>
  </si>
  <si>
    <t>40.1%</t>
  </si>
  <si>
    <t>Metz</t>
  </si>
  <si>
    <t>Niort</t>
  </si>
  <si>
    <t>15.5%</t>
  </si>
  <si>
    <t>11.8%</t>
  </si>
  <si>
    <t>69.3%</t>
  </si>
  <si>
    <t>58.0%</t>
  </si>
  <si>
    <t>Nimes</t>
  </si>
  <si>
    <t>Guingamp</t>
  </si>
  <si>
    <t>13.5%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</si>
  <si>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</si>
  <si>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</si>
  <si>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</si>
  <si>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</si>
  <si>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</si>
  <si>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</si>
  <si>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</si>
  <si>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</si>
  <si>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</si>
  <si>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27.7%</t>
  </si>
  <si>
    <t>Sochaux</t>
  </si>
  <si>
    <t>Rodez</t>
  </si>
  <si>
    <t>34.8%</t>
  </si>
  <si>
    <t>Valenciennes</t>
  </si>
  <si>
    <t>Amiens</t>
  </si>
  <si>
    <t>67.8%</t>
  </si>
  <si>
    <t>10.8%</t>
  </si>
  <si>
    <t>62.8%</t>
  </si>
  <si>
    <t>65.1%</t>
  </si>
  <si>
    <t>71.6%</t>
  </si>
  <si>
    <t>26.7%</t>
  </si>
  <si>
    <t>64.1%</t>
  </si>
  <si>
    <t>82.8%</t>
  </si>
  <si>
    <t>8.8%</t>
  </si>
  <si>
    <t>3.8%</t>
  </si>
  <si>
    <t>26.8%</t>
  </si>
  <si>
    <t>24.7%</t>
  </si>
  <si>
    <t>51.1%</t>
  </si>
  <si>
    <t>41.7%</t>
  </si>
  <si>
    <t>43.7%</t>
  </si>
  <si>
    <t>46.0%</t>
  </si>
  <si>
    <t>9.8%</t>
  </si>
  <si>
    <t>90.2%</t>
  </si>
  <si>
    <t>86.3%</t>
  </si>
  <si>
    <t>9.9%</t>
  </si>
  <si>
    <t>73.5%</t>
  </si>
  <si>
    <t>69.6%</t>
  </si>
  <si>
    <t>41.8%</t>
  </si>
  <si>
    <t>11.0%</t>
  </si>
  <si>
    <t>70.1%</t>
  </si>
  <si>
    <t>75.0%</t>
  </si>
  <si>
    <t>53.2%</t>
  </si>
  <si>
    <t>46.4%</t>
  </si>
  <si>
    <t>21.2%</t>
  </si>
  <si>
    <t>16.3%</t>
  </si>
  <si>
    <t>42.9%</t>
  </si>
  <si>
    <t>12.4%</t>
  </si>
  <si>
    <t>3-3</t>
  </si>
  <si>
    <t>64.8%</t>
  </si>
  <si>
    <t>47.9%</t>
  </si>
  <si>
    <t>26.4%</t>
  </si>
  <si>
    <t>68.9%</t>
  </si>
  <si>
    <t>30.3%</t>
  </si>
  <si>
    <t>56.7%</t>
  </si>
  <si>
    <t>T1</t>
  </si>
  <si>
    <t>Ad. Demirspor</t>
  </si>
  <si>
    <t>Karagumruk</t>
  </si>
  <si>
    <t>74.6%</t>
  </si>
  <si>
    <t>15.2%</t>
  </si>
  <si>
    <t>61.5%</t>
  </si>
  <si>
    <t>51.5%</t>
  </si>
  <si>
    <t>Antalyaspor</t>
  </si>
  <si>
    <t>Ankaragucu</t>
  </si>
  <si>
    <t>22.2%</t>
  </si>
  <si>
    <t>38.7%</t>
  </si>
  <si>
    <t>Galatasaray</t>
  </si>
  <si>
    <t>Istanbulspor</t>
  </si>
  <si>
    <t>52.5%</t>
  </si>
  <si>
    <t>Gaziantep</t>
  </si>
  <si>
    <t>Besiktas</t>
  </si>
  <si>
    <t>26.3%</t>
  </si>
  <si>
    <t>Hatayspor</t>
  </si>
  <si>
    <t>Giresunspor</t>
  </si>
  <si>
    <t>Kasimpasa</t>
  </si>
  <si>
    <t>Sivasspor</t>
  </si>
  <si>
    <t>Konyaspor</t>
  </si>
  <si>
    <t>Alanyaspor</t>
  </si>
  <si>
    <t>85.6%</t>
  </si>
  <si>
    <t>84.3%</t>
  </si>
  <si>
    <t>Trabzonspor</t>
  </si>
  <si>
    <t>Fenerbahce</t>
  </si>
  <si>
    <t>12.6%</t>
  </si>
  <si>
    <t>Umraniyespor</t>
  </si>
  <si>
    <t>Buyuksehyr</t>
  </si>
  <si>
    <t>18.1%</t>
  </si>
  <si>
    <t>33.9%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</si>
</sst>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139"/>
  <sheetViews>
    <sheetView tabSelected="1" zoomScale="73" zoomScaleNormal="73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15" sqref="A15:XFD15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0" width="4.42578125" customWidth="1"/>
    <col min="51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13" t="s">
        <v>23</v>
      </c>
      <c r="AI1" s="13"/>
      <c r="AJ1" s="13"/>
      <c r="AL1" s="13" t="s">
        <v>24</v>
      </c>
      <c r="AM1" s="13"/>
      <c r="AN1" s="13"/>
      <c r="AP1" s="13" t="s">
        <v>25</v>
      </c>
      <c r="AQ1" s="13"/>
      <c r="AR1" s="13"/>
      <c r="AT1" s="13" t="s">
        <v>26</v>
      </c>
      <c r="AU1" s="13"/>
      <c r="AV1" s="13"/>
      <c r="AW1" s="6"/>
      <c r="AX1" s="6"/>
      <c r="AY1" s="6"/>
      <c r="AZ1" s="6" t="s">
        <v>164</v>
      </c>
      <c r="BA1" s="6" t="s">
        <v>165</v>
      </c>
      <c r="BC1" t="s">
        <v>163</v>
      </c>
    </row>
    <row r="2" spans="1:55" x14ac:dyDescent="0.25">
      <c r="A2" t="s">
        <v>335</v>
      </c>
      <c r="B2" t="s">
        <v>336</v>
      </c>
      <c r="C2" t="s">
        <v>337</v>
      </c>
      <c r="D2" s="5" t="s">
        <v>338</v>
      </c>
      <c r="E2" s="5" t="s">
        <v>339</v>
      </c>
      <c r="F2" s="5" t="s">
        <v>221</v>
      </c>
      <c r="G2" t="s">
        <v>340</v>
      </c>
      <c r="H2">
        <v>1.84</v>
      </c>
      <c r="I2" t="s">
        <v>341</v>
      </c>
      <c r="J2">
        <v>2.2000000000000002</v>
      </c>
      <c r="K2" t="s">
        <v>342</v>
      </c>
      <c r="L2">
        <v>1.79</v>
      </c>
      <c r="M2" t="s">
        <v>343</v>
      </c>
      <c r="N2">
        <v>2.2799999999999998</v>
      </c>
      <c r="O2">
        <v>15.266999999999999</v>
      </c>
      <c r="P2">
        <v>10.246</v>
      </c>
      <c r="Q2">
        <v>8.9049999999999994</v>
      </c>
      <c r="R2">
        <v>26.524999999999999</v>
      </c>
      <c r="S2">
        <v>11.946999999999999</v>
      </c>
      <c r="T2">
        <v>15.456</v>
      </c>
      <c r="U2">
        <v>10.372999999999999</v>
      </c>
      <c r="V2" t="s">
        <v>29</v>
      </c>
      <c r="W2" t="s">
        <v>41</v>
      </c>
      <c r="X2">
        <v>-7</v>
      </c>
      <c r="Y2">
        <v>0</v>
      </c>
      <c r="Z2">
        <v>-3</v>
      </c>
      <c r="AA2">
        <v>-2</v>
      </c>
      <c r="AB2" s="8">
        <v>3.375</v>
      </c>
      <c r="AC2" s="8">
        <v>4.6875</v>
      </c>
      <c r="AD2" s="9"/>
      <c r="AE2" s="9">
        <v>8.875</v>
      </c>
      <c r="AF2" s="7">
        <v>11.0625</v>
      </c>
      <c r="AH2" s="1">
        <v>1.1499999999999999</v>
      </c>
      <c r="AI2" s="1">
        <v>1.72</v>
      </c>
      <c r="AJ2" s="2">
        <f>SUM(AH2:AI2)</f>
        <v>2.87</v>
      </c>
      <c r="AL2">
        <v>4.3881258278145738</v>
      </c>
      <c r="AM2">
        <v>4.5311543046357672</v>
      </c>
      <c r="AN2" s="4">
        <f>ROUNDDOWN(SUM(AL2:AM2),0)</f>
        <v>8</v>
      </c>
      <c r="AP2">
        <v>2.7461086092715288</v>
      </c>
      <c r="AQ2">
        <v>1.5387496688741704</v>
      </c>
      <c r="AR2" s="3">
        <f>ROUNDDOWN(SUM(AP2:AQ2),0)</f>
        <v>4</v>
      </c>
      <c r="AT2">
        <v>3.2784105960264891</v>
      </c>
      <c r="AU2">
        <v>4.1245033112582759</v>
      </c>
      <c r="AV2" s="3">
        <f>ROUNDDOWN(SUM(AT2:AU2),0)</f>
        <v>7</v>
      </c>
      <c r="AW2" s="3"/>
      <c r="AX2" s="11">
        <v>0.51</v>
      </c>
      <c r="AY2" s="11">
        <v>0.52</v>
      </c>
      <c r="AZ2" s="12">
        <f>AL2*AX2</f>
        <v>2.2379441721854327</v>
      </c>
      <c r="BA2" s="12">
        <f>AM2*AY2</f>
        <v>2.3562002384105991</v>
      </c>
      <c r="BB2" s="4">
        <f>ROUNDDOWN(SUM(AZ2:BA2),0)</f>
        <v>4</v>
      </c>
    </row>
    <row r="3" spans="1:55" x14ac:dyDescent="0.25">
      <c r="A3" t="s">
        <v>335</v>
      </c>
      <c r="B3" t="s">
        <v>344</v>
      </c>
      <c r="C3" t="s">
        <v>345</v>
      </c>
      <c r="D3" s="5" t="s">
        <v>247</v>
      </c>
      <c r="E3" s="5" t="s">
        <v>346</v>
      </c>
      <c r="F3" s="5" t="s">
        <v>347</v>
      </c>
      <c r="G3" t="s">
        <v>348</v>
      </c>
      <c r="H3">
        <v>1.37</v>
      </c>
      <c r="I3" t="s">
        <v>218</v>
      </c>
      <c r="J3">
        <v>3.89</v>
      </c>
      <c r="K3" t="s">
        <v>349</v>
      </c>
      <c r="L3">
        <v>1.46</v>
      </c>
      <c r="M3" t="s">
        <v>350</v>
      </c>
      <c r="N3">
        <v>3.32</v>
      </c>
      <c r="O3">
        <v>19.763000000000002</v>
      </c>
      <c r="P3">
        <v>33.332999999999998</v>
      </c>
      <c r="Q3">
        <v>13.717000000000001</v>
      </c>
      <c r="R3">
        <v>16.260000000000002</v>
      </c>
      <c r="S3">
        <v>46.295999999999999</v>
      </c>
      <c r="T3">
        <v>11.287000000000001</v>
      </c>
      <c r="U3">
        <v>19.047999999999998</v>
      </c>
      <c r="V3" t="s">
        <v>27</v>
      </c>
      <c r="W3" t="s">
        <v>162</v>
      </c>
      <c r="X3">
        <v>4</v>
      </c>
      <c r="Y3">
        <v>1</v>
      </c>
      <c r="Z3">
        <v>0</v>
      </c>
      <c r="AA3">
        <v>5</v>
      </c>
      <c r="AB3" s="8">
        <v>4.2352999999999996</v>
      </c>
      <c r="AC3" s="8">
        <v>5.1176000000000004</v>
      </c>
      <c r="AD3" s="9"/>
      <c r="AE3" s="9">
        <v>9.4705999999999992</v>
      </c>
      <c r="AF3" s="7">
        <v>11.470599999999999</v>
      </c>
      <c r="AH3" s="1">
        <v>2.4300000000000002</v>
      </c>
      <c r="AI3" s="1">
        <v>1.44</v>
      </c>
      <c r="AJ3" s="2">
        <f t="shared" ref="AJ3:AJ66" si="0">SUM(AH3:AI3)</f>
        <v>3.87</v>
      </c>
      <c r="AL3">
        <v>6.6349668874172245</v>
      </c>
      <c r="AM3">
        <v>4.2669615894039792</v>
      </c>
      <c r="AN3" s="4">
        <f t="shared" ref="AN3:AN66" si="1">ROUNDDOWN(SUM(AL3:AM3),0)</f>
        <v>10</v>
      </c>
      <c r="AP3">
        <v>2.3050066225165611</v>
      </c>
      <c r="AQ3">
        <v>1.4509655629139055</v>
      </c>
      <c r="AR3" s="3">
        <f t="shared" ref="AR3:AR66" si="2">ROUNDDOWN(SUM(AP3:AQ3),0)</f>
        <v>3</v>
      </c>
      <c r="AT3">
        <v>9.0786754966887386</v>
      </c>
      <c r="AU3">
        <v>2.598437086092714</v>
      </c>
      <c r="AV3" s="3">
        <f>ROUNDDOWN(SUM(AT3:AU3),0)</f>
        <v>11</v>
      </c>
      <c r="AW3" s="3"/>
      <c r="AX3" s="11">
        <v>0.52</v>
      </c>
      <c r="AY3" s="11">
        <v>0.57999999999999996</v>
      </c>
      <c r="AZ3" s="12">
        <f t="shared" ref="AZ3:AZ4" si="3">AL3*AX3</f>
        <v>3.4501827814569568</v>
      </c>
      <c r="BA3" s="12">
        <f t="shared" ref="BA3:BA4" si="4">AM3*AY3</f>
        <v>2.4748377218543078</v>
      </c>
      <c r="BB3" s="4">
        <f t="shared" ref="BB3:BB66" si="5">ROUNDDOWN(SUM(AZ3:BA3),0)</f>
        <v>5</v>
      </c>
    </row>
    <row r="4" spans="1:55" x14ac:dyDescent="0.25">
      <c r="A4" t="s">
        <v>335</v>
      </c>
      <c r="B4" t="s">
        <v>351</v>
      </c>
      <c r="C4" t="s">
        <v>352</v>
      </c>
      <c r="D4" s="5" t="s">
        <v>46</v>
      </c>
      <c r="E4" s="5" t="s">
        <v>353</v>
      </c>
      <c r="F4" s="5" t="s">
        <v>354</v>
      </c>
      <c r="G4" t="s">
        <v>355</v>
      </c>
      <c r="H4">
        <v>1.93</v>
      </c>
      <c r="I4" t="s">
        <v>356</v>
      </c>
      <c r="J4">
        <v>2.08</v>
      </c>
      <c r="K4" t="s">
        <v>249</v>
      </c>
      <c r="L4">
        <v>1.94</v>
      </c>
      <c r="M4" t="s">
        <v>357</v>
      </c>
      <c r="N4">
        <v>2.0699999999999998</v>
      </c>
      <c r="O4">
        <v>8.7870000000000008</v>
      </c>
      <c r="P4">
        <v>16.312999999999999</v>
      </c>
      <c r="Q4">
        <v>9.1069999999999993</v>
      </c>
      <c r="R4">
        <v>9.8140000000000001</v>
      </c>
      <c r="S4">
        <v>33.783999999999999</v>
      </c>
      <c r="T4">
        <v>10.173</v>
      </c>
      <c r="U4">
        <v>18.867999999999999</v>
      </c>
      <c r="V4" t="s">
        <v>27</v>
      </c>
      <c r="W4" t="s">
        <v>28</v>
      </c>
      <c r="X4">
        <v>8</v>
      </c>
      <c r="Y4">
        <v>2</v>
      </c>
      <c r="Z4">
        <v>4</v>
      </c>
      <c r="AA4">
        <v>-1</v>
      </c>
      <c r="AB4" s="8">
        <v>4.2352999999999996</v>
      </c>
      <c r="AC4" s="8">
        <v>5.25</v>
      </c>
      <c r="AD4" s="9"/>
      <c r="AE4" s="9">
        <v>9.9412000000000003</v>
      </c>
      <c r="AF4" s="7">
        <v>10.6875</v>
      </c>
      <c r="AH4" s="1">
        <v>1.79</v>
      </c>
      <c r="AI4" s="1">
        <v>0.97</v>
      </c>
      <c r="AJ4" s="2">
        <f t="shared" si="0"/>
        <v>2.76</v>
      </c>
      <c r="AL4">
        <v>4.4605072847682159</v>
      </c>
      <c r="AM4">
        <v>3.1752973509933815</v>
      </c>
      <c r="AN4" s="4">
        <f t="shared" si="1"/>
        <v>7</v>
      </c>
      <c r="AP4">
        <v>1.253658278145698</v>
      </c>
      <c r="AQ4">
        <v>3.6938264900662201</v>
      </c>
      <c r="AR4" s="3">
        <f t="shared" si="2"/>
        <v>4</v>
      </c>
      <c r="AT4">
        <v>5.7372185430463558</v>
      </c>
      <c r="AU4">
        <v>3.9343178807946999</v>
      </c>
      <c r="AV4" s="3">
        <f t="shared" ref="AV4:AV67" si="6">ROUNDDOWN(SUM(AT4:AU4),0)</f>
        <v>9</v>
      </c>
      <c r="AW4" s="3"/>
      <c r="AX4" s="11">
        <v>0.6</v>
      </c>
      <c r="AY4" s="11">
        <v>0.53</v>
      </c>
      <c r="AZ4" s="12">
        <f t="shared" si="3"/>
        <v>2.6763043708609295</v>
      </c>
      <c r="BA4" s="12">
        <f t="shared" si="4"/>
        <v>1.6829075960264923</v>
      </c>
      <c r="BB4" s="4">
        <f t="shared" si="5"/>
        <v>4</v>
      </c>
    </row>
    <row r="5" spans="1:55" x14ac:dyDescent="0.25">
      <c r="A5" t="s">
        <v>335</v>
      </c>
      <c r="B5" t="s">
        <v>358</v>
      </c>
      <c r="C5" t="s">
        <v>359</v>
      </c>
      <c r="D5" s="5" t="s">
        <v>360</v>
      </c>
      <c r="E5" s="5" t="s">
        <v>361</v>
      </c>
      <c r="F5" s="5" t="s">
        <v>285</v>
      </c>
      <c r="G5" t="s">
        <v>209</v>
      </c>
      <c r="H5">
        <v>1.52</v>
      </c>
      <c r="I5" t="s">
        <v>362</v>
      </c>
      <c r="J5">
        <v>3.55</v>
      </c>
      <c r="K5" t="s">
        <v>245</v>
      </c>
      <c r="L5">
        <v>4.38</v>
      </c>
      <c r="M5" t="s">
        <v>216</v>
      </c>
      <c r="N5">
        <v>1.41</v>
      </c>
      <c r="O5">
        <v>142.857</v>
      </c>
      <c r="P5">
        <v>12.048</v>
      </c>
      <c r="Q5">
        <v>41.494</v>
      </c>
      <c r="R5">
        <v>1000</v>
      </c>
      <c r="S5">
        <v>7.0220000000000002</v>
      </c>
      <c r="T5">
        <v>285.714</v>
      </c>
      <c r="U5">
        <v>24.213000000000001</v>
      </c>
      <c r="V5" t="s">
        <v>363</v>
      </c>
      <c r="W5" t="s">
        <v>35</v>
      </c>
      <c r="X5">
        <v>-10</v>
      </c>
      <c r="Y5">
        <v>15</v>
      </c>
      <c r="Z5">
        <v>-4</v>
      </c>
      <c r="AA5">
        <v>2</v>
      </c>
      <c r="AB5" s="8">
        <v>4.7058999999999997</v>
      </c>
      <c r="AC5" s="8">
        <v>3.8824000000000001</v>
      </c>
      <c r="AD5" s="9"/>
      <c r="AE5" s="9">
        <v>11.3529</v>
      </c>
      <c r="AF5" s="7">
        <v>11.0588</v>
      </c>
      <c r="AH5" s="1">
        <v>0.28999999999999998</v>
      </c>
      <c r="AI5" s="1">
        <v>3.43</v>
      </c>
      <c r="AJ5" s="2">
        <f t="shared" si="0"/>
        <v>3.72</v>
      </c>
      <c r="AL5">
        <v>3.4335953642384132</v>
      </c>
      <c r="AM5">
        <v>6.915023841059611</v>
      </c>
      <c r="AN5" s="4">
        <f t="shared" si="1"/>
        <v>10</v>
      </c>
      <c r="AP5">
        <v>2.914631125827821</v>
      </c>
      <c r="AQ5">
        <v>1.8393298013245012</v>
      </c>
      <c r="AR5" s="3">
        <f t="shared" si="2"/>
        <v>4</v>
      </c>
      <c r="AT5">
        <v>4.6524834437086078</v>
      </c>
      <c r="AU5">
        <v>6.7559364238410557</v>
      </c>
      <c r="AV5" s="3">
        <f t="shared" si="6"/>
        <v>11</v>
      </c>
      <c r="AW5" s="3"/>
      <c r="AX5" s="11">
        <v>0.33</v>
      </c>
      <c r="AY5" s="11">
        <v>0.76</v>
      </c>
      <c r="AZ5" s="12">
        <f t="shared" ref="AZ5:AZ68" si="7">AL5*AX5</f>
        <v>1.1330864701986765</v>
      </c>
      <c r="BA5" s="12">
        <f t="shared" ref="BA5:BA68" si="8">AM5*AY5</f>
        <v>5.255418119205304</v>
      </c>
      <c r="BB5" s="4">
        <f t="shared" si="5"/>
        <v>6</v>
      </c>
    </row>
    <row r="6" spans="1:55" x14ac:dyDescent="0.25">
      <c r="A6" t="s">
        <v>335</v>
      </c>
      <c r="B6" t="s">
        <v>364</v>
      </c>
      <c r="C6" t="s">
        <v>365</v>
      </c>
      <c r="D6" s="5" t="s">
        <v>366</v>
      </c>
      <c r="E6" s="5" t="s">
        <v>367</v>
      </c>
      <c r="F6" s="5" t="s">
        <v>187</v>
      </c>
      <c r="G6" t="s">
        <v>368</v>
      </c>
      <c r="H6">
        <v>1.65</v>
      </c>
      <c r="I6" t="s">
        <v>369</v>
      </c>
      <c r="J6">
        <v>2.56</v>
      </c>
      <c r="K6" t="s">
        <v>370</v>
      </c>
      <c r="L6">
        <v>1.71</v>
      </c>
      <c r="M6" t="s">
        <v>371</v>
      </c>
      <c r="N6">
        <v>2.44</v>
      </c>
      <c r="O6">
        <v>11.614000000000001</v>
      </c>
      <c r="P6">
        <v>20.367000000000001</v>
      </c>
      <c r="Q6">
        <v>10.163</v>
      </c>
      <c r="R6">
        <v>11.601000000000001</v>
      </c>
      <c r="S6">
        <v>35.587000000000003</v>
      </c>
      <c r="T6">
        <v>10.141999999999999</v>
      </c>
      <c r="U6">
        <v>17.762</v>
      </c>
      <c r="V6" t="s">
        <v>27</v>
      </c>
      <c r="W6" t="s">
        <v>35</v>
      </c>
      <c r="X6">
        <v>-4</v>
      </c>
      <c r="Y6">
        <v>10</v>
      </c>
      <c r="Z6">
        <v>0</v>
      </c>
      <c r="AA6">
        <v>1</v>
      </c>
      <c r="AB6" s="8">
        <v>4.125</v>
      </c>
      <c r="AC6" s="8">
        <v>4.2941000000000003</v>
      </c>
      <c r="AD6" s="9"/>
      <c r="AE6" s="9">
        <v>11.5625</v>
      </c>
      <c r="AF6" s="7">
        <v>9.8824000000000005</v>
      </c>
      <c r="AH6" s="1">
        <v>2</v>
      </c>
      <c r="AI6" s="1">
        <v>1.1399999999999999</v>
      </c>
      <c r="AJ6" s="2">
        <f t="shared" si="0"/>
        <v>3.1399999999999997</v>
      </c>
      <c r="AL6">
        <v>5.3321006622516611</v>
      </c>
      <c r="AM6">
        <v>2.4663099337748373</v>
      </c>
      <c r="AN6" s="4">
        <f t="shared" si="1"/>
        <v>7</v>
      </c>
      <c r="AP6">
        <v>1.3369867549668903</v>
      </c>
      <c r="AQ6">
        <v>3.5035509933774795</v>
      </c>
      <c r="AR6" s="3">
        <f t="shared" si="2"/>
        <v>4</v>
      </c>
      <c r="AT6">
        <v>6.3519205298013226</v>
      </c>
      <c r="AU6">
        <v>3.9471496688741703</v>
      </c>
      <c r="AV6" s="3">
        <f t="shared" si="6"/>
        <v>10</v>
      </c>
      <c r="AW6" s="3"/>
      <c r="AX6" s="11">
        <v>0.5</v>
      </c>
      <c r="AY6" s="11">
        <v>0.52</v>
      </c>
      <c r="AZ6" s="12">
        <f t="shared" si="7"/>
        <v>2.6660503311258306</v>
      </c>
      <c r="BA6" s="12">
        <f t="shared" si="8"/>
        <v>1.2824811655629154</v>
      </c>
      <c r="BB6" s="4">
        <f t="shared" si="5"/>
        <v>3</v>
      </c>
    </row>
    <row r="7" spans="1:55" x14ac:dyDescent="0.25">
      <c r="A7" t="s">
        <v>335</v>
      </c>
      <c r="B7" t="s">
        <v>372</v>
      </c>
      <c r="C7" t="s">
        <v>373</v>
      </c>
      <c r="D7" s="5" t="s">
        <v>374</v>
      </c>
      <c r="E7" s="5" t="s">
        <v>375</v>
      </c>
      <c r="F7" s="5" t="s">
        <v>376</v>
      </c>
      <c r="G7" t="s">
        <v>377</v>
      </c>
      <c r="H7">
        <v>1.73</v>
      </c>
      <c r="I7" t="s">
        <v>378</v>
      </c>
      <c r="J7">
        <v>2.44</v>
      </c>
      <c r="K7" t="s">
        <v>379</v>
      </c>
      <c r="L7">
        <v>2.25</v>
      </c>
      <c r="M7" t="s">
        <v>340</v>
      </c>
      <c r="N7">
        <v>1.84</v>
      </c>
      <c r="O7">
        <v>8.9689999999999994</v>
      </c>
      <c r="P7">
        <v>30.96</v>
      </c>
      <c r="Q7">
        <v>13.071999999999999</v>
      </c>
      <c r="R7">
        <v>7.5640000000000001</v>
      </c>
      <c r="S7">
        <v>90.09</v>
      </c>
      <c r="T7">
        <v>11.025</v>
      </c>
      <c r="U7">
        <v>38.023000000000003</v>
      </c>
      <c r="V7" t="s">
        <v>27</v>
      </c>
      <c r="W7" t="s">
        <v>162</v>
      </c>
      <c r="X7">
        <v>9</v>
      </c>
      <c r="Y7">
        <v>-13</v>
      </c>
      <c r="Z7">
        <v>1</v>
      </c>
      <c r="AA7">
        <v>-6</v>
      </c>
      <c r="AB7" s="8">
        <v>4.7058999999999997</v>
      </c>
      <c r="AC7" s="8">
        <v>4</v>
      </c>
      <c r="AD7" s="9"/>
      <c r="AE7" s="9">
        <v>9.7646999999999995</v>
      </c>
      <c r="AF7" s="7">
        <v>10.6471</v>
      </c>
      <c r="AH7" s="1">
        <v>2.37</v>
      </c>
      <c r="AI7" s="1">
        <v>0.69</v>
      </c>
      <c r="AJ7" s="2">
        <f t="shared" si="0"/>
        <v>3.06</v>
      </c>
      <c r="AL7">
        <v>4.6319105960264944</v>
      </c>
      <c r="AM7">
        <v>3.2784437086092755</v>
      </c>
      <c r="AN7" s="4">
        <f t="shared" si="1"/>
        <v>7</v>
      </c>
      <c r="AP7">
        <v>1.3330483443708641</v>
      </c>
      <c r="AQ7">
        <v>1.9392933774834413</v>
      </c>
      <c r="AR7" s="3">
        <f t="shared" si="2"/>
        <v>3</v>
      </c>
      <c r="AT7">
        <v>5.6820529801324478</v>
      </c>
      <c r="AU7">
        <v>4.4957086092715208</v>
      </c>
      <c r="AV7" s="3">
        <f t="shared" si="6"/>
        <v>10</v>
      </c>
      <c r="AW7" s="3"/>
      <c r="AX7" s="11">
        <v>0.81</v>
      </c>
      <c r="AY7" s="11">
        <v>0.36</v>
      </c>
      <c r="AZ7" s="12">
        <f t="shared" si="7"/>
        <v>3.7518475827814606</v>
      </c>
      <c r="BA7" s="12">
        <f t="shared" si="8"/>
        <v>1.1802397350993392</v>
      </c>
      <c r="BB7" s="4">
        <f t="shared" si="5"/>
        <v>4</v>
      </c>
    </row>
    <row r="8" spans="1:55" x14ac:dyDescent="0.25">
      <c r="A8" t="s">
        <v>335</v>
      </c>
      <c r="B8" t="s">
        <v>380</v>
      </c>
      <c r="C8" t="s">
        <v>381</v>
      </c>
      <c r="D8" s="5" t="s">
        <v>382</v>
      </c>
      <c r="E8" s="5" t="s">
        <v>383</v>
      </c>
      <c r="F8" s="5" t="s">
        <v>384</v>
      </c>
      <c r="G8" t="s">
        <v>385</v>
      </c>
      <c r="H8">
        <v>2.25</v>
      </c>
      <c r="I8" t="s">
        <v>386</v>
      </c>
      <c r="J8">
        <v>1.81</v>
      </c>
      <c r="K8" t="s">
        <v>45</v>
      </c>
      <c r="L8">
        <v>2.64</v>
      </c>
      <c r="M8" t="s">
        <v>387</v>
      </c>
      <c r="N8">
        <v>1.62</v>
      </c>
      <c r="O8">
        <v>19.724</v>
      </c>
      <c r="P8">
        <v>6.2969999999999997</v>
      </c>
      <c r="Q8">
        <v>10.548999999999999</v>
      </c>
      <c r="R8">
        <v>66.224999999999994</v>
      </c>
      <c r="S8">
        <v>6.7430000000000003</v>
      </c>
      <c r="T8">
        <v>35.335999999999999</v>
      </c>
      <c r="U8">
        <v>11.298999999999999</v>
      </c>
      <c r="V8" t="s">
        <v>29</v>
      </c>
      <c r="W8" t="s">
        <v>35</v>
      </c>
      <c r="X8">
        <v>-9</v>
      </c>
      <c r="Y8">
        <v>-3</v>
      </c>
      <c r="Z8">
        <v>-5</v>
      </c>
      <c r="AA8">
        <v>0</v>
      </c>
      <c r="AB8" s="8">
        <v>4.4706000000000001</v>
      </c>
      <c r="AC8" s="8">
        <v>4.8235000000000001</v>
      </c>
      <c r="AD8" s="9"/>
      <c r="AE8" s="9">
        <v>9.2941000000000003</v>
      </c>
      <c r="AF8" s="7">
        <v>10.764699999999999</v>
      </c>
      <c r="AH8" s="1">
        <v>0.6</v>
      </c>
      <c r="AI8" s="1">
        <v>1.87</v>
      </c>
      <c r="AJ8" s="2">
        <f t="shared" si="0"/>
        <v>2.4700000000000002</v>
      </c>
      <c r="AL8">
        <v>3.9960596026490105</v>
      </c>
      <c r="AM8">
        <v>3.5242311258278192</v>
      </c>
      <c r="AN8" s="4">
        <f t="shared" si="1"/>
        <v>7</v>
      </c>
      <c r="AP8">
        <v>3.0657417218543115</v>
      </c>
      <c r="AQ8">
        <v>1.9392933774834413</v>
      </c>
      <c r="AR8" s="3">
        <f t="shared" si="2"/>
        <v>5</v>
      </c>
      <c r="AT8">
        <v>4.107019867549667</v>
      </c>
      <c r="AU8">
        <v>4.0268900662251639</v>
      </c>
      <c r="AV8" s="3">
        <f t="shared" si="6"/>
        <v>8</v>
      </c>
      <c r="AW8" s="3"/>
      <c r="AX8" s="11">
        <v>0.62</v>
      </c>
      <c r="AY8" s="11">
        <v>0.47</v>
      </c>
      <c r="AZ8" s="12">
        <f t="shared" si="7"/>
        <v>2.4775569536423867</v>
      </c>
      <c r="BA8" s="12">
        <f t="shared" si="8"/>
        <v>1.6563886291390748</v>
      </c>
      <c r="BB8" s="4">
        <f t="shared" si="5"/>
        <v>4</v>
      </c>
    </row>
    <row r="9" spans="1:55" x14ac:dyDescent="0.25">
      <c r="A9" t="s">
        <v>335</v>
      </c>
      <c r="B9" t="s">
        <v>388</v>
      </c>
      <c r="C9" t="s">
        <v>389</v>
      </c>
      <c r="D9" s="5" t="s">
        <v>225</v>
      </c>
      <c r="E9" s="5" t="s">
        <v>390</v>
      </c>
      <c r="F9" s="5" t="s">
        <v>390</v>
      </c>
      <c r="G9" t="s">
        <v>317</v>
      </c>
      <c r="H9">
        <v>4.4000000000000004</v>
      </c>
      <c r="I9" t="s">
        <v>391</v>
      </c>
      <c r="J9">
        <v>1.29</v>
      </c>
      <c r="K9" t="s">
        <v>392</v>
      </c>
      <c r="L9">
        <v>3.2</v>
      </c>
      <c r="M9" t="s">
        <v>393</v>
      </c>
      <c r="N9">
        <v>1.46</v>
      </c>
      <c r="O9">
        <v>6.5880000000000001</v>
      </c>
      <c r="P9">
        <v>6.0170000000000003</v>
      </c>
      <c r="Q9">
        <v>7.68</v>
      </c>
      <c r="R9">
        <v>16.835000000000001</v>
      </c>
      <c r="S9">
        <v>14.025</v>
      </c>
      <c r="T9">
        <v>19.608000000000001</v>
      </c>
      <c r="U9">
        <v>17.920999999999999</v>
      </c>
      <c r="V9" t="s">
        <v>34</v>
      </c>
      <c r="W9" t="s">
        <v>334</v>
      </c>
      <c r="X9">
        <v>-1</v>
      </c>
      <c r="Y9">
        <v>-1</v>
      </c>
      <c r="Z9">
        <v>-1</v>
      </c>
      <c r="AA9">
        <v>0</v>
      </c>
      <c r="AB9" s="8">
        <v>4.2941000000000003</v>
      </c>
      <c r="AC9" s="8">
        <v>4.8235000000000001</v>
      </c>
      <c r="AD9" s="9"/>
      <c r="AE9" s="9">
        <v>8.8824000000000005</v>
      </c>
      <c r="AF9" s="7">
        <v>10.3529</v>
      </c>
      <c r="AH9" s="1">
        <v>0.78</v>
      </c>
      <c r="AI9" s="1">
        <v>0.86</v>
      </c>
      <c r="AJ9" s="2">
        <f t="shared" si="0"/>
        <v>1.6400000000000001</v>
      </c>
      <c r="AL9">
        <v>4.4122529801324539</v>
      </c>
      <c r="AM9">
        <v>3.2784437086092755</v>
      </c>
      <c r="AN9" s="4">
        <f t="shared" si="1"/>
        <v>7</v>
      </c>
      <c r="AP9">
        <v>1.1193377483443734</v>
      </c>
      <c r="AQ9">
        <v>3.7629966887417177</v>
      </c>
      <c r="AR9" s="3">
        <f t="shared" si="2"/>
        <v>4</v>
      </c>
      <c r="AT9">
        <v>5.4062251655629119</v>
      </c>
      <c r="AU9">
        <v>3.8330384105960249</v>
      </c>
      <c r="AV9" s="3">
        <f t="shared" si="6"/>
        <v>9</v>
      </c>
      <c r="AW9" s="3"/>
      <c r="AX9" s="11">
        <v>0.33</v>
      </c>
      <c r="AY9" s="11">
        <v>0.44</v>
      </c>
      <c r="AZ9" s="12">
        <f t="shared" si="7"/>
        <v>1.4560434834437099</v>
      </c>
      <c r="BA9" s="12">
        <f t="shared" si="8"/>
        <v>1.4425152317880812</v>
      </c>
      <c r="BB9" s="4">
        <f t="shared" si="5"/>
        <v>2</v>
      </c>
    </row>
    <row r="10" spans="1:55" x14ac:dyDescent="0.25">
      <c r="A10" t="s">
        <v>335</v>
      </c>
      <c r="B10" t="s">
        <v>394</v>
      </c>
      <c r="C10" t="s">
        <v>395</v>
      </c>
      <c r="D10" s="5" t="s">
        <v>396</v>
      </c>
      <c r="E10" s="5" t="s">
        <v>397</v>
      </c>
      <c r="F10" s="5" t="s">
        <v>196</v>
      </c>
      <c r="G10" t="s">
        <v>398</v>
      </c>
      <c r="H10">
        <v>2.04</v>
      </c>
      <c r="I10" t="s">
        <v>322</v>
      </c>
      <c r="J10">
        <v>1.97</v>
      </c>
      <c r="K10" t="s">
        <v>232</v>
      </c>
      <c r="L10">
        <v>1.99</v>
      </c>
      <c r="M10" t="s">
        <v>399</v>
      </c>
      <c r="N10">
        <v>2.02</v>
      </c>
      <c r="O10">
        <v>8.3819999999999997</v>
      </c>
      <c r="P10">
        <v>14.577</v>
      </c>
      <c r="Q10">
        <v>8.6809999999999992</v>
      </c>
      <c r="R10">
        <v>9.98</v>
      </c>
      <c r="S10">
        <v>30.210999999999999</v>
      </c>
      <c r="T10">
        <v>10.340999999999999</v>
      </c>
      <c r="U10">
        <v>17.986000000000001</v>
      </c>
      <c r="V10" t="s">
        <v>27</v>
      </c>
      <c r="W10" t="s">
        <v>334</v>
      </c>
      <c r="X10">
        <v>2</v>
      </c>
      <c r="Y10">
        <v>-3</v>
      </c>
      <c r="Z10">
        <v>6</v>
      </c>
      <c r="AA10">
        <v>0</v>
      </c>
      <c r="AB10" s="8">
        <v>3.6471</v>
      </c>
      <c r="AC10" s="8">
        <v>4</v>
      </c>
      <c r="AD10" s="9"/>
      <c r="AE10" s="9">
        <v>10.117599999999999</v>
      </c>
      <c r="AF10" s="7">
        <v>8.7058999999999997</v>
      </c>
      <c r="AH10" s="1">
        <v>1.68</v>
      </c>
      <c r="AI10" s="1">
        <v>0.97</v>
      </c>
      <c r="AJ10" s="2">
        <f t="shared" si="0"/>
        <v>2.65</v>
      </c>
      <c r="AL10">
        <v>4.286590728476825</v>
      </c>
      <c r="AM10">
        <v>2.6917748344370898</v>
      </c>
      <c r="AN10" s="4">
        <f t="shared" si="1"/>
        <v>6</v>
      </c>
      <c r="AP10">
        <v>2.369264900662257</v>
      </c>
      <c r="AQ10">
        <v>2.6190456953642354</v>
      </c>
      <c r="AR10" s="3">
        <f t="shared" si="2"/>
        <v>4</v>
      </c>
      <c r="AT10">
        <v>2.6777814569536416</v>
      </c>
      <c r="AU10">
        <v>5.3549801324503274</v>
      </c>
      <c r="AV10" s="3">
        <f t="shared" si="6"/>
        <v>8</v>
      </c>
      <c r="AW10" s="3"/>
      <c r="AX10" s="11">
        <v>0.76</v>
      </c>
      <c r="AY10" s="11">
        <v>0.75</v>
      </c>
      <c r="AZ10" s="12">
        <f t="shared" si="7"/>
        <v>3.2578089536423871</v>
      </c>
      <c r="BA10" s="12">
        <f t="shared" si="8"/>
        <v>2.0188311258278171</v>
      </c>
      <c r="BB10" s="4">
        <f t="shared" si="5"/>
        <v>5</v>
      </c>
    </row>
    <row r="11" spans="1:55" x14ac:dyDescent="0.25">
      <c r="A11" t="s">
        <v>400</v>
      </c>
      <c r="B11" t="s">
        <v>401</v>
      </c>
      <c r="C11" t="s">
        <v>402</v>
      </c>
      <c r="D11" s="5" t="s">
        <v>130</v>
      </c>
      <c r="E11" s="5" t="s">
        <v>316</v>
      </c>
      <c r="F11" s="5" t="s">
        <v>290</v>
      </c>
      <c r="G11" t="s">
        <v>369</v>
      </c>
      <c r="H11">
        <v>2.5499999999999998</v>
      </c>
      <c r="I11" t="s">
        <v>142</v>
      </c>
      <c r="J11">
        <v>1.65</v>
      </c>
      <c r="K11" t="s">
        <v>188</v>
      </c>
      <c r="L11">
        <v>3.35</v>
      </c>
      <c r="M11" t="s">
        <v>403</v>
      </c>
      <c r="N11">
        <v>1.43</v>
      </c>
      <c r="O11">
        <v>5.28</v>
      </c>
      <c r="P11">
        <v>21.739000000000001</v>
      </c>
      <c r="Q11">
        <v>11.933</v>
      </c>
      <c r="R11">
        <v>5.8</v>
      </c>
      <c r="S11">
        <v>98.039000000000001</v>
      </c>
      <c r="T11">
        <v>13.106</v>
      </c>
      <c r="U11">
        <v>54.054000000000002</v>
      </c>
      <c r="V11" t="s">
        <v>155</v>
      </c>
      <c r="W11" t="s">
        <v>37</v>
      </c>
      <c r="X11">
        <v>10</v>
      </c>
      <c r="Y11">
        <v>-3</v>
      </c>
      <c r="Z11">
        <v>2</v>
      </c>
      <c r="AA11">
        <v>-2</v>
      </c>
      <c r="AB11" s="8">
        <v>3.5714000000000001</v>
      </c>
      <c r="AC11" s="8">
        <v>3.2667000000000002</v>
      </c>
      <c r="AD11" s="9"/>
      <c r="AE11" s="9">
        <v>9.2142999999999997</v>
      </c>
      <c r="AF11" s="7">
        <v>9.9332999999999991</v>
      </c>
      <c r="AH11" s="1">
        <v>1.82</v>
      </c>
      <c r="AI11" s="1">
        <v>0.44</v>
      </c>
      <c r="AJ11" s="2">
        <f t="shared" si="0"/>
        <v>2.2600000000000002</v>
      </c>
      <c r="AL11">
        <v>7.5984999999999996</v>
      </c>
      <c r="AM11">
        <v>2.4976315068493125</v>
      </c>
      <c r="AN11" s="4">
        <f t="shared" si="1"/>
        <v>10</v>
      </c>
      <c r="AP11">
        <v>1.6257753424657566</v>
      </c>
      <c r="AQ11">
        <v>1.1739178082191788</v>
      </c>
      <c r="AR11" s="3">
        <f t="shared" si="2"/>
        <v>2</v>
      </c>
      <c r="AT11">
        <v>7.1693835616438335</v>
      </c>
      <c r="AU11">
        <v>4.6259726027397292</v>
      </c>
      <c r="AV11" s="3">
        <f t="shared" si="6"/>
        <v>11</v>
      </c>
      <c r="AW11" s="3"/>
      <c r="AX11" s="11">
        <v>0.69</v>
      </c>
      <c r="AY11" s="11">
        <v>0.26</v>
      </c>
      <c r="AZ11" s="12">
        <f t="shared" si="7"/>
        <v>5.242964999999999</v>
      </c>
      <c r="BA11" s="12">
        <f t="shared" si="8"/>
        <v>0.6493841917808213</v>
      </c>
      <c r="BB11" s="4">
        <f t="shared" si="5"/>
        <v>5</v>
      </c>
    </row>
    <row r="12" spans="1:55" x14ac:dyDescent="0.25">
      <c r="A12" t="s">
        <v>400</v>
      </c>
      <c r="B12" t="s">
        <v>404</v>
      </c>
      <c r="C12" t="s">
        <v>405</v>
      </c>
      <c r="D12" s="5" t="s">
        <v>406</v>
      </c>
      <c r="E12" s="5" t="s">
        <v>257</v>
      </c>
      <c r="F12" s="5" t="s">
        <v>407</v>
      </c>
      <c r="G12" t="s">
        <v>408</v>
      </c>
      <c r="H12">
        <v>2.58</v>
      </c>
      <c r="I12" t="s">
        <v>329</v>
      </c>
      <c r="J12">
        <v>1.63</v>
      </c>
      <c r="K12" t="s">
        <v>409</v>
      </c>
      <c r="L12">
        <v>2.2999999999999998</v>
      </c>
      <c r="M12" t="s">
        <v>410</v>
      </c>
      <c r="N12">
        <v>1.77</v>
      </c>
      <c r="O12">
        <v>6.93</v>
      </c>
      <c r="P12">
        <v>10.616</v>
      </c>
      <c r="Q12">
        <v>7.8310000000000004</v>
      </c>
      <c r="R12">
        <v>10.234999999999999</v>
      </c>
      <c r="S12">
        <v>23.981000000000002</v>
      </c>
      <c r="T12">
        <v>11.561</v>
      </c>
      <c r="U12">
        <v>17.699000000000002</v>
      </c>
      <c r="V12" t="s">
        <v>34</v>
      </c>
      <c r="W12" t="s">
        <v>41</v>
      </c>
      <c r="X12">
        <v>-2</v>
      </c>
      <c r="Y12">
        <v>3</v>
      </c>
      <c r="Z12">
        <v>1</v>
      </c>
      <c r="AA12">
        <v>2</v>
      </c>
      <c r="AB12" s="8">
        <v>4.0667</v>
      </c>
      <c r="AC12" s="8">
        <v>2.4285999999999999</v>
      </c>
      <c r="AD12" s="9"/>
      <c r="AE12" s="9">
        <v>9.3332999999999995</v>
      </c>
      <c r="AF12" s="7">
        <v>10.857100000000001</v>
      </c>
      <c r="AH12" s="1">
        <v>1.35</v>
      </c>
      <c r="AI12" s="1">
        <v>0.88</v>
      </c>
      <c r="AJ12" s="2">
        <f t="shared" si="0"/>
        <v>2.23</v>
      </c>
      <c r="AL12">
        <v>4.5589999999999993</v>
      </c>
      <c r="AM12">
        <v>4.1894219178082137</v>
      </c>
      <c r="AN12" s="4">
        <f t="shared" si="1"/>
        <v>8</v>
      </c>
      <c r="AP12">
        <v>2.0322191780821957</v>
      </c>
      <c r="AQ12">
        <v>0.63824657534246609</v>
      </c>
      <c r="AR12" s="3">
        <f t="shared" si="2"/>
        <v>2</v>
      </c>
      <c r="AT12">
        <v>3.6371506849315063</v>
      </c>
      <c r="AU12">
        <v>5.9967123287671269</v>
      </c>
      <c r="AV12" s="3">
        <f t="shared" si="6"/>
        <v>9</v>
      </c>
      <c r="AW12" s="3"/>
      <c r="AX12" s="11">
        <v>0.36</v>
      </c>
      <c r="AY12" s="11">
        <v>0.47</v>
      </c>
      <c r="AZ12" s="12">
        <f t="shared" si="7"/>
        <v>1.6412399999999996</v>
      </c>
      <c r="BA12" s="12">
        <f t="shared" si="8"/>
        <v>1.9690283013698604</v>
      </c>
      <c r="BB12" s="4">
        <f t="shared" si="5"/>
        <v>3</v>
      </c>
    </row>
    <row r="13" spans="1:55" x14ac:dyDescent="0.25">
      <c r="A13" t="s">
        <v>400</v>
      </c>
      <c r="B13" t="s">
        <v>411</v>
      </c>
      <c r="C13" t="s">
        <v>412</v>
      </c>
      <c r="D13" s="5" t="s">
        <v>413</v>
      </c>
      <c r="E13" s="5" t="s">
        <v>414</v>
      </c>
      <c r="F13" s="5" t="s">
        <v>415</v>
      </c>
      <c r="G13" t="s">
        <v>416</v>
      </c>
      <c r="H13">
        <v>1.9</v>
      </c>
      <c r="I13" t="s">
        <v>186</v>
      </c>
      <c r="J13">
        <v>2.12</v>
      </c>
      <c r="K13" t="s">
        <v>417</v>
      </c>
      <c r="L13">
        <v>1.78</v>
      </c>
      <c r="M13" t="s">
        <v>134</v>
      </c>
      <c r="N13">
        <v>2.2799999999999998</v>
      </c>
      <c r="O13">
        <v>10.672000000000001</v>
      </c>
      <c r="P13">
        <v>12.87</v>
      </c>
      <c r="Q13">
        <v>8.4390000000000001</v>
      </c>
      <c r="R13">
        <v>13.986000000000001</v>
      </c>
      <c r="S13">
        <v>20.367000000000001</v>
      </c>
      <c r="T13">
        <v>11.061999999999999</v>
      </c>
      <c r="U13">
        <v>13.351000000000001</v>
      </c>
      <c r="V13" t="s">
        <v>27</v>
      </c>
      <c r="W13" t="s">
        <v>162</v>
      </c>
      <c r="X13">
        <v>-1</v>
      </c>
      <c r="Y13">
        <v>0</v>
      </c>
      <c r="Z13">
        <v>1</v>
      </c>
      <c r="AA13">
        <v>1</v>
      </c>
      <c r="AB13" s="8">
        <v>3</v>
      </c>
      <c r="AC13" s="8">
        <v>3.8</v>
      </c>
      <c r="AD13" s="9"/>
      <c r="AE13" s="9">
        <v>10.466699999999999</v>
      </c>
      <c r="AF13" s="7">
        <v>10.666700000000001</v>
      </c>
      <c r="AH13" s="1">
        <v>1.53</v>
      </c>
      <c r="AI13" s="1">
        <v>1.26</v>
      </c>
      <c r="AJ13" s="2">
        <f t="shared" si="0"/>
        <v>2.79</v>
      </c>
      <c r="AL13">
        <v>4.6999999999999993</v>
      </c>
      <c r="AM13">
        <v>6.3959671232876643</v>
      </c>
      <c r="AN13" s="4">
        <f t="shared" si="1"/>
        <v>11</v>
      </c>
      <c r="AP13">
        <v>1.8463561643835655</v>
      </c>
      <c r="AQ13">
        <v>1.755178082191782</v>
      </c>
      <c r="AR13" s="3">
        <f t="shared" si="2"/>
        <v>3</v>
      </c>
      <c r="AT13">
        <v>4.2281876712328756</v>
      </c>
      <c r="AU13">
        <v>5.8467945205479488</v>
      </c>
      <c r="AV13" s="3">
        <f t="shared" si="6"/>
        <v>10</v>
      </c>
      <c r="AW13" s="3"/>
      <c r="AX13" s="11">
        <v>0.56000000000000005</v>
      </c>
      <c r="AY13" s="11">
        <v>0.53</v>
      </c>
      <c r="AZ13" s="12">
        <f t="shared" si="7"/>
        <v>2.6319999999999997</v>
      </c>
      <c r="BA13" s="12">
        <f t="shared" si="8"/>
        <v>3.389862575342462</v>
      </c>
      <c r="BB13" s="4">
        <f t="shared" si="5"/>
        <v>6</v>
      </c>
    </row>
    <row r="14" spans="1:55" x14ac:dyDescent="0.25">
      <c r="A14" t="s">
        <v>400</v>
      </c>
      <c r="B14" t="s">
        <v>418</v>
      </c>
      <c r="C14" t="s">
        <v>419</v>
      </c>
      <c r="D14" s="5" t="s">
        <v>420</v>
      </c>
      <c r="E14" s="5" t="s">
        <v>191</v>
      </c>
      <c r="F14" s="5" t="s">
        <v>421</v>
      </c>
      <c r="G14" t="s">
        <v>422</v>
      </c>
      <c r="H14">
        <v>1.3</v>
      </c>
      <c r="I14" t="s">
        <v>423</v>
      </c>
      <c r="J14">
        <v>5.48</v>
      </c>
      <c r="K14" t="s">
        <v>424</v>
      </c>
      <c r="L14">
        <v>1.61</v>
      </c>
      <c r="M14" t="s">
        <v>180</v>
      </c>
      <c r="N14">
        <v>3.03</v>
      </c>
      <c r="O14">
        <v>25.381</v>
      </c>
      <c r="P14">
        <v>72.992999999999995</v>
      </c>
      <c r="Q14">
        <v>22.271999999999998</v>
      </c>
      <c r="R14">
        <v>15.432</v>
      </c>
      <c r="S14">
        <v>128.20500000000001</v>
      </c>
      <c r="T14">
        <v>13.569000000000001</v>
      </c>
      <c r="U14">
        <v>39.216000000000001</v>
      </c>
      <c r="V14" t="s">
        <v>56</v>
      </c>
      <c r="W14" t="s">
        <v>37</v>
      </c>
      <c r="X14">
        <v>-3</v>
      </c>
      <c r="Y14">
        <v>-2</v>
      </c>
      <c r="Z14">
        <v>-1</v>
      </c>
      <c r="AA14">
        <v>3</v>
      </c>
      <c r="AB14" s="8">
        <v>3.5714000000000001</v>
      </c>
      <c r="AC14" s="8">
        <v>3.0667</v>
      </c>
      <c r="AD14" s="9"/>
      <c r="AE14" s="9">
        <v>10.7143</v>
      </c>
      <c r="AF14" s="7">
        <v>10.6</v>
      </c>
      <c r="AH14" s="1">
        <v>3.28</v>
      </c>
      <c r="AI14" s="1">
        <v>1.1399999999999999</v>
      </c>
      <c r="AJ14" s="2">
        <f t="shared" si="0"/>
        <v>4.42</v>
      </c>
      <c r="AL14">
        <v>3.6854999999999998</v>
      </c>
      <c r="AM14">
        <v>3.3082315068493111</v>
      </c>
      <c r="AN14" s="4">
        <f t="shared" si="1"/>
        <v>6</v>
      </c>
      <c r="AP14">
        <v>1.7323835616438392</v>
      </c>
      <c r="AQ14">
        <v>1.4730958904109597</v>
      </c>
      <c r="AR14" s="3">
        <f t="shared" si="2"/>
        <v>3</v>
      </c>
      <c r="AT14">
        <v>7.6939726027397244</v>
      </c>
      <c r="AU14">
        <v>3.0518356164383582</v>
      </c>
      <c r="AV14" s="3">
        <f t="shared" si="6"/>
        <v>10</v>
      </c>
      <c r="AW14" s="3"/>
      <c r="AX14" s="11">
        <v>0.47</v>
      </c>
      <c r="AY14" s="11">
        <v>0.55000000000000004</v>
      </c>
      <c r="AZ14" s="12">
        <f t="shared" si="7"/>
        <v>1.7321849999999999</v>
      </c>
      <c r="BA14" s="12">
        <f t="shared" si="8"/>
        <v>1.8195273287671212</v>
      </c>
      <c r="BB14" s="4">
        <f t="shared" si="5"/>
        <v>3</v>
      </c>
    </row>
    <row r="15" spans="1:55" x14ac:dyDescent="0.25">
      <c r="A15" t="s">
        <v>400</v>
      </c>
      <c r="B15" t="s">
        <v>425</v>
      </c>
      <c r="C15" t="s">
        <v>426</v>
      </c>
      <c r="D15" s="5" t="s">
        <v>38</v>
      </c>
      <c r="E15" s="5" t="s">
        <v>78</v>
      </c>
      <c r="F15" s="5" t="s">
        <v>262</v>
      </c>
      <c r="G15" t="s">
        <v>366</v>
      </c>
      <c r="H15">
        <v>1.76</v>
      </c>
      <c r="I15" t="s">
        <v>427</v>
      </c>
      <c r="J15">
        <v>2.33</v>
      </c>
      <c r="K15" t="s">
        <v>428</v>
      </c>
      <c r="L15">
        <v>1.68</v>
      </c>
      <c r="M15" t="s">
        <v>171</v>
      </c>
      <c r="N15">
        <v>2.4900000000000002</v>
      </c>
      <c r="O15">
        <v>12.771000000000001</v>
      </c>
      <c r="P15">
        <v>13.494999999999999</v>
      </c>
      <c r="Q15">
        <v>8.8420000000000005</v>
      </c>
      <c r="R15">
        <v>16.75</v>
      </c>
      <c r="S15">
        <v>18.657</v>
      </c>
      <c r="T15">
        <v>11.601000000000001</v>
      </c>
      <c r="U15">
        <v>12.24</v>
      </c>
      <c r="V15" t="s">
        <v>27</v>
      </c>
      <c r="W15" t="s">
        <v>334</v>
      </c>
      <c r="X15">
        <v>-1</v>
      </c>
      <c r="Y15">
        <v>2</v>
      </c>
      <c r="Z15">
        <v>-1</v>
      </c>
      <c r="AA15">
        <v>-1</v>
      </c>
      <c r="AB15" s="8">
        <v>4.2142999999999997</v>
      </c>
      <c r="AC15" s="8">
        <v>3.8</v>
      </c>
      <c r="AD15" s="9"/>
      <c r="AE15" s="9">
        <v>8.5714000000000006</v>
      </c>
      <c r="AF15" s="7">
        <v>10.466699999999999</v>
      </c>
      <c r="AH15" s="1">
        <v>1.53</v>
      </c>
      <c r="AI15" s="1">
        <v>1.44</v>
      </c>
      <c r="AJ15" s="2">
        <f t="shared" si="0"/>
        <v>2.9699999999999998</v>
      </c>
      <c r="AL15">
        <v>4.9019999999999992</v>
      </c>
      <c r="AM15">
        <v>3.2122602739725994</v>
      </c>
      <c r="AN15" s="4">
        <f t="shared" si="1"/>
        <v>8</v>
      </c>
      <c r="AP15">
        <v>2.2787506849315111</v>
      </c>
      <c r="AQ15">
        <v>3.761095890410961</v>
      </c>
      <c r="AR15" s="3">
        <f t="shared" si="2"/>
        <v>6</v>
      </c>
      <c r="AT15">
        <v>4.8629404109589034</v>
      </c>
      <c r="AU15">
        <v>3.0180821917808243</v>
      </c>
      <c r="AV15" s="3">
        <f t="shared" si="6"/>
        <v>7</v>
      </c>
      <c r="AW15" s="3"/>
      <c r="AX15" s="11">
        <v>0.39</v>
      </c>
      <c r="AY15" s="11">
        <v>0.56999999999999995</v>
      </c>
      <c r="AZ15" s="12">
        <f t="shared" si="7"/>
        <v>1.9117799999999998</v>
      </c>
      <c r="BA15" s="12">
        <f t="shared" si="8"/>
        <v>1.8309883561643816</v>
      </c>
      <c r="BB15" s="4">
        <f t="shared" si="5"/>
        <v>3</v>
      </c>
    </row>
    <row r="16" spans="1:55" x14ac:dyDescent="0.25">
      <c r="A16" t="s">
        <v>400</v>
      </c>
      <c r="B16" t="s">
        <v>429</v>
      </c>
      <c r="C16" t="s">
        <v>430</v>
      </c>
      <c r="D16" s="5" t="s">
        <v>133</v>
      </c>
      <c r="E16" s="5" t="s">
        <v>431</v>
      </c>
      <c r="F16" s="5" t="s">
        <v>168</v>
      </c>
      <c r="G16" t="s">
        <v>235</v>
      </c>
      <c r="H16">
        <v>10.050000000000001</v>
      </c>
      <c r="I16" t="s">
        <v>432</v>
      </c>
      <c r="J16">
        <v>1.1100000000000001</v>
      </c>
      <c r="K16" t="s">
        <v>433</v>
      </c>
      <c r="L16">
        <v>6.69</v>
      </c>
      <c r="M16" t="s">
        <v>434</v>
      </c>
      <c r="N16">
        <v>1.18</v>
      </c>
      <c r="O16">
        <v>3.8769999999999998</v>
      </c>
      <c r="P16">
        <v>9.234</v>
      </c>
      <c r="Q16">
        <v>11.933</v>
      </c>
      <c r="R16">
        <v>10.02</v>
      </c>
      <c r="S16">
        <v>56.817999999999998</v>
      </c>
      <c r="T16">
        <v>30.768999999999998</v>
      </c>
      <c r="U16">
        <v>73.528999999999996</v>
      </c>
      <c r="V16" t="s">
        <v>31</v>
      </c>
      <c r="W16" t="s">
        <v>37</v>
      </c>
      <c r="X16">
        <v>-5</v>
      </c>
      <c r="Y16">
        <v>-7</v>
      </c>
      <c r="Z16">
        <v>-3</v>
      </c>
      <c r="AA16">
        <v>-2</v>
      </c>
      <c r="AB16" s="8">
        <v>4.2</v>
      </c>
      <c r="AC16" s="8">
        <v>3.8</v>
      </c>
      <c r="AD16" s="9"/>
      <c r="AE16" s="9">
        <v>12.2667</v>
      </c>
      <c r="AF16" s="7">
        <v>10.066700000000001</v>
      </c>
      <c r="AH16" s="1">
        <v>0.77</v>
      </c>
      <c r="AI16" s="1">
        <v>0.33</v>
      </c>
      <c r="AJ16" s="2">
        <f t="shared" si="0"/>
        <v>1.1000000000000001</v>
      </c>
      <c r="AL16">
        <v>3.1955</v>
      </c>
      <c r="AM16">
        <v>5.1162184931506793</v>
      </c>
      <c r="AN16" s="4">
        <f t="shared" si="1"/>
        <v>8</v>
      </c>
      <c r="AP16">
        <v>2.9632876712328824</v>
      </c>
      <c r="AQ16">
        <v>1.2309041095890416</v>
      </c>
      <c r="AR16" s="3">
        <f t="shared" si="2"/>
        <v>4</v>
      </c>
      <c r="AT16">
        <v>3.7403198630136978</v>
      </c>
      <c r="AU16">
        <v>7.7045479452054852</v>
      </c>
      <c r="AV16" s="3">
        <f t="shared" si="6"/>
        <v>11</v>
      </c>
      <c r="AW16" s="3"/>
      <c r="AX16" s="11">
        <v>0.27</v>
      </c>
      <c r="AY16" s="11">
        <v>0.2</v>
      </c>
      <c r="AZ16" s="12">
        <f t="shared" si="7"/>
        <v>0.86278500000000002</v>
      </c>
      <c r="BA16" s="12">
        <f t="shared" si="8"/>
        <v>1.0232436986301359</v>
      </c>
      <c r="BB16" s="4">
        <f t="shared" si="5"/>
        <v>1</v>
      </c>
    </row>
    <row r="17" spans="1:54" x14ac:dyDescent="0.25">
      <c r="A17" t="s">
        <v>400</v>
      </c>
      <c r="B17" t="s">
        <v>435</v>
      </c>
      <c r="C17" t="s">
        <v>436</v>
      </c>
      <c r="D17" s="5" t="s">
        <v>437</v>
      </c>
      <c r="E17" s="5" t="s">
        <v>196</v>
      </c>
      <c r="F17" s="5" t="s">
        <v>438</v>
      </c>
      <c r="G17" t="s">
        <v>322</v>
      </c>
      <c r="H17">
        <v>1.97</v>
      </c>
      <c r="I17" t="s">
        <v>323</v>
      </c>
      <c r="J17">
        <v>2.04</v>
      </c>
      <c r="K17" t="s">
        <v>439</v>
      </c>
      <c r="L17">
        <v>2.11</v>
      </c>
      <c r="M17" t="s">
        <v>244</v>
      </c>
      <c r="N17">
        <v>1.91</v>
      </c>
      <c r="O17">
        <v>18.45</v>
      </c>
      <c r="P17">
        <v>7.9870000000000001</v>
      </c>
      <c r="Q17">
        <v>9.7279999999999998</v>
      </c>
      <c r="R17">
        <v>44.843000000000004</v>
      </c>
      <c r="S17">
        <v>8.4250000000000007</v>
      </c>
      <c r="T17">
        <v>23.696999999999999</v>
      </c>
      <c r="U17">
        <v>10.256</v>
      </c>
      <c r="V17" t="s">
        <v>29</v>
      </c>
      <c r="W17" t="s">
        <v>35</v>
      </c>
      <c r="X17">
        <v>-3</v>
      </c>
      <c r="Y17">
        <v>6</v>
      </c>
      <c r="Z17">
        <v>-1</v>
      </c>
      <c r="AA17">
        <v>-1</v>
      </c>
      <c r="AB17" s="8">
        <v>3.3571</v>
      </c>
      <c r="AC17" s="8">
        <v>2.9285999999999999</v>
      </c>
      <c r="AD17" s="9"/>
      <c r="AE17" s="9">
        <v>10.642899999999999</v>
      </c>
      <c r="AF17" s="7">
        <v>9.5</v>
      </c>
      <c r="AH17" s="1">
        <v>0.82</v>
      </c>
      <c r="AI17" s="1">
        <v>1.9</v>
      </c>
      <c r="AJ17" s="2">
        <f t="shared" si="0"/>
        <v>2.7199999999999998</v>
      </c>
      <c r="AL17">
        <v>2.1995</v>
      </c>
      <c r="AM17">
        <v>6.748522602739718</v>
      </c>
      <c r="AN17" s="4">
        <f t="shared" si="1"/>
        <v>8</v>
      </c>
      <c r="AP17">
        <v>1.6569863013698662</v>
      </c>
      <c r="AQ17">
        <v>0.73654794520547984</v>
      </c>
      <c r="AR17" s="3">
        <f t="shared" si="2"/>
        <v>2</v>
      </c>
      <c r="AT17">
        <v>3.5881890410958892</v>
      </c>
      <c r="AU17">
        <v>6.4859178082191837</v>
      </c>
      <c r="AV17" s="3">
        <f t="shared" si="6"/>
        <v>10</v>
      </c>
      <c r="AW17" s="3"/>
      <c r="AX17" s="11">
        <v>0.59</v>
      </c>
      <c r="AY17" s="11">
        <v>0.83</v>
      </c>
      <c r="AZ17" s="12">
        <f t="shared" si="7"/>
        <v>1.2977049999999999</v>
      </c>
      <c r="BA17" s="12">
        <f t="shared" si="8"/>
        <v>5.6012737602739655</v>
      </c>
      <c r="BB17" s="4">
        <f t="shared" si="5"/>
        <v>6</v>
      </c>
    </row>
    <row r="18" spans="1:54" x14ac:dyDescent="0.25">
      <c r="A18" t="s">
        <v>400</v>
      </c>
      <c r="B18" t="s">
        <v>440</v>
      </c>
      <c r="C18" t="s">
        <v>441</v>
      </c>
      <c r="D18" s="5" t="s">
        <v>442</v>
      </c>
      <c r="E18" s="5" t="s">
        <v>443</v>
      </c>
      <c r="F18" s="5" t="s">
        <v>416</v>
      </c>
      <c r="G18" t="s">
        <v>225</v>
      </c>
      <c r="H18">
        <v>3.28</v>
      </c>
      <c r="I18" t="s">
        <v>444</v>
      </c>
      <c r="J18">
        <v>1.44</v>
      </c>
      <c r="K18" t="s">
        <v>208</v>
      </c>
      <c r="L18">
        <v>2.93</v>
      </c>
      <c r="M18" t="s">
        <v>209</v>
      </c>
      <c r="N18">
        <v>1.52</v>
      </c>
      <c r="O18">
        <v>10.917</v>
      </c>
      <c r="P18">
        <v>5.319</v>
      </c>
      <c r="Q18">
        <v>8.3960000000000008</v>
      </c>
      <c r="R18">
        <v>34.482999999999997</v>
      </c>
      <c r="S18">
        <v>8.1829999999999998</v>
      </c>
      <c r="T18">
        <v>26.524999999999999</v>
      </c>
      <c r="U18">
        <v>12.92</v>
      </c>
      <c r="V18" t="s">
        <v>34</v>
      </c>
      <c r="W18" t="s">
        <v>30</v>
      </c>
      <c r="X18">
        <v>9</v>
      </c>
      <c r="Y18">
        <v>10</v>
      </c>
      <c r="Z18">
        <v>2</v>
      </c>
      <c r="AA18">
        <v>1</v>
      </c>
      <c r="AB18" s="8">
        <v>2.8</v>
      </c>
      <c r="AC18" s="8">
        <v>3.5333000000000001</v>
      </c>
      <c r="AD18" s="9"/>
      <c r="AE18" s="9">
        <v>9.9332999999999991</v>
      </c>
      <c r="AF18" s="7">
        <v>10.933299999999999</v>
      </c>
      <c r="AH18" s="1">
        <v>0.63</v>
      </c>
      <c r="AI18" s="1">
        <v>1.3</v>
      </c>
      <c r="AJ18" s="2">
        <f t="shared" si="0"/>
        <v>1.9300000000000002</v>
      </c>
      <c r="AL18">
        <v>3.1819999999999999</v>
      </c>
      <c r="AM18">
        <v>2.9124493150684905</v>
      </c>
      <c r="AN18" s="4">
        <f t="shared" si="1"/>
        <v>6</v>
      </c>
      <c r="AP18">
        <v>1.4592000000000027</v>
      </c>
      <c r="AQ18">
        <v>1.333479452054795</v>
      </c>
      <c r="AR18" s="3">
        <f t="shared" si="2"/>
        <v>2</v>
      </c>
      <c r="AT18">
        <v>4.222941780821917</v>
      </c>
      <c r="AU18">
        <v>7.1075068493150741</v>
      </c>
      <c r="AV18" s="3">
        <f t="shared" si="6"/>
        <v>11</v>
      </c>
      <c r="AW18" s="3"/>
      <c r="AX18" s="11">
        <v>0.6</v>
      </c>
      <c r="AY18" s="11">
        <v>0.57999999999999996</v>
      </c>
      <c r="AZ18" s="12">
        <f t="shared" si="7"/>
        <v>1.9091999999999998</v>
      </c>
      <c r="BA18" s="12">
        <f t="shared" si="8"/>
        <v>1.6892206027397243</v>
      </c>
      <c r="BB18" s="4">
        <f t="shared" si="5"/>
        <v>3</v>
      </c>
    </row>
    <row r="19" spans="1:54" x14ac:dyDescent="0.25">
      <c r="A19" t="s">
        <v>400</v>
      </c>
      <c r="B19" t="s">
        <v>445</v>
      </c>
      <c r="C19" t="s">
        <v>446</v>
      </c>
      <c r="D19" s="5" t="s">
        <v>447</v>
      </c>
      <c r="E19" s="5" t="s">
        <v>448</v>
      </c>
      <c r="F19" s="5" t="s">
        <v>449</v>
      </c>
      <c r="G19" t="s">
        <v>450</v>
      </c>
      <c r="H19">
        <v>2.35</v>
      </c>
      <c r="I19" t="s">
        <v>63</v>
      </c>
      <c r="J19">
        <v>1.77</v>
      </c>
      <c r="K19" t="s">
        <v>451</v>
      </c>
      <c r="L19">
        <v>13.85</v>
      </c>
      <c r="M19" t="s">
        <v>452</v>
      </c>
      <c r="N19">
        <v>1.0900000000000001</v>
      </c>
      <c r="O19">
        <v>4.8259999999999996</v>
      </c>
      <c r="P19">
        <v>133.333</v>
      </c>
      <c r="Q19">
        <v>57.143000000000001</v>
      </c>
      <c r="R19">
        <v>4.125</v>
      </c>
      <c r="S19">
        <v>3333.3330000000001</v>
      </c>
      <c r="T19">
        <v>49.02</v>
      </c>
      <c r="U19">
        <v>1428.5709999999999</v>
      </c>
      <c r="V19" t="s">
        <v>155</v>
      </c>
      <c r="W19" t="s">
        <v>37</v>
      </c>
      <c r="X19">
        <v>2</v>
      </c>
      <c r="Y19">
        <v>-4</v>
      </c>
      <c r="Z19">
        <v>1</v>
      </c>
      <c r="AA19">
        <v>1</v>
      </c>
      <c r="AB19" s="8">
        <v>3.8571</v>
      </c>
      <c r="AC19" s="8">
        <v>4.2</v>
      </c>
      <c r="AD19" s="9"/>
      <c r="AE19" s="9">
        <v>9.3571000000000009</v>
      </c>
      <c r="AF19" s="7">
        <v>9.8000000000000007</v>
      </c>
      <c r="AH19" s="1">
        <v>2.34</v>
      </c>
      <c r="AI19" s="1">
        <v>0.08</v>
      </c>
      <c r="AJ19" s="2">
        <f t="shared" si="0"/>
        <v>2.42</v>
      </c>
      <c r="AL19">
        <v>7.55</v>
      </c>
      <c r="AM19">
        <v>1.6402356164383542</v>
      </c>
      <c r="AN19" s="4">
        <f t="shared" si="1"/>
        <v>9</v>
      </c>
      <c r="AP19">
        <v>2.030991780821922</v>
      </c>
      <c r="AQ19">
        <v>1.6753972602739735</v>
      </c>
      <c r="AR19" s="3">
        <f t="shared" si="2"/>
        <v>3</v>
      </c>
      <c r="AT19">
        <v>7.0032636986301355</v>
      </c>
      <c r="AU19">
        <v>3.4761643835616463</v>
      </c>
      <c r="AV19" s="3">
        <f t="shared" si="6"/>
        <v>10</v>
      </c>
      <c r="AW19" s="3"/>
      <c r="AX19" s="11">
        <v>0.38</v>
      </c>
      <c r="AY19" s="11">
        <v>0.32</v>
      </c>
      <c r="AZ19" s="12">
        <f t="shared" si="7"/>
        <v>2.8689999999999998</v>
      </c>
      <c r="BA19" s="12">
        <f t="shared" si="8"/>
        <v>0.52487539726027332</v>
      </c>
      <c r="BB19" s="4">
        <f t="shared" si="5"/>
        <v>3</v>
      </c>
    </row>
    <row r="20" spans="1:54" x14ac:dyDescent="0.25">
      <c r="A20" t="s">
        <v>400</v>
      </c>
      <c r="B20" t="s">
        <v>453</v>
      </c>
      <c r="C20" t="s">
        <v>454</v>
      </c>
      <c r="D20" s="5" t="s">
        <v>286</v>
      </c>
      <c r="E20" s="5" t="s">
        <v>192</v>
      </c>
      <c r="F20" s="5" t="s">
        <v>131</v>
      </c>
      <c r="G20" t="s">
        <v>455</v>
      </c>
      <c r="H20">
        <v>1.4</v>
      </c>
      <c r="I20" t="s">
        <v>36</v>
      </c>
      <c r="J20">
        <v>3.77</v>
      </c>
      <c r="K20" t="s">
        <v>263</v>
      </c>
      <c r="L20">
        <v>1.56</v>
      </c>
      <c r="M20" t="s">
        <v>309</v>
      </c>
      <c r="N20">
        <v>2.92</v>
      </c>
      <c r="O20">
        <v>37.453000000000003</v>
      </c>
      <c r="P20">
        <v>17.544</v>
      </c>
      <c r="Q20">
        <v>14.388</v>
      </c>
      <c r="R20">
        <v>61.35</v>
      </c>
      <c r="S20">
        <v>13.494999999999999</v>
      </c>
      <c r="T20">
        <v>23.585000000000001</v>
      </c>
      <c r="U20">
        <v>11.061999999999999</v>
      </c>
      <c r="V20" t="s">
        <v>456</v>
      </c>
      <c r="W20" t="s">
        <v>30</v>
      </c>
      <c r="X20">
        <v>-5</v>
      </c>
      <c r="Y20">
        <v>-1</v>
      </c>
      <c r="Z20">
        <v>-2</v>
      </c>
      <c r="AA20">
        <v>-1</v>
      </c>
      <c r="AB20" s="8">
        <v>3.4</v>
      </c>
      <c r="AC20" s="8">
        <v>3.7856999999999998</v>
      </c>
      <c r="AD20" s="9"/>
      <c r="AE20" s="9">
        <v>10.2667</v>
      </c>
      <c r="AF20" s="7">
        <v>10.5</v>
      </c>
      <c r="AH20" s="1">
        <v>1.22</v>
      </c>
      <c r="AI20" s="1">
        <v>2.6</v>
      </c>
      <c r="AJ20" s="2">
        <f t="shared" si="0"/>
        <v>3.8200000000000003</v>
      </c>
      <c r="AL20">
        <v>4.6870000000000003</v>
      </c>
      <c r="AM20">
        <v>5.2855561643835554</v>
      </c>
      <c r="AN20" s="4">
        <f t="shared" si="1"/>
        <v>9</v>
      </c>
      <c r="AP20">
        <v>1.561600000000003</v>
      </c>
      <c r="AQ20">
        <v>0.87758904109589086</v>
      </c>
      <c r="AR20" s="3">
        <f t="shared" si="2"/>
        <v>2</v>
      </c>
      <c r="AT20">
        <v>5.0267287671232861</v>
      </c>
      <c r="AU20">
        <v>5.8875616438356211</v>
      </c>
      <c r="AV20" s="3">
        <f t="shared" si="6"/>
        <v>10</v>
      </c>
      <c r="AW20" s="3"/>
      <c r="AX20" s="11">
        <v>0.3</v>
      </c>
      <c r="AY20" s="11">
        <v>0.43</v>
      </c>
      <c r="AZ20" s="12">
        <f t="shared" si="7"/>
        <v>1.4061000000000001</v>
      </c>
      <c r="BA20" s="12">
        <f t="shared" si="8"/>
        <v>2.2727891506849289</v>
      </c>
      <c r="BB20" s="4">
        <f t="shared" si="5"/>
        <v>3</v>
      </c>
    </row>
    <row r="21" spans="1:54" x14ac:dyDescent="0.25">
      <c r="A21" t="s">
        <v>57</v>
      </c>
      <c r="B21" t="s">
        <v>68</v>
      </c>
      <c r="C21" t="s">
        <v>65</v>
      </c>
      <c r="D21" s="5" t="s">
        <v>457</v>
      </c>
      <c r="E21" s="5" t="s">
        <v>196</v>
      </c>
      <c r="F21" s="5" t="s">
        <v>458</v>
      </c>
      <c r="G21" t="s">
        <v>356</v>
      </c>
      <c r="H21">
        <v>2.08</v>
      </c>
      <c r="I21" t="s">
        <v>459</v>
      </c>
      <c r="J21">
        <v>1.94</v>
      </c>
      <c r="K21" t="s">
        <v>460</v>
      </c>
      <c r="L21">
        <v>2.27</v>
      </c>
      <c r="M21" t="s">
        <v>461</v>
      </c>
      <c r="N21">
        <v>1.8</v>
      </c>
      <c r="O21">
        <v>7.2619999999999996</v>
      </c>
      <c r="P21">
        <v>18.382000000000001</v>
      </c>
      <c r="Q21">
        <v>9.8330000000000002</v>
      </c>
      <c r="R21">
        <v>7.77</v>
      </c>
      <c r="S21">
        <v>49.750999999999998</v>
      </c>
      <c r="T21">
        <v>10.515000000000001</v>
      </c>
      <c r="U21">
        <v>26.596</v>
      </c>
      <c r="V21" t="s">
        <v>27</v>
      </c>
      <c r="W21" t="s">
        <v>162</v>
      </c>
      <c r="X21">
        <v>1</v>
      </c>
      <c r="Y21">
        <v>-2</v>
      </c>
      <c r="Z21">
        <v>1</v>
      </c>
      <c r="AA21">
        <v>-1</v>
      </c>
      <c r="AB21" s="8">
        <v>4.0869999999999997</v>
      </c>
      <c r="AC21" s="8">
        <v>3.6522000000000001</v>
      </c>
      <c r="AD21" s="9"/>
      <c r="AE21" s="9">
        <v>10.1304</v>
      </c>
      <c r="AF21" s="7">
        <v>9.4347999999999992</v>
      </c>
      <c r="AH21" s="1">
        <v>1.54</v>
      </c>
      <c r="AI21" s="1">
        <v>0.6</v>
      </c>
      <c r="AJ21" s="2">
        <f t="shared" si="0"/>
        <v>2.14</v>
      </c>
      <c r="AL21">
        <v>3.0225686746987921</v>
      </c>
      <c r="AM21">
        <v>2.3391999999999999</v>
      </c>
      <c r="AN21" s="4">
        <f t="shared" si="1"/>
        <v>5</v>
      </c>
      <c r="AP21">
        <v>1.2902040160642538</v>
      </c>
      <c r="AQ21">
        <v>2.1651787148594335</v>
      </c>
      <c r="AR21" s="3">
        <f t="shared" si="2"/>
        <v>3</v>
      </c>
      <c r="AT21">
        <v>5.2935167999999999</v>
      </c>
      <c r="AU21">
        <v>5.4111200000000013</v>
      </c>
      <c r="AV21" s="3">
        <f t="shared" si="6"/>
        <v>10</v>
      </c>
      <c r="AW21" s="3"/>
      <c r="AX21" s="11">
        <v>0.53</v>
      </c>
      <c r="AY21" s="11">
        <v>0.52</v>
      </c>
      <c r="AZ21" s="12">
        <f t="shared" si="7"/>
        <v>1.6019613975903599</v>
      </c>
      <c r="BA21" s="12">
        <f t="shared" si="8"/>
        <v>1.2163839999999999</v>
      </c>
      <c r="BB21" s="4">
        <f t="shared" si="5"/>
        <v>2</v>
      </c>
    </row>
    <row r="22" spans="1:54" x14ac:dyDescent="0.25">
      <c r="A22" t="s">
        <v>57</v>
      </c>
      <c r="B22" t="s">
        <v>62</v>
      </c>
      <c r="C22" t="s">
        <v>79</v>
      </c>
      <c r="D22" s="5" t="s">
        <v>174</v>
      </c>
      <c r="E22" s="5" t="s">
        <v>275</v>
      </c>
      <c r="F22" s="5" t="s">
        <v>182</v>
      </c>
      <c r="G22" t="s">
        <v>462</v>
      </c>
      <c r="H22">
        <v>3.09</v>
      </c>
      <c r="I22" t="s">
        <v>384</v>
      </c>
      <c r="J22">
        <v>1.48</v>
      </c>
      <c r="K22" t="s">
        <v>287</v>
      </c>
      <c r="L22">
        <v>2.5099999999999998</v>
      </c>
      <c r="M22" t="s">
        <v>288</v>
      </c>
      <c r="N22">
        <v>1.67</v>
      </c>
      <c r="O22">
        <v>7.1070000000000002</v>
      </c>
      <c r="P22">
        <v>7.7039999999999997</v>
      </c>
      <c r="Q22">
        <v>7.4020000000000001</v>
      </c>
      <c r="R22">
        <v>13.661</v>
      </c>
      <c r="S22">
        <v>16.050999999999998</v>
      </c>
      <c r="T22">
        <v>14.225</v>
      </c>
      <c r="U22">
        <v>15.407999999999999</v>
      </c>
      <c r="V22" t="s">
        <v>34</v>
      </c>
      <c r="W22" t="s">
        <v>30</v>
      </c>
      <c r="X22">
        <v>0</v>
      </c>
      <c r="Y22">
        <v>1</v>
      </c>
      <c r="Z22">
        <v>-1</v>
      </c>
      <c r="AA22">
        <v>1</v>
      </c>
      <c r="AB22" s="8">
        <v>3.9565000000000001</v>
      </c>
      <c r="AC22" s="8">
        <v>4.2173999999999996</v>
      </c>
      <c r="AD22" s="9"/>
      <c r="AE22" s="9">
        <v>10.8261</v>
      </c>
      <c r="AF22" s="7">
        <v>11.478300000000001</v>
      </c>
      <c r="AH22" s="1">
        <v>1.05</v>
      </c>
      <c r="AI22" s="1">
        <v>0.83</v>
      </c>
      <c r="AJ22" s="2">
        <f t="shared" si="0"/>
        <v>1.88</v>
      </c>
      <c r="AL22">
        <v>3.111354216867467</v>
      </c>
      <c r="AM22">
        <v>4.2117397590361447</v>
      </c>
      <c r="AN22" s="4">
        <f t="shared" si="1"/>
        <v>7</v>
      </c>
      <c r="AP22">
        <v>2.2122923694779062</v>
      </c>
      <c r="AQ22">
        <v>1.6124855421686719</v>
      </c>
      <c r="AR22" s="3">
        <f t="shared" si="2"/>
        <v>3</v>
      </c>
      <c r="AT22">
        <v>6.9616223999999995</v>
      </c>
      <c r="AU22">
        <v>5.6025216000000011</v>
      </c>
      <c r="AV22" s="3">
        <f t="shared" si="6"/>
        <v>12</v>
      </c>
      <c r="AW22" s="3"/>
      <c r="AX22" s="11">
        <v>0.72</v>
      </c>
      <c r="AY22" s="11">
        <v>0.37</v>
      </c>
      <c r="AZ22" s="12">
        <f t="shared" si="7"/>
        <v>2.240175036144576</v>
      </c>
      <c r="BA22" s="12">
        <f t="shared" si="8"/>
        <v>1.5583437108433735</v>
      </c>
      <c r="BB22" s="4">
        <f t="shared" si="5"/>
        <v>3</v>
      </c>
    </row>
    <row r="23" spans="1:54" x14ac:dyDescent="0.25">
      <c r="A23" t="s">
        <v>57</v>
      </c>
      <c r="B23" t="s">
        <v>141</v>
      </c>
      <c r="C23" t="s">
        <v>72</v>
      </c>
      <c r="D23" s="5" t="s">
        <v>170</v>
      </c>
      <c r="E23" s="5" t="s">
        <v>463</v>
      </c>
      <c r="F23" s="5" t="s">
        <v>464</v>
      </c>
      <c r="G23" t="s">
        <v>465</v>
      </c>
      <c r="H23">
        <v>1.37</v>
      </c>
      <c r="I23" t="s">
        <v>466</v>
      </c>
      <c r="J23">
        <v>3.97</v>
      </c>
      <c r="K23" t="s">
        <v>209</v>
      </c>
      <c r="L23">
        <v>1.52</v>
      </c>
      <c r="M23" t="s">
        <v>467</v>
      </c>
      <c r="N23">
        <v>3.09</v>
      </c>
      <c r="O23">
        <v>19.010999999999999</v>
      </c>
      <c r="P23">
        <v>38.76</v>
      </c>
      <c r="Q23">
        <v>14.792999999999999</v>
      </c>
      <c r="R23">
        <v>14.493</v>
      </c>
      <c r="S23">
        <v>60.241</v>
      </c>
      <c r="T23">
        <v>11.273999999999999</v>
      </c>
      <c r="U23">
        <v>22.989000000000001</v>
      </c>
      <c r="V23" t="s">
        <v>56</v>
      </c>
      <c r="W23" t="s">
        <v>162</v>
      </c>
      <c r="X23">
        <v>7</v>
      </c>
      <c r="Y23">
        <v>5</v>
      </c>
      <c r="Z23">
        <v>2</v>
      </c>
      <c r="AA23">
        <v>-2</v>
      </c>
      <c r="AB23" s="8">
        <v>3.6957</v>
      </c>
      <c r="AC23" s="8">
        <v>4.2173999999999996</v>
      </c>
      <c r="AD23" s="9"/>
      <c r="AE23" s="9">
        <v>10.391299999999999</v>
      </c>
      <c r="AF23" s="7">
        <v>9.1738999999999997</v>
      </c>
      <c r="AH23" s="1">
        <v>2.2999999999999998</v>
      </c>
      <c r="AI23" s="1">
        <v>1.36</v>
      </c>
      <c r="AJ23" s="2">
        <f t="shared" si="0"/>
        <v>3.66</v>
      </c>
      <c r="AL23">
        <v>5.2563614457831269</v>
      </c>
      <c r="AM23">
        <v>3.7359036144578313</v>
      </c>
      <c r="AN23" s="4">
        <f t="shared" si="1"/>
        <v>8</v>
      </c>
      <c r="AP23">
        <v>2.1448224899598345</v>
      </c>
      <c r="AQ23">
        <v>2.368960240963851</v>
      </c>
      <c r="AR23" s="3">
        <f t="shared" si="2"/>
        <v>4</v>
      </c>
      <c r="AT23">
        <v>4.4953247999999997</v>
      </c>
      <c r="AU23">
        <v>5.0462048000000008</v>
      </c>
      <c r="AV23" s="3">
        <f t="shared" si="6"/>
        <v>9</v>
      </c>
      <c r="AW23" s="3"/>
      <c r="AX23" s="11">
        <v>0.7</v>
      </c>
      <c r="AY23" s="11">
        <v>0.62</v>
      </c>
      <c r="AZ23" s="12">
        <f t="shared" si="7"/>
        <v>3.6794530120481888</v>
      </c>
      <c r="BA23" s="12">
        <f t="shared" si="8"/>
        <v>2.3162602409638553</v>
      </c>
      <c r="BB23" s="4">
        <f t="shared" si="5"/>
        <v>5</v>
      </c>
    </row>
    <row r="24" spans="1:54" x14ac:dyDescent="0.25">
      <c r="A24" t="s">
        <v>57</v>
      </c>
      <c r="B24" t="s">
        <v>80</v>
      </c>
      <c r="C24" t="s">
        <v>67</v>
      </c>
      <c r="D24" s="5" t="s">
        <v>44</v>
      </c>
      <c r="E24" s="5" t="s">
        <v>467</v>
      </c>
      <c r="F24" s="5" t="s">
        <v>172</v>
      </c>
      <c r="G24" t="s">
        <v>257</v>
      </c>
      <c r="H24">
        <v>3.59</v>
      </c>
      <c r="I24" t="s">
        <v>468</v>
      </c>
      <c r="J24">
        <v>1.39</v>
      </c>
      <c r="K24" t="s">
        <v>469</v>
      </c>
      <c r="L24">
        <v>2.78</v>
      </c>
      <c r="M24" t="s">
        <v>263</v>
      </c>
      <c r="N24">
        <v>1.56</v>
      </c>
      <c r="O24">
        <v>6.5620000000000003</v>
      </c>
      <c r="P24">
        <v>7.1280000000000001</v>
      </c>
      <c r="Q24">
        <v>7.4569999999999999</v>
      </c>
      <c r="R24">
        <v>13.717000000000001</v>
      </c>
      <c r="S24">
        <v>16.181000000000001</v>
      </c>
      <c r="T24">
        <v>15.601000000000001</v>
      </c>
      <c r="U24">
        <v>16.949000000000002</v>
      </c>
      <c r="V24" t="s">
        <v>34</v>
      </c>
      <c r="W24" t="s">
        <v>37</v>
      </c>
      <c r="X24">
        <v>-2</v>
      </c>
      <c r="Y24">
        <v>-6</v>
      </c>
      <c r="Z24">
        <v>0</v>
      </c>
      <c r="AA24">
        <v>0</v>
      </c>
      <c r="AB24" s="8">
        <v>4.1738999999999997</v>
      </c>
      <c r="AC24" s="8">
        <v>3.9129999999999998</v>
      </c>
      <c r="AD24" s="9"/>
      <c r="AE24" s="9">
        <v>9.7391000000000005</v>
      </c>
      <c r="AF24" s="7">
        <v>10.652200000000001</v>
      </c>
      <c r="AH24" s="1">
        <v>0.96</v>
      </c>
      <c r="AI24" s="1">
        <v>0.9</v>
      </c>
      <c r="AJ24" s="2">
        <f t="shared" si="0"/>
        <v>1.8599999999999999</v>
      </c>
      <c r="AL24">
        <v>3.9674698795180681</v>
      </c>
      <c r="AM24">
        <v>1.9662650602409641</v>
      </c>
      <c r="AN24" s="4">
        <f t="shared" si="1"/>
        <v>5</v>
      </c>
      <c r="AP24">
        <v>1.2587180722891538</v>
      </c>
      <c r="AQ24">
        <v>1.8558674698795148</v>
      </c>
      <c r="AR24" s="3">
        <f t="shared" si="2"/>
        <v>3</v>
      </c>
      <c r="AT24">
        <v>6.9315456000000006</v>
      </c>
      <c r="AU24">
        <v>3.6375248000000004</v>
      </c>
      <c r="AV24" s="3">
        <f t="shared" si="6"/>
        <v>10</v>
      </c>
      <c r="AW24" s="3"/>
      <c r="AX24" s="11">
        <v>0.38</v>
      </c>
      <c r="AY24" s="11">
        <v>0.5</v>
      </c>
      <c r="AZ24" s="12">
        <f t="shared" si="7"/>
        <v>1.507638554216866</v>
      </c>
      <c r="BA24" s="12">
        <f t="shared" si="8"/>
        <v>0.98313253012048207</v>
      </c>
      <c r="BB24" s="4">
        <f t="shared" si="5"/>
        <v>2</v>
      </c>
    </row>
    <row r="25" spans="1:54" x14ac:dyDescent="0.25">
      <c r="A25" t="s">
        <v>57</v>
      </c>
      <c r="B25" t="s">
        <v>66</v>
      </c>
      <c r="C25" t="s">
        <v>82</v>
      </c>
      <c r="D25" s="5" t="s">
        <v>470</v>
      </c>
      <c r="E25" s="5" t="s">
        <v>471</v>
      </c>
      <c r="F25" s="5" t="s">
        <v>195</v>
      </c>
      <c r="G25" t="s">
        <v>48</v>
      </c>
      <c r="H25">
        <v>2.21</v>
      </c>
      <c r="I25" t="s">
        <v>472</v>
      </c>
      <c r="J25">
        <v>1.83</v>
      </c>
      <c r="K25" t="s">
        <v>473</v>
      </c>
      <c r="L25">
        <v>2.0499999999999998</v>
      </c>
      <c r="M25" t="s">
        <v>474</v>
      </c>
      <c r="N25">
        <v>1.96</v>
      </c>
      <c r="O25">
        <v>8.0779999999999994</v>
      </c>
      <c r="P25">
        <v>12.077</v>
      </c>
      <c r="Q25">
        <v>8.0969999999999995</v>
      </c>
      <c r="R25">
        <v>10.834</v>
      </c>
      <c r="S25">
        <v>24.213000000000001</v>
      </c>
      <c r="T25">
        <v>10.858000000000001</v>
      </c>
      <c r="U25">
        <v>16.234000000000002</v>
      </c>
      <c r="V25" t="s">
        <v>34</v>
      </c>
      <c r="W25" t="s">
        <v>37</v>
      </c>
      <c r="X25">
        <v>5</v>
      </c>
      <c r="Y25">
        <v>-2</v>
      </c>
      <c r="Z25">
        <v>0</v>
      </c>
      <c r="AA25">
        <v>0</v>
      </c>
      <c r="AB25" s="8">
        <v>4.1429</v>
      </c>
      <c r="AC25" s="8">
        <v>4.1738999999999997</v>
      </c>
      <c r="AD25" s="9"/>
      <c r="AE25" s="9">
        <v>9.8571000000000009</v>
      </c>
      <c r="AF25" s="7">
        <v>10.8261</v>
      </c>
      <c r="AH25" s="1">
        <v>1.1399999999999999</v>
      </c>
      <c r="AI25" s="1">
        <v>0.66</v>
      </c>
      <c r="AJ25" s="2">
        <f t="shared" si="0"/>
        <v>1.7999999999999998</v>
      </c>
      <c r="AL25">
        <v>3.9889156626505984</v>
      </c>
      <c r="AM25">
        <v>3.4819277108433737</v>
      </c>
      <c r="AN25" s="4">
        <f t="shared" si="1"/>
        <v>7</v>
      </c>
      <c r="AP25">
        <v>2.336616867469874</v>
      </c>
      <c r="AQ25">
        <v>2.7765232931726858</v>
      </c>
      <c r="AR25" s="3">
        <f t="shared" si="2"/>
        <v>5</v>
      </c>
      <c r="AT25">
        <v>4.3067663999999999</v>
      </c>
      <c r="AU25">
        <v>7.4199424000000009</v>
      </c>
      <c r="AV25" s="3">
        <f t="shared" si="6"/>
        <v>11</v>
      </c>
      <c r="AW25" s="3"/>
      <c r="AX25" s="11">
        <v>0.39</v>
      </c>
      <c r="AY25" s="11">
        <v>0.39</v>
      </c>
      <c r="AZ25" s="12">
        <f t="shared" si="7"/>
        <v>1.5556771084337335</v>
      </c>
      <c r="BA25" s="12">
        <f t="shared" si="8"/>
        <v>1.3579518072289158</v>
      </c>
      <c r="BB25" s="4">
        <f t="shared" si="5"/>
        <v>2</v>
      </c>
    </row>
    <row r="26" spans="1:54" x14ac:dyDescent="0.25">
      <c r="A26" t="s">
        <v>57</v>
      </c>
      <c r="B26" t="s">
        <v>77</v>
      </c>
      <c r="C26" t="s">
        <v>144</v>
      </c>
      <c r="D26" s="5" t="s">
        <v>201</v>
      </c>
      <c r="E26" s="5" t="s">
        <v>60</v>
      </c>
      <c r="F26" s="5" t="s">
        <v>475</v>
      </c>
      <c r="G26" t="s">
        <v>196</v>
      </c>
      <c r="H26">
        <v>4.63</v>
      </c>
      <c r="I26" t="s">
        <v>476</v>
      </c>
      <c r="J26">
        <v>1.28</v>
      </c>
      <c r="K26" t="s">
        <v>477</v>
      </c>
      <c r="L26">
        <v>3.44</v>
      </c>
      <c r="M26" t="s">
        <v>211</v>
      </c>
      <c r="N26">
        <v>1.41</v>
      </c>
      <c r="O26">
        <v>7.7519999999999998</v>
      </c>
      <c r="P26">
        <v>5.1470000000000002</v>
      </c>
      <c r="Q26">
        <v>8.0709999999999997</v>
      </c>
      <c r="R26">
        <v>24.331</v>
      </c>
      <c r="S26">
        <v>10.718</v>
      </c>
      <c r="T26">
        <v>25.315999999999999</v>
      </c>
      <c r="U26">
        <v>16.806999999999999</v>
      </c>
      <c r="V26" t="s">
        <v>34</v>
      </c>
      <c r="W26" t="s">
        <v>32</v>
      </c>
      <c r="X26">
        <v>-5</v>
      </c>
      <c r="Y26">
        <v>4</v>
      </c>
      <c r="Z26">
        <v>-2</v>
      </c>
      <c r="AA26">
        <v>2</v>
      </c>
      <c r="AB26" s="8">
        <v>3.5455000000000001</v>
      </c>
      <c r="AC26" s="8">
        <v>4.1738999999999997</v>
      </c>
      <c r="AD26" s="9"/>
      <c r="AE26" s="9">
        <v>9.8635999999999999</v>
      </c>
      <c r="AF26" s="7">
        <v>10.6957</v>
      </c>
      <c r="AH26" s="1">
        <v>0.75</v>
      </c>
      <c r="AI26" s="1">
        <v>0.83</v>
      </c>
      <c r="AJ26" s="2">
        <f t="shared" si="0"/>
        <v>1.58</v>
      </c>
      <c r="AL26">
        <v>3.5449879518072254</v>
      </c>
      <c r="AM26">
        <v>3.6041638554216866</v>
      </c>
      <c r="AN26" s="4">
        <f t="shared" si="1"/>
        <v>7</v>
      </c>
      <c r="AP26">
        <v>1.8173686746987912</v>
      </c>
      <c r="AQ26">
        <v>1.6991783132530089</v>
      </c>
      <c r="AR26" s="3">
        <f t="shared" si="2"/>
        <v>3</v>
      </c>
      <c r="AT26">
        <v>4.4883839999999999</v>
      </c>
      <c r="AU26">
        <v>4.5131424000000004</v>
      </c>
      <c r="AV26" s="3">
        <f t="shared" si="6"/>
        <v>9</v>
      </c>
      <c r="AW26" s="3"/>
      <c r="AX26" s="11">
        <v>0.33</v>
      </c>
      <c r="AY26" s="11">
        <v>0.51</v>
      </c>
      <c r="AZ26" s="12">
        <f t="shared" si="7"/>
        <v>1.1698460240963844</v>
      </c>
      <c r="BA26" s="12">
        <f t="shared" si="8"/>
        <v>1.8381235662650601</v>
      </c>
      <c r="BB26" s="4">
        <f t="shared" si="5"/>
        <v>3</v>
      </c>
    </row>
    <row r="27" spans="1:54" x14ac:dyDescent="0.25">
      <c r="A27" t="s">
        <v>57</v>
      </c>
      <c r="B27" t="s">
        <v>145</v>
      </c>
      <c r="C27" t="s">
        <v>157</v>
      </c>
      <c r="D27" s="5" t="s">
        <v>478</v>
      </c>
      <c r="E27" s="5" t="s">
        <v>346</v>
      </c>
      <c r="F27" s="5" t="s">
        <v>479</v>
      </c>
      <c r="G27" t="s">
        <v>480</v>
      </c>
      <c r="H27">
        <v>1.7</v>
      </c>
      <c r="I27" t="s">
        <v>481</v>
      </c>
      <c r="J27">
        <v>2.48</v>
      </c>
      <c r="K27" t="s">
        <v>482</v>
      </c>
      <c r="L27">
        <v>1.92</v>
      </c>
      <c r="M27" t="s">
        <v>186</v>
      </c>
      <c r="N27">
        <v>2.12</v>
      </c>
      <c r="O27">
        <v>24.631</v>
      </c>
      <c r="P27">
        <v>10</v>
      </c>
      <c r="Q27">
        <v>11.211</v>
      </c>
      <c r="R27">
        <v>55.249000000000002</v>
      </c>
      <c r="S27">
        <v>9.0990000000000002</v>
      </c>
      <c r="T27">
        <v>25.126000000000001</v>
      </c>
      <c r="U27">
        <v>10.194000000000001</v>
      </c>
      <c r="V27" t="s">
        <v>29</v>
      </c>
      <c r="W27" t="s">
        <v>30</v>
      </c>
      <c r="X27">
        <v>-2</v>
      </c>
      <c r="Y27">
        <v>4</v>
      </c>
      <c r="Z27">
        <v>0</v>
      </c>
      <c r="AA27">
        <v>0</v>
      </c>
      <c r="AB27" s="8">
        <v>3.3913000000000002</v>
      </c>
      <c r="AC27" s="8">
        <v>4.6086999999999998</v>
      </c>
      <c r="AD27" s="9"/>
      <c r="AE27" s="9">
        <v>9.9130000000000003</v>
      </c>
      <c r="AF27" s="7">
        <v>10.347799999999999</v>
      </c>
      <c r="AH27" s="1">
        <v>0.89</v>
      </c>
      <c r="AI27" s="1">
        <v>2.41</v>
      </c>
      <c r="AJ27" s="2">
        <f t="shared" si="0"/>
        <v>3.3000000000000003</v>
      </c>
      <c r="AL27">
        <v>2.9166265060240937</v>
      </c>
      <c r="AM27">
        <v>6.1268819277108433</v>
      </c>
      <c r="AN27" s="4">
        <f t="shared" si="1"/>
        <v>9</v>
      </c>
      <c r="AP27">
        <v>1.8992321285140517</v>
      </c>
      <c r="AQ27">
        <v>2.4239726907630477</v>
      </c>
      <c r="AR27" s="3">
        <f t="shared" si="2"/>
        <v>4</v>
      </c>
      <c r="AT27">
        <v>6.7181159999999993</v>
      </c>
      <c r="AU27">
        <v>5.0229504000000009</v>
      </c>
      <c r="AV27" s="3">
        <f t="shared" si="6"/>
        <v>11</v>
      </c>
      <c r="AW27" s="3"/>
      <c r="AX27" s="11">
        <v>0.54</v>
      </c>
      <c r="AY27" s="11">
        <v>0.54</v>
      </c>
      <c r="AZ27" s="12">
        <f t="shared" si="7"/>
        <v>1.5749783132530106</v>
      </c>
      <c r="BA27" s="12">
        <f t="shared" si="8"/>
        <v>3.3085162409638555</v>
      </c>
      <c r="BB27" s="4">
        <f t="shared" si="5"/>
        <v>4</v>
      </c>
    </row>
    <row r="28" spans="1:54" x14ac:dyDescent="0.25">
      <c r="A28" t="s">
        <v>57</v>
      </c>
      <c r="B28" t="s">
        <v>73</v>
      </c>
      <c r="C28" t="s">
        <v>74</v>
      </c>
      <c r="D28" s="5" t="s">
        <v>260</v>
      </c>
      <c r="E28" s="5" t="s">
        <v>414</v>
      </c>
      <c r="F28" s="5" t="s">
        <v>483</v>
      </c>
      <c r="G28" t="s">
        <v>484</v>
      </c>
      <c r="H28">
        <v>2.23</v>
      </c>
      <c r="I28" t="s">
        <v>485</v>
      </c>
      <c r="J28">
        <v>1.81</v>
      </c>
      <c r="K28" t="s">
        <v>486</v>
      </c>
      <c r="L28">
        <v>2.15</v>
      </c>
      <c r="M28" t="s">
        <v>487</v>
      </c>
      <c r="N28">
        <v>1.87</v>
      </c>
      <c r="O28">
        <v>7.4349999999999996</v>
      </c>
      <c r="P28">
        <v>13.477</v>
      </c>
      <c r="Q28">
        <v>8.4600000000000009</v>
      </c>
      <c r="R28">
        <v>9.3369999999999997</v>
      </c>
      <c r="S28">
        <v>30.675000000000001</v>
      </c>
      <c r="T28">
        <v>10.627000000000001</v>
      </c>
      <c r="U28">
        <v>19.231000000000002</v>
      </c>
      <c r="V28" t="s">
        <v>27</v>
      </c>
      <c r="W28" t="s">
        <v>37</v>
      </c>
      <c r="X28">
        <v>-2</v>
      </c>
      <c r="Y28">
        <v>-2</v>
      </c>
      <c r="Z28">
        <v>-1</v>
      </c>
      <c r="AA28">
        <v>0</v>
      </c>
      <c r="AB28" s="8">
        <v>3.5455000000000001</v>
      </c>
      <c r="AC28" s="8">
        <v>3.3182</v>
      </c>
      <c r="AD28" s="9"/>
      <c r="AE28" s="9">
        <v>12.0909</v>
      </c>
      <c r="AF28" s="7">
        <v>8.1818000000000008</v>
      </c>
      <c r="AH28" s="1">
        <v>1.57</v>
      </c>
      <c r="AI28" s="1">
        <v>0.9</v>
      </c>
      <c r="AJ28" s="2">
        <f t="shared" si="0"/>
        <v>2.4700000000000002</v>
      </c>
      <c r="AL28">
        <v>4.3749397590361401</v>
      </c>
      <c r="AM28">
        <v>2.7737445783132535</v>
      </c>
      <c r="AN28" s="4">
        <f t="shared" si="1"/>
        <v>7</v>
      </c>
      <c r="AP28">
        <v>0.91093333333333104</v>
      </c>
      <c r="AQ28">
        <v>2.8000694779116415</v>
      </c>
      <c r="AR28" s="3">
        <f t="shared" si="2"/>
        <v>3</v>
      </c>
      <c r="AT28">
        <v>5.153544000000001</v>
      </c>
      <c r="AU28">
        <v>5.0980800000000004</v>
      </c>
      <c r="AV28" s="3">
        <f t="shared" si="6"/>
        <v>10</v>
      </c>
      <c r="AW28" s="3"/>
      <c r="AX28" s="11">
        <v>0.42</v>
      </c>
      <c r="AY28" s="11">
        <v>0.44</v>
      </c>
      <c r="AZ28" s="12">
        <f t="shared" si="7"/>
        <v>1.8374746987951787</v>
      </c>
      <c r="BA28" s="12">
        <f t="shared" si="8"/>
        <v>1.2204476144578316</v>
      </c>
      <c r="BB28" s="4">
        <f t="shared" si="5"/>
        <v>3</v>
      </c>
    </row>
    <row r="29" spans="1:54" x14ac:dyDescent="0.25">
      <c r="A29" t="s">
        <v>57</v>
      </c>
      <c r="B29" t="s">
        <v>83</v>
      </c>
      <c r="C29" t="s">
        <v>58</v>
      </c>
      <c r="D29" s="5" t="s">
        <v>488</v>
      </c>
      <c r="E29" s="5" t="s">
        <v>489</v>
      </c>
      <c r="F29" s="5" t="s">
        <v>490</v>
      </c>
      <c r="G29" t="s">
        <v>45</v>
      </c>
      <c r="H29">
        <v>2.64</v>
      </c>
      <c r="I29" t="s">
        <v>424</v>
      </c>
      <c r="J29">
        <v>1.61</v>
      </c>
      <c r="K29" t="s">
        <v>491</v>
      </c>
      <c r="L29">
        <v>2.44</v>
      </c>
      <c r="M29" t="s">
        <v>480</v>
      </c>
      <c r="N29">
        <v>1.7</v>
      </c>
      <c r="O29">
        <v>6.3529999999999998</v>
      </c>
      <c r="P29">
        <v>11.750999999999999</v>
      </c>
      <c r="Q29">
        <v>8.19</v>
      </c>
      <c r="R29">
        <v>8.8650000000000002</v>
      </c>
      <c r="S29">
        <v>30.303000000000001</v>
      </c>
      <c r="T29">
        <v>11.429</v>
      </c>
      <c r="U29">
        <v>21.141999999999999</v>
      </c>
      <c r="V29" t="s">
        <v>34</v>
      </c>
      <c r="W29" t="s">
        <v>28</v>
      </c>
      <c r="X29">
        <v>1</v>
      </c>
      <c r="Y29">
        <v>-3</v>
      </c>
      <c r="Z29">
        <v>-2</v>
      </c>
      <c r="AA29">
        <v>2</v>
      </c>
      <c r="AB29" s="8">
        <v>4.0434999999999999</v>
      </c>
      <c r="AC29" s="8">
        <v>4.0869999999999997</v>
      </c>
      <c r="AD29" s="9"/>
      <c r="AE29" s="9">
        <v>10.608700000000001</v>
      </c>
      <c r="AF29" s="7">
        <v>9.3477999999999994</v>
      </c>
      <c r="AH29" s="1">
        <v>1.69</v>
      </c>
      <c r="AI29" s="1">
        <v>0.63</v>
      </c>
      <c r="AJ29" s="2">
        <f t="shared" si="0"/>
        <v>2.3199999999999998</v>
      </c>
      <c r="AL29">
        <v>7.0234939759036079</v>
      </c>
      <c r="AM29">
        <v>2.3840963855421688</v>
      </c>
      <c r="AN29" s="4">
        <f t="shared" si="1"/>
        <v>9</v>
      </c>
      <c r="AP29">
        <v>1.7912803212851365</v>
      </c>
      <c r="AQ29">
        <v>1.9432024096385507</v>
      </c>
      <c r="AR29" s="3">
        <f t="shared" si="2"/>
        <v>3</v>
      </c>
      <c r="AT29">
        <v>6.4364352000000009</v>
      </c>
      <c r="AU29">
        <v>2.2525463999999999</v>
      </c>
      <c r="AV29" s="3">
        <f t="shared" si="6"/>
        <v>8</v>
      </c>
      <c r="AW29" s="3"/>
      <c r="AX29" s="11">
        <v>0.38</v>
      </c>
      <c r="AY29" s="11">
        <v>0.6</v>
      </c>
      <c r="AZ29" s="12">
        <f t="shared" si="7"/>
        <v>2.6689277108433709</v>
      </c>
      <c r="BA29" s="12">
        <f t="shared" si="8"/>
        <v>1.4304578313253014</v>
      </c>
      <c r="BB29" s="4">
        <f t="shared" si="5"/>
        <v>4</v>
      </c>
    </row>
    <row r="30" spans="1:54" x14ac:dyDescent="0.25">
      <c r="A30" t="s">
        <v>57</v>
      </c>
      <c r="B30" t="s">
        <v>59</v>
      </c>
      <c r="C30" t="s">
        <v>140</v>
      </c>
      <c r="D30" s="5" t="s">
        <v>274</v>
      </c>
      <c r="E30" s="5" t="s">
        <v>492</v>
      </c>
      <c r="F30" s="5" t="s">
        <v>159</v>
      </c>
      <c r="G30" t="s">
        <v>464</v>
      </c>
      <c r="H30">
        <v>5.94</v>
      </c>
      <c r="I30" t="s">
        <v>493</v>
      </c>
      <c r="J30">
        <v>1.2</v>
      </c>
      <c r="K30" t="s">
        <v>234</v>
      </c>
      <c r="L30">
        <v>4.1900000000000004</v>
      </c>
      <c r="M30" t="s">
        <v>494</v>
      </c>
      <c r="N30">
        <v>1.31</v>
      </c>
      <c r="O30">
        <v>7.843</v>
      </c>
      <c r="P30">
        <v>4.6059999999999999</v>
      </c>
      <c r="Q30">
        <v>8.85</v>
      </c>
      <c r="R30">
        <v>30.12</v>
      </c>
      <c r="S30">
        <v>10.395</v>
      </c>
      <c r="T30">
        <v>34.014000000000003</v>
      </c>
      <c r="U30">
        <v>19.96</v>
      </c>
      <c r="V30" t="s">
        <v>34</v>
      </c>
      <c r="W30" t="s">
        <v>37</v>
      </c>
      <c r="X30">
        <v>3</v>
      </c>
      <c r="Y30">
        <v>-6</v>
      </c>
      <c r="Z30">
        <v>-1</v>
      </c>
      <c r="AA30">
        <v>1</v>
      </c>
      <c r="AB30" s="8">
        <v>4.1738999999999997</v>
      </c>
      <c r="AC30" s="8">
        <v>3.8696000000000002</v>
      </c>
      <c r="AD30" s="9"/>
      <c r="AE30" s="9">
        <v>9.2173999999999996</v>
      </c>
      <c r="AF30" s="7">
        <v>10.1739</v>
      </c>
      <c r="AH30" s="1">
        <v>0.61</v>
      </c>
      <c r="AI30" s="1">
        <v>0.91</v>
      </c>
      <c r="AJ30" s="2">
        <f t="shared" si="0"/>
        <v>1.52</v>
      </c>
      <c r="AL30">
        <v>3.6196192771084301</v>
      </c>
      <c r="AM30">
        <v>3.5441927710843379</v>
      </c>
      <c r="AN30" s="4">
        <f t="shared" si="1"/>
        <v>7</v>
      </c>
      <c r="AP30">
        <v>2.1763084337349343</v>
      </c>
      <c r="AQ30">
        <v>1.5429172690763027</v>
      </c>
      <c r="AR30" s="3">
        <f t="shared" si="2"/>
        <v>3</v>
      </c>
      <c r="AT30">
        <v>4.2373583999999997</v>
      </c>
      <c r="AU30">
        <v>5.0086400000000006</v>
      </c>
      <c r="AV30" s="3">
        <f t="shared" si="6"/>
        <v>9</v>
      </c>
      <c r="AW30" s="3"/>
      <c r="AX30" s="11">
        <v>0.35</v>
      </c>
      <c r="AY30" s="11">
        <v>0.36</v>
      </c>
      <c r="AZ30" s="12">
        <f t="shared" si="7"/>
        <v>1.2668667469879504</v>
      </c>
      <c r="BA30" s="12">
        <f t="shared" si="8"/>
        <v>1.2759093975903617</v>
      </c>
      <c r="BB30" s="4">
        <f t="shared" si="5"/>
        <v>2</v>
      </c>
    </row>
    <row r="31" spans="1:54" x14ac:dyDescent="0.25">
      <c r="A31" t="s">
        <v>57</v>
      </c>
      <c r="B31" t="s">
        <v>158</v>
      </c>
      <c r="C31" t="s">
        <v>61</v>
      </c>
      <c r="D31" s="5" t="s">
        <v>176</v>
      </c>
      <c r="E31" s="5" t="s">
        <v>218</v>
      </c>
      <c r="F31" s="5" t="s">
        <v>253</v>
      </c>
      <c r="G31" t="s">
        <v>495</v>
      </c>
      <c r="H31">
        <v>2.61</v>
      </c>
      <c r="I31" t="s">
        <v>496</v>
      </c>
      <c r="J31">
        <v>1.62</v>
      </c>
      <c r="K31" t="s">
        <v>497</v>
      </c>
      <c r="L31">
        <v>2.56</v>
      </c>
      <c r="M31" t="s">
        <v>498</v>
      </c>
      <c r="N31">
        <v>1.64</v>
      </c>
      <c r="O31">
        <v>6.024</v>
      </c>
      <c r="P31">
        <v>13.404999999999999</v>
      </c>
      <c r="Q31">
        <v>8.7409999999999997</v>
      </c>
      <c r="R31">
        <v>7.8490000000000002</v>
      </c>
      <c r="S31">
        <v>38.911000000000001</v>
      </c>
      <c r="T31">
        <v>11.39</v>
      </c>
      <c r="U31">
        <v>25.381</v>
      </c>
      <c r="V31" t="s">
        <v>27</v>
      </c>
      <c r="W31" t="s">
        <v>28</v>
      </c>
      <c r="X31">
        <v>6</v>
      </c>
      <c r="Y31">
        <v>-6</v>
      </c>
      <c r="Z31">
        <v>3</v>
      </c>
      <c r="AA31">
        <v>-3</v>
      </c>
      <c r="AB31" s="8">
        <v>3.4091</v>
      </c>
      <c r="AC31" s="8">
        <v>3.7826</v>
      </c>
      <c r="AD31" s="9"/>
      <c r="AE31" s="9">
        <v>10.4091</v>
      </c>
      <c r="AF31" s="7">
        <v>10.652200000000001</v>
      </c>
      <c r="AH31" s="1">
        <v>1.22</v>
      </c>
      <c r="AI31" s="1">
        <v>0.84</v>
      </c>
      <c r="AJ31" s="2">
        <f t="shared" si="0"/>
        <v>2.06</v>
      </c>
      <c r="AL31">
        <v>7.1097060240963792</v>
      </c>
      <c r="AM31">
        <v>1.5992289156626507</v>
      </c>
      <c r="AN31" s="4">
        <f t="shared" si="1"/>
        <v>8</v>
      </c>
      <c r="AP31">
        <v>1.1993445783132501</v>
      </c>
      <c r="AQ31">
        <v>2.6671405622489908</v>
      </c>
      <c r="AR31" s="3">
        <f t="shared" si="2"/>
        <v>3</v>
      </c>
      <c r="AT31">
        <v>13.083408</v>
      </c>
      <c r="AU31">
        <v>1.5039336000000001</v>
      </c>
      <c r="AV31" s="3">
        <f t="shared" si="6"/>
        <v>14</v>
      </c>
      <c r="AW31" s="3"/>
      <c r="AX31" s="11">
        <v>0.42</v>
      </c>
      <c r="AY31" s="11">
        <v>0.62</v>
      </c>
      <c r="AZ31" s="12">
        <f t="shared" si="7"/>
        <v>2.9860765301204792</v>
      </c>
      <c r="BA31" s="12">
        <f t="shared" si="8"/>
        <v>0.99152192771084346</v>
      </c>
      <c r="BB31" s="4">
        <f t="shared" si="5"/>
        <v>3</v>
      </c>
    </row>
    <row r="32" spans="1:54" x14ac:dyDescent="0.25">
      <c r="A32" t="s">
        <v>57</v>
      </c>
      <c r="B32" t="s">
        <v>75</v>
      </c>
      <c r="C32" t="s">
        <v>76</v>
      </c>
      <c r="D32" s="5" t="s">
        <v>499</v>
      </c>
      <c r="E32" s="5" t="s">
        <v>500</v>
      </c>
      <c r="F32" s="5" t="s">
        <v>455</v>
      </c>
      <c r="G32" t="s">
        <v>38</v>
      </c>
      <c r="H32">
        <v>2.5299999999999998</v>
      </c>
      <c r="I32" t="s">
        <v>153</v>
      </c>
      <c r="J32">
        <v>1.66</v>
      </c>
      <c r="K32" t="s">
        <v>178</v>
      </c>
      <c r="L32">
        <v>3.41</v>
      </c>
      <c r="M32" t="s">
        <v>146</v>
      </c>
      <c r="N32">
        <v>1.42</v>
      </c>
      <c r="O32">
        <v>22.675999999999998</v>
      </c>
      <c r="P32">
        <v>5.2770000000000001</v>
      </c>
      <c r="Q32">
        <v>12.27</v>
      </c>
      <c r="R32">
        <v>105.26300000000001</v>
      </c>
      <c r="S32">
        <v>5.7140000000000004</v>
      </c>
      <c r="T32">
        <v>57.143000000000001</v>
      </c>
      <c r="U32">
        <v>13.28</v>
      </c>
      <c r="V32" t="s">
        <v>214</v>
      </c>
      <c r="W32" t="s">
        <v>30</v>
      </c>
      <c r="X32">
        <v>-3</v>
      </c>
      <c r="Y32">
        <v>6</v>
      </c>
      <c r="Z32">
        <v>-1</v>
      </c>
      <c r="AA32">
        <v>1</v>
      </c>
      <c r="AB32" s="8">
        <v>3.6522000000000001</v>
      </c>
      <c r="AC32" s="8">
        <v>4.2609000000000004</v>
      </c>
      <c r="AD32" s="9"/>
      <c r="AE32" s="9">
        <v>8.6957000000000004</v>
      </c>
      <c r="AF32" s="7">
        <v>11.478300000000001</v>
      </c>
      <c r="AH32" s="1">
        <v>0.4</v>
      </c>
      <c r="AI32" s="1">
        <v>1.76</v>
      </c>
      <c r="AJ32" s="2">
        <f t="shared" si="0"/>
        <v>2.16</v>
      </c>
      <c r="AL32">
        <v>2.2166361445783114</v>
      </c>
      <c r="AM32">
        <v>3.5284626506024104</v>
      </c>
      <c r="AN32" s="4">
        <f t="shared" si="1"/>
        <v>5</v>
      </c>
      <c r="AP32">
        <v>1.9172240963855378</v>
      </c>
      <c r="AQ32">
        <v>1.9286465863453781</v>
      </c>
      <c r="AR32" s="3">
        <f t="shared" si="2"/>
        <v>3</v>
      </c>
      <c r="AT32">
        <v>4.3229615999999993</v>
      </c>
      <c r="AU32">
        <v>3.0561648000000003</v>
      </c>
      <c r="AV32" s="3">
        <f t="shared" si="6"/>
        <v>7</v>
      </c>
      <c r="AW32" s="3"/>
      <c r="AX32" s="11">
        <v>0.55000000000000004</v>
      </c>
      <c r="AY32" s="11">
        <v>0.45</v>
      </c>
      <c r="AZ32" s="12">
        <f t="shared" si="7"/>
        <v>1.2191498795180713</v>
      </c>
      <c r="BA32" s="12">
        <f t="shared" si="8"/>
        <v>1.5878081927710848</v>
      </c>
      <c r="BB32" s="4">
        <f t="shared" si="5"/>
        <v>2</v>
      </c>
    </row>
    <row r="33" spans="1:54" x14ac:dyDescent="0.25">
      <c r="A33" t="s">
        <v>57</v>
      </c>
      <c r="B33" t="s">
        <v>62</v>
      </c>
      <c r="C33" t="s">
        <v>158</v>
      </c>
      <c r="D33" s="5" t="s">
        <v>501</v>
      </c>
      <c r="E33" s="5" t="s">
        <v>502</v>
      </c>
      <c r="F33" s="5" t="s">
        <v>503</v>
      </c>
      <c r="G33" t="s">
        <v>504</v>
      </c>
      <c r="H33">
        <v>2.98</v>
      </c>
      <c r="I33" t="s">
        <v>54</v>
      </c>
      <c r="J33">
        <v>1.5</v>
      </c>
      <c r="K33" t="s">
        <v>371</v>
      </c>
      <c r="L33">
        <v>2.44</v>
      </c>
      <c r="M33" t="s">
        <v>154</v>
      </c>
      <c r="N33">
        <v>1.69</v>
      </c>
      <c r="O33">
        <v>7.8739999999999997</v>
      </c>
      <c r="P33">
        <v>7.2670000000000003</v>
      </c>
      <c r="Q33">
        <v>7.407</v>
      </c>
      <c r="R33">
        <v>16.050999999999998</v>
      </c>
      <c r="S33">
        <v>13.661</v>
      </c>
      <c r="T33">
        <v>15.083</v>
      </c>
      <c r="U33">
        <v>13.928000000000001</v>
      </c>
      <c r="V33" t="s">
        <v>34</v>
      </c>
      <c r="W33" t="s">
        <v>30</v>
      </c>
      <c r="X33">
        <v>0</v>
      </c>
      <c r="Y33">
        <v>6</v>
      </c>
      <c r="Z33">
        <v>-1</v>
      </c>
      <c r="AA33">
        <v>3</v>
      </c>
      <c r="AB33" s="8">
        <v>3.9565000000000001</v>
      </c>
      <c r="AC33" s="8">
        <v>3.4091</v>
      </c>
      <c r="AD33" s="9"/>
      <c r="AE33" s="9">
        <v>10.8261</v>
      </c>
      <c r="AF33" s="7">
        <v>10.4091</v>
      </c>
      <c r="AH33" s="1">
        <v>0.99</v>
      </c>
      <c r="AI33" s="1">
        <v>0.92</v>
      </c>
      <c r="AJ33" s="2">
        <f t="shared" si="0"/>
        <v>1.9100000000000001</v>
      </c>
      <c r="AL33">
        <v>2.4422457831325275</v>
      </c>
      <c r="AM33">
        <v>3.8224192771084344</v>
      </c>
      <c r="AN33" s="4">
        <f t="shared" si="1"/>
        <v>6</v>
      </c>
      <c r="AP33">
        <v>2.1914216867469825</v>
      </c>
      <c r="AQ33">
        <v>1.234248192771082</v>
      </c>
      <c r="AR33" s="3">
        <f t="shared" si="2"/>
        <v>3</v>
      </c>
      <c r="AT33">
        <v>4.5427536000000002</v>
      </c>
      <c r="AU33">
        <v>5.3950208000000002</v>
      </c>
      <c r="AV33" s="3">
        <f t="shared" si="6"/>
        <v>9</v>
      </c>
      <c r="AW33" s="3"/>
      <c r="AX33" s="11">
        <v>0.72</v>
      </c>
      <c r="AY33" s="11">
        <v>0.42</v>
      </c>
      <c r="AZ33" s="12">
        <f t="shared" si="7"/>
        <v>1.7584169638554197</v>
      </c>
      <c r="BA33" s="12">
        <f t="shared" si="8"/>
        <v>1.6054160963855424</v>
      </c>
      <c r="BB33" s="4">
        <f t="shared" si="5"/>
        <v>3</v>
      </c>
    </row>
    <row r="34" spans="1:54" x14ac:dyDescent="0.25">
      <c r="A34" t="s">
        <v>57</v>
      </c>
      <c r="B34" t="s">
        <v>141</v>
      </c>
      <c r="C34" t="s">
        <v>68</v>
      </c>
      <c r="D34" s="5" t="s">
        <v>505</v>
      </c>
      <c r="E34" s="5" t="s">
        <v>471</v>
      </c>
      <c r="F34" s="5" t="s">
        <v>423</v>
      </c>
      <c r="G34" t="s">
        <v>408</v>
      </c>
      <c r="H34">
        <v>2.58</v>
      </c>
      <c r="I34" t="s">
        <v>506</v>
      </c>
      <c r="J34">
        <v>1.64</v>
      </c>
      <c r="K34" t="s">
        <v>224</v>
      </c>
      <c r="L34">
        <v>2.46</v>
      </c>
      <c r="M34" t="s">
        <v>507</v>
      </c>
      <c r="N34">
        <v>1.69</v>
      </c>
      <c r="O34">
        <v>6.266</v>
      </c>
      <c r="P34">
        <v>12.788</v>
      </c>
      <c r="Q34">
        <v>8.4819999999999993</v>
      </c>
      <c r="R34">
        <v>8.3190000000000008</v>
      </c>
      <c r="S34">
        <v>34.601999999999997</v>
      </c>
      <c r="T34">
        <v>11.260999999999999</v>
      </c>
      <c r="U34">
        <v>22.989000000000001</v>
      </c>
      <c r="V34" t="s">
        <v>27</v>
      </c>
      <c r="W34" t="s">
        <v>162</v>
      </c>
      <c r="X34">
        <v>7</v>
      </c>
      <c r="Y34">
        <v>1</v>
      </c>
      <c r="Z34">
        <v>2</v>
      </c>
      <c r="AA34">
        <v>1</v>
      </c>
      <c r="AB34" s="8">
        <v>3.6957</v>
      </c>
      <c r="AC34" s="8">
        <v>4.0869999999999997</v>
      </c>
      <c r="AD34" s="9"/>
      <c r="AE34" s="9">
        <v>10.391299999999999</v>
      </c>
      <c r="AF34" s="7">
        <v>10.1304</v>
      </c>
      <c r="AH34" s="1">
        <v>1.58</v>
      </c>
      <c r="AI34" s="1">
        <v>0.83</v>
      </c>
      <c r="AJ34" s="2">
        <f t="shared" si="0"/>
        <v>2.41</v>
      </c>
      <c r="AL34">
        <v>5.5330120481927656</v>
      </c>
      <c r="AM34">
        <v>3.4370313253012053</v>
      </c>
      <c r="AN34" s="4">
        <f t="shared" si="1"/>
        <v>8</v>
      </c>
      <c r="AP34">
        <v>1.6372690763052171</v>
      </c>
      <c r="AQ34">
        <v>2.9803048192771029</v>
      </c>
      <c r="AR34" s="3">
        <f t="shared" si="2"/>
        <v>4</v>
      </c>
      <c r="AT34">
        <v>6.9755039999999999</v>
      </c>
      <c r="AU34">
        <v>4.1916056000000008</v>
      </c>
      <c r="AV34" s="3">
        <f t="shared" si="6"/>
        <v>11</v>
      </c>
      <c r="AW34" s="3"/>
      <c r="AX34" s="11">
        <v>0.7</v>
      </c>
      <c r="AY34" s="11">
        <v>0.53</v>
      </c>
      <c r="AZ34" s="12">
        <f t="shared" si="7"/>
        <v>3.8731084337349357</v>
      </c>
      <c r="BA34" s="12">
        <f t="shared" si="8"/>
        <v>1.8216266024096388</v>
      </c>
      <c r="BB34" s="4">
        <f t="shared" si="5"/>
        <v>5</v>
      </c>
    </row>
    <row r="35" spans="1:54" x14ac:dyDescent="0.25">
      <c r="A35" t="s">
        <v>57</v>
      </c>
      <c r="B35" t="s">
        <v>80</v>
      </c>
      <c r="C35" t="s">
        <v>140</v>
      </c>
      <c r="D35" s="5" t="s">
        <v>508</v>
      </c>
      <c r="E35" s="5" t="s">
        <v>262</v>
      </c>
      <c r="F35" s="5" t="s">
        <v>231</v>
      </c>
      <c r="G35" t="s">
        <v>274</v>
      </c>
      <c r="H35">
        <v>4.87</v>
      </c>
      <c r="I35" t="s">
        <v>509</v>
      </c>
      <c r="J35">
        <v>1.26</v>
      </c>
      <c r="K35" t="s">
        <v>173</v>
      </c>
      <c r="L35">
        <v>3.43</v>
      </c>
      <c r="M35" t="s">
        <v>130</v>
      </c>
      <c r="N35">
        <v>1.41</v>
      </c>
      <c r="O35">
        <v>6.3730000000000002</v>
      </c>
      <c r="P35">
        <v>5.8339999999999996</v>
      </c>
      <c r="Q35">
        <v>7.843</v>
      </c>
      <c r="R35">
        <v>17.152999999999999</v>
      </c>
      <c r="S35">
        <v>14.368</v>
      </c>
      <c r="T35">
        <v>21.097000000000001</v>
      </c>
      <c r="U35">
        <v>19.305</v>
      </c>
      <c r="V35" t="s">
        <v>34</v>
      </c>
      <c r="W35" t="s">
        <v>37</v>
      </c>
      <c r="X35">
        <v>-2</v>
      </c>
      <c r="Y35">
        <v>-6</v>
      </c>
      <c r="Z35">
        <v>0</v>
      </c>
      <c r="AA35">
        <v>1</v>
      </c>
      <c r="AB35" s="8">
        <v>4.1738999999999997</v>
      </c>
      <c r="AC35" s="8">
        <v>3.8696000000000002</v>
      </c>
      <c r="AD35" s="9"/>
      <c r="AE35" s="9">
        <v>9.7391000000000005</v>
      </c>
      <c r="AF35" s="7">
        <v>10.1739</v>
      </c>
      <c r="AH35" s="1">
        <v>0.79</v>
      </c>
      <c r="AI35" s="1">
        <v>0.83</v>
      </c>
      <c r="AJ35" s="2">
        <f t="shared" si="0"/>
        <v>1.62</v>
      </c>
      <c r="AL35">
        <v>3.0787566265060207</v>
      </c>
      <c r="AM35">
        <v>2.5807228915662654</v>
      </c>
      <c r="AN35" s="4">
        <f t="shared" si="1"/>
        <v>5</v>
      </c>
      <c r="AP35">
        <v>1.4962120481927677</v>
      </c>
      <c r="AQ35">
        <v>1.2372449799196765</v>
      </c>
      <c r="AR35" s="3">
        <f t="shared" si="2"/>
        <v>2</v>
      </c>
      <c r="AT35">
        <v>6.4132992</v>
      </c>
      <c r="AU35">
        <v>3.7117599999999999</v>
      </c>
      <c r="AV35" s="3">
        <f t="shared" si="6"/>
        <v>10</v>
      </c>
      <c r="AW35" s="3"/>
      <c r="AX35" s="11">
        <v>0.38</v>
      </c>
      <c r="AY35" s="11">
        <v>0.36</v>
      </c>
      <c r="AZ35" s="12">
        <f t="shared" si="7"/>
        <v>1.1699275180722879</v>
      </c>
      <c r="BA35" s="12">
        <f t="shared" si="8"/>
        <v>0.92906024096385553</v>
      </c>
      <c r="BB35" s="4">
        <f t="shared" si="5"/>
        <v>2</v>
      </c>
    </row>
    <row r="36" spans="1:54" x14ac:dyDescent="0.25">
      <c r="A36" t="s">
        <v>57</v>
      </c>
      <c r="B36" t="s">
        <v>145</v>
      </c>
      <c r="C36" t="s">
        <v>67</v>
      </c>
      <c r="D36" s="5" t="s">
        <v>510</v>
      </c>
      <c r="E36" s="5" t="s">
        <v>397</v>
      </c>
      <c r="F36" s="5" t="s">
        <v>399</v>
      </c>
      <c r="G36" t="s">
        <v>318</v>
      </c>
      <c r="H36">
        <v>1.87</v>
      </c>
      <c r="I36" t="s">
        <v>219</v>
      </c>
      <c r="J36">
        <v>2.16</v>
      </c>
      <c r="K36" t="s">
        <v>511</v>
      </c>
      <c r="L36">
        <v>1.81</v>
      </c>
      <c r="M36" t="s">
        <v>385</v>
      </c>
      <c r="N36">
        <v>2.25</v>
      </c>
      <c r="O36">
        <v>14.728</v>
      </c>
      <c r="P36">
        <v>10.06</v>
      </c>
      <c r="Q36">
        <v>8.7720000000000002</v>
      </c>
      <c r="R36">
        <v>25.707000000000001</v>
      </c>
      <c r="S36">
        <v>11.976000000000001</v>
      </c>
      <c r="T36">
        <v>15.291</v>
      </c>
      <c r="U36">
        <v>10.438000000000001</v>
      </c>
      <c r="V36" t="s">
        <v>29</v>
      </c>
      <c r="W36" t="s">
        <v>37</v>
      </c>
      <c r="X36">
        <v>-2</v>
      </c>
      <c r="Y36">
        <v>-6</v>
      </c>
      <c r="Z36">
        <v>0</v>
      </c>
      <c r="AA36">
        <v>0</v>
      </c>
      <c r="AB36" s="8">
        <v>3.3913000000000002</v>
      </c>
      <c r="AC36" s="8">
        <v>3.9129999999999998</v>
      </c>
      <c r="AD36" s="9"/>
      <c r="AE36" s="9">
        <v>9.9130000000000003</v>
      </c>
      <c r="AF36" s="7">
        <v>10.652200000000001</v>
      </c>
      <c r="AH36" s="1">
        <v>1.17</v>
      </c>
      <c r="AI36" s="1">
        <v>1.81</v>
      </c>
      <c r="AJ36" s="2">
        <f t="shared" si="0"/>
        <v>2.98</v>
      </c>
      <c r="AL36">
        <v>3.6457831325301173</v>
      </c>
      <c r="AM36">
        <v>4.2995662650602418</v>
      </c>
      <c r="AN36" s="4">
        <f t="shared" si="1"/>
        <v>7</v>
      </c>
      <c r="AP36">
        <v>1.7355052208835302</v>
      </c>
      <c r="AQ36">
        <v>1.6593638554216839</v>
      </c>
      <c r="AR36" s="3">
        <f t="shared" si="2"/>
        <v>3</v>
      </c>
      <c r="AT36">
        <v>6.2507687999999995</v>
      </c>
      <c r="AU36">
        <v>4.7331648000000008</v>
      </c>
      <c r="AV36" s="3">
        <f t="shared" si="6"/>
        <v>10</v>
      </c>
      <c r="AW36" s="3"/>
      <c r="AX36" s="11">
        <v>0.54</v>
      </c>
      <c r="AY36" s="11">
        <v>0.5</v>
      </c>
      <c r="AZ36" s="12">
        <f t="shared" si="7"/>
        <v>1.9687228915662636</v>
      </c>
      <c r="BA36" s="12">
        <f t="shared" si="8"/>
        <v>2.1497831325301209</v>
      </c>
      <c r="BB36" s="4">
        <f t="shared" si="5"/>
        <v>4</v>
      </c>
    </row>
    <row r="37" spans="1:54" x14ac:dyDescent="0.25">
      <c r="A37" t="s">
        <v>57</v>
      </c>
      <c r="B37" t="s">
        <v>73</v>
      </c>
      <c r="C37" t="s">
        <v>83</v>
      </c>
      <c r="D37" s="5" t="s">
        <v>151</v>
      </c>
      <c r="E37" s="5" t="s">
        <v>512</v>
      </c>
      <c r="F37" s="5" t="s">
        <v>513</v>
      </c>
      <c r="G37" t="s">
        <v>180</v>
      </c>
      <c r="H37">
        <v>3.03</v>
      </c>
      <c r="I37" t="s">
        <v>114</v>
      </c>
      <c r="J37">
        <v>1.49</v>
      </c>
      <c r="K37" t="s">
        <v>514</v>
      </c>
      <c r="L37">
        <v>2.4700000000000002</v>
      </c>
      <c r="M37" t="s">
        <v>515</v>
      </c>
      <c r="N37">
        <v>1.68</v>
      </c>
      <c r="O37">
        <v>7.806</v>
      </c>
      <c r="P37">
        <v>7.2050000000000001</v>
      </c>
      <c r="Q37">
        <v>7.4020000000000001</v>
      </c>
      <c r="R37">
        <v>16.050999999999998</v>
      </c>
      <c r="S37">
        <v>13.661</v>
      </c>
      <c r="T37">
        <v>15.221</v>
      </c>
      <c r="U37">
        <v>14.045</v>
      </c>
      <c r="V37" t="s">
        <v>34</v>
      </c>
      <c r="W37" t="s">
        <v>30</v>
      </c>
      <c r="X37">
        <v>-2</v>
      </c>
      <c r="Y37">
        <v>1</v>
      </c>
      <c r="Z37">
        <v>-1</v>
      </c>
      <c r="AA37">
        <v>-2</v>
      </c>
      <c r="AB37" s="8">
        <v>3.5455000000000001</v>
      </c>
      <c r="AC37" s="8">
        <v>4.0434999999999999</v>
      </c>
      <c r="AD37" s="9"/>
      <c r="AE37" s="9">
        <v>12.0909</v>
      </c>
      <c r="AF37" s="7">
        <v>10.608700000000001</v>
      </c>
      <c r="AH37" s="1">
        <v>1.06</v>
      </c>
      <c r="AI37" s="1">
        <v>1.0900000000000001</v>
      </c>
      <c r="AJ37" s="2">
        <f t="shared" si="0"/>
        <v>2.1500000000000004</v>
      </c>
      <c r="AL37">
        <v>4.6811855421686701</v>
      </c>
      <c r="AM37">
        <v>4.0400192771084349</v>
      </c>
      <c r="AN37" s="4">
        <f t="shared" si="1"/>
        <v>8</v>
      </c>
      <c r="AP37">
        <v>1.4048128514056191</v>
      </c>
      <c r="AQ37">
        <v>2.5282180722891519</v>
      </c>
      <c r="AR37" s="3">
        <f t="shared" si="2"/>
        <v>3</v>
      </c>
      <c r="AT37">
        <v>5.7782160000000005</v>
      </c>
      <c r="AU37">
        <v>9.125563200000002</v>
      </c>
      <c r="AV37" s="3">
        <f t="shared" si="6"/>
        <v>14</v>
      </c>
      <c r="AW37" s="3"/>
      <c r="AX37" s="11">
        <v>0.42</v>
      </c>
      <c r="AY37" s="11">
        <v>0.38</v>
      </c>
      <c r="AZ37" s="12">
        <f t="shared" si="7"/>
        <v>1.9660979277108415</v>
      </c>
      <c r="BA37" s="12">
        <f t="shared" si="8"/>
        <v>1.5352073253012053</v>
      </c>
      <c r="BB37" s="4">
        <f t="shared" si="5"/>
        <v>3</v>
      </c>
    </row>
    <row r="38" spans="1:54" x14ac:dyDescent="0.25">
      <c r="A38" t="s">
        <v>57</v>
      </c>
      <c r="B38" t="s">
        <v>72</v>
      </c>
      <c r="C38" t="s">
        <v>75</v>
      </c>
      <c r="D38" s="5" t="s">
        <v>516</v>
      </c>
      <c r="E38" s="5" t="s">
        <v>517</v>
      </c>
      <c r="F38" s="5" t="s">
        <v>181</v>
      </c>
      <c r="G38" t="s">
        <v>518</v>
      </c>
      <c r="H38">
        <v>2.5099999999999998</v>
      </c>
      <c r="I38" t="s">
        <v>153</v>
      </c>
      <c r="J38">
        <v>1.66</v>
      </c>
      <c r="K38" t="s">
        <v>278</v>
      </c>
      <c r="L38">
        <v>2.16</v>
      </c>
      <c r="M38" t="s">
        <v>277</v>
      </c>
      <c r="N38">
        <v>1.86</v>
      </c>
      <c r="O38">
        <v>8.4890000000000008</v>
      </c>
      <c r="P38">
        <v>8.6509999999999998</v>
      </c>
      <c r="Q38">
        <v>7.524</v>
      </c>
      <c r="R38">
        <v>14.749000000000001</v>
      </c>
      <c r="S38">
        <v>15.337</v>
      </c>
      <c r="T38">
        <v>13.071999999999999</v>
      </c>
      <c r="U38">
        <v>13.333</v>
      </c>
      <c r="V38" t="s">
        <v>34</v>
      </c>
      <c r="W38" t="s">
        <v>162</v>
      </c>
      <c r="X38">
        <v>5</v>
      </c>
      <c r="Y38">
        <v>-3</v>
      </c>
      <c r="Z38">
        <v>-2</v>
      </c>
      <c r="AA38">
        <v>-1</v>
      </c>
      <c r="AB38" s="8">
        <v>4.2173999999999996</v>
      </c>
      <c r="AC38" s="8">
        <v>3.6522000000000001</v>
      </c>
      <c r="AD38" s="9"/>
      <c r="AE38" s="9">
        <v>9.1738999999999997</v>
      </c>
      <c r="AF38" s="7">
        <v>8.6957000000000004</v>
      </c>
      <c r="AH38" s="1">
        <v>1.08</v>
      </c>
      <c r="AI38" s="1">
        <v>1.19</v>
      </c>
      <c r="AJ38" s="2">
        <f t="shared" si="0"/>
        <v>2.27</v>
      </c>
      <c r="AL38">
        <v>3.6646554216867435</v>
      </c>
      <c r="AM38">
        <v>2.7947180722891569</v>
      </c>
      <c r="AN38" s="4">
        <f t="shared" si="1"/>
        <v>6</v>
      </c>
      <c r="AP38">
        <v>2.4523052208835279</v>
      </c>
      <c r="AQ38">
        <v>1.5103807228915633</v>
      </c>
      <c r="AR38" s="3">
        <f t="shared" si="2"/>
        <v>3</v>
      </c>
      <c r="AT38">
        <v>7.1264664000000009</v>
      </c>
      <c r="AU38">
        <v>3.2292312000000001</v>
      </c>
      <c r="AV38" s="3">
        <f t="shared" si="6"/>
        <v>10</v>
      </c>
      <c r="AW38" s="3"/>
      <c r="AX38" s="11">
        <v>0.62</v>
      </c>
      <c r="AY38" s="11">
        <v>0.55000000000000004</v>
      </c>
      <c r="AZ38" s="12">
        <f t="shared" si="7"/>
        <v>2.2720863614457811</v>
      </c>
      <c r="BA38" s="12">
        <f t="shared" si="8"/>
        <v>1.5370949397590363</v>
      </c>
      <c r="BB38" s="4">
        <f t="shared" si="5"/>
        <v>3</v>
      </c>
    </row>
    <row r="39" spans="1:54" x14ac:dyDescent="0.25">
      <c r="A39" t="s">
        <v>57</v>
      </c>
      <c r="B39" t="s">
        <v>59</v>
      </c>
      <c r="C39" t="s">
        <v>77</v>
      </c>
      <c r="D39" s="5" t="s">
        <v>519</v>
      </c>
      <c r="E39" s="5" t="s">
        <v>262</v>
      </c>
      <c r="F39" s="5" t="s">
        <v>520</v>
      </c>
      <c r="G39" t="s">
        <v>274</v>
      </c>
      <c r="H39">
        <v>4.88</v>
      </c>
      <c r="I39" t="s">
        <v>509</v>
      </c>
      <c r="J39">
        <v>1.26</v>
      </c>
      <c r="K39" t="s">
        <v>173</v>
      </c>
      <c r="L39">
        <v>3.43</v>
      </c>
      <c r="M39" t="s">
        <v>130</v>
      </c>
      <c r="N39">
        <v>1.41</v>
      </c>
      <c r="O39">
        <v>6.25</v>
      </c>
      <c r="P39">
        <v>5.9420000000000002</v>
      </c>
      <c r="Q39">
        <v>7.8369999999999997</v>
      </c>
      <c r="R39">
        <v>16.474</v>
      </c>
      <c r="S39">
        <v>14.903</v>
      </c>
      <c r="T39">
        <v>20.661000000000001</v>
      </c>
      <c r="U39">
        <v>19.646000000000001</v>
      </c>
      <c r="V39" t="s">
        <v>34</v>
      </c>
      <c r="W39" t="s">
        <v>37</v>
      </c>
      <c r="X39">
        <v>3</v>
      </c>
      <c r="Y39">
        <v>-5</v>
      </c>
      <c r="Z39">
        <v>-1</v>
      </c>
      <c r="AA39">
        <v>-2</v>
      </c>
      <c r="AB39" s="8">
        <v>4.1738999999999997</v>
      </c>
      <c r="AC39" s="8">
        <v>3.5455000000000001</v>
      </c>
      <c r="AD39" s="9"/>
      <c r="AE39" s="9">
        <v>9.2173999999999996</v>
      </c>
      <c r="AF39" s="7">
        <v>9.8635999999999999</v>
      </c>
      <c r="AH39" s="1">
        <v>0.85</v>
      </c>
      <c r="AI39" s="1">
        <v>0.91</v>
      </c>
      <c r="AJ39" s="2">
        <f t="shared" si="0"/>
        <v>1.76</v>
      </c>
      <c r="AL39">
        <v>4.9256674698795138</v>
      </c>
      <c r="AM39">
        <v>3.7804722891566276</v>
      </c>
      <c r="AN39" s="4">
        <f t="shared" si="1"/>
        <v>8</v>
      </c>
      <c r="AP39">
        <v>0.84634216867469669</v>
      </c>
      <c r="AQ39">
        <v>1.9967164658634502</v>
      </c>
      <c r="AR39" s="3">
        <f t="shared" si="2"/>
        <v>2</v>
      </c>
      <c r="AT39">
        <v>4.6653744000000001</v>
      </c>
      <c r="AU39">
        <v>4.6079488000000008</v>
      </c>
      <c r="AV39" s="3">
        <f t="shared" si="6"/>
        <v>9</v>
      </c>
      <c r="AW39" s="3"/>
      <c r="AX39" s="11">
        <v>0.35</v>
      </c>
      <c r="AY39" s="11">
        <v>0.33</v>
      </c>
      <c r="AZ39" s="12">
        <f t="shared" si="7"/>
        <v>1.7239836144578298</v>
      </c>
      <c r="BA39" s="12">
        <f t="shared" si="8"/>
        <v>1.2475558554216872</v>
      </c>
      <c r="BB39" s="4">
        <f t="shared" si="5"/>
        <v>2</v>
      </c>
    </row>
    <row r="40" spans="1:54" x14ac:dyDescent="0.25">
      <c r="A40" t="s">
        <v>57</v>
      </c>
      <c r="B40" t="s">
        <v>65</v>
      </c>
      <c r="C40" t="s">
        <v>82</v>
      </c>
      <c r="D40" s="5" t="s">
        <v>521</v>
      </c>
      <c r="E40" s="5" t="s">
        <v>223</v>
      </c>
      <c r="F40" s="5" t="s">
        <v>466</v>
      </c>
      <c r="G40" t="s">
        <v>244</v>
      </c>
      <c r="H40">
        <v>1.91</v>
      </c>
      <c r="I40" t="s">
        <v>297</v>
      </c>
      <c r="J40">
        <v>2.1</v>
      </c>
      <c r="K40" t="s">
        <v>71</v>
      </c>
      <c r="L40">
        <v>1.84</v>
      </c>
      <c r="M40" t="s">
        <v>81</v>
      </c>
      <c r="N40">
        <v>2.19</v>
      </c>
      <c r="O40">
        <v>9.625</v>
      </c>
      <c r="P40">
        <v>14.493</v>
      </c>
      <c r="Q40">
        <v>8.6880000000000006</v>
      </c>
      <c r="R40">
        <v>11.534000000000001</v>
      </c>
      <c r="S40">
        <v>26.178000000000001</v>
      </c>
      <c r="T40">
        <v>10.417</v>
      </c>
      <c r="U40">
        <v>15.673999999999999</v>
      </c>
      <c r="V40" t="s">
        <v>27</v>
      </c>
      <c r="W40" t="s">
        <v>37</v>
      </c>
      <c r="X40">
        <v>-2</v>
      </c>
      <c r="Y40">
        <v>-2</v>
      </c>
      <c r="Z40">
        <v>-1</v>
      </c>
      <c r="AA40">
        <v>0</v>
      </c>
      <c r="AB40" s="8">
        <v>3.6522000000000001</v>
      </c>
      <c r="AC40" s="8">
        <v>4.1738999999999997</v>
      </c>
      <c r="AD40" s="9"/>
      <c r="AE40" s="9">
        <v>9.4347999999999992</v>
      </c>
      <c r="AF40" s="7">
        <v>10.8261</v>
      </c>
      <c r="AH40" s="1">
        <v>1.54</v>
      </c>
      <c r="AI40" s="1">
        <v>1.0900000000000001</v>
      </c>
      <c r="AJ40" s="2">
        <f t="shared" si="0"/>
        <v>2.63</v>
      </c>
      <c r="AL40">
        <v>3.5171084337349359</v>
      </c>
      <c r="AM40">
        <v>3.2361445783132532</v>
      </c>
      <c r="AN40" s="4">
        <f t="shared" si="1"/>
        <v>6</v>
      </c>
      <c r="AP40">
        <v>2.6561542168674643</v>
      </c>
      <c r="AQ40">
        <v>2.267069477911642</v>
      </c>
      <c r="AR40" s="3">
        <f t="shared" si="2"/>
        <v>4</v>
      </c>
      <c r="AT40">
        <v>4.6017504000000002</v>
      </c>
      <c r="AU40">
        <v>6.3860160000000015</v>
      </c>
      <c r="AV40" s="3">
        <f t="shared" si="6"/>
        <v>10</v>
      </c>
      <c r="AW40" s="3"/>
      <c r="AX40" s="11">
        <v>0.52</v>
      </c>
      <c r="AY40" s="11">
        <v>0.39</v>
      </c>
      <c r="AZ40" s="12">
        <f t="shared" si="7"/>
        <v>1.8288963855421667</v>
      </c>
      <c r="BA40" s="12">
        <f t="shared" si="8"/>
        <v>1.2620963855421687</v>
      </c>
      <c r="BB40" s="4">
        <f t="shared" si="5"/>
        <v>3</v>
      </c>
    </row>
    <row r="41" spans="1:54" x14ac:dyDescent="0.25">
      <c r="A41" t="s">
        <v>57</v>
      </c>
      <c r="B41" t="s">
        <v>61</v>
      </c>
      <c r="C41" t="s">
        <v>79</v>
      </c>
      <c r="D41" s="5" t="s">
        <v>224</v>
      </c>
      <c r="E41" s="5" t="s">
        <v>167</v>
      </c>
      <c r="F41" s="5" t="s">
        <v>522</v>
      </c>
      <c r="G41" t="s">
        <v>523</v>
      </c>
      <c r="H41">
        <v>1.92</v>
      </c>
      <c r="I41" t="s">
        <v>406</v>
      </c>
      <c r="J41">
        <v>2.1</v>
      </c>
      <c r="K41" t="s">
        <v>342</v>
      </c>
      <c r="L41">
        <v>1.79</v>
      </c>
      <c r="M41" t="s">
        <v>343</v>
      </c>
      <c r="N41">
        <v>2.2799999999999998</v>
      </c>
      <c r="O41">
        <v>10.929</v>
      </c>
      <c r="P41">
        <v>12.18</v>
      </c>
      <c r="Q41">
        <v>8.34</v>
      </c>
      <c r="R41">
        <v>14.97</v>
      </c>
      <c r="S41">
        <v>18.587</v>
      </c>
      <c r="T41">
        <v>11.429</v>
      </c>
      <c r="U41">
        <v>12.739000000000001</v>
      </c>
      <c r="V41" t="s">
        <v>34</v>
      </c>
      <c r="W41" t="s">
        <v>35</v>
      </c>
      <c r="X41">
        <v>-6</v>
      </c>
      <c r="Y41">
        <v>1</v>
      </c>
      <c r="Z41">
        <v>-3</v>
      </c>
      <c r="AA41">
        <v>1</v>
      </c>
      <c r="AB41" s="8">
        <v>3.7826</v>
      </c>
      <c r="AC41" s="8">
        <v>4.2173999999999996</v>
      </c>
      <c r="AD41" s="9"/>
      <c r="AE41" s="9">
        <v>10.652200000000001</v>
      </c>
      <c r="AF41" s="7">
        <v>11.478300000000001</v>
      </c>
      <c r="AH41" s="1">
        <v>1.52</v>
      </c>
      <c r="AI41" s="1">
        <v>1.0900000000000001</v>
      </c>
      <c r="AJ41" s="2">
        <f t="shared" si="0"/>
        <v>2.6100000000000003</v>
      </c>
      <c r="AL41">
        <v>3.7096915662650565</v>
      </c>
      <c r="AM41">
        <v>5.5766554216867465</v>
      </c>
      <c r="AN41" s="4">
        <f t="shared" si="1"/>
        <v>9</v>
      </c>
      <c r="AP41">
        <v>1.6973622489959801</v>
      </c>
      <c r="AQ41">
        <v>1.3697457831325277</v>
      </c>
      <c r="AR41" s="3">
        <f t="shared" si="2"/>
        <v>3</v>
      </c>
      <c r="AT41">
        <v>5.6648495999999984</v>
      </c>
      <c r="AU41">
        <v>5.6025216000000011</v>
      </c>
      <c r="AV41" s="3">
        <f t="shared" si="6"/>
        <v>11</v>
      </c>
      <c r="AW41" s="3"/>
      <c r="AX41" s="11">
        <v>0.62</v>
      </c>
      <c r="AY41" s="11">
        <v>0.37</v>
      </c>
      <c r="AZ41" s="12">
        <f t="shared" si="7"/>
        <v>2.3000087710843351</v>
      </c>
      <c r="BA41" s="12">
        <f t="shared" si="8"/>
        <v>2.0633625060240961</v>
      </c>
      <c r="BB41" s="4">
        <f t="shared" si="5"/>
        <v>4</v>
      </c>
    </row>
    <row r="42" spans="1:54" x14ac:dyDescent="0.25">
      <c r="A42" t="s">
        <v>57</v>
      </c>
      <c r="B42" t="s">
        <v>76</v>
      </c>
      <c r="C42" t="s">
        <v>66</v>
      </c>
      <c r="D42" s="5" t="s">
        <v>142</v>
      </c>
      <c r="E42" s="5" t="s">
        <v>524</v>
      </c>
      <c r="F42" s="5" t="s">
        <v>463</v>
      </c>
      <c r="G42" t="s">
        <v>255</v>
      </c>
      <c r="H42">
        <v>1.92</v>
      </c>
      <c r="I42" t="s">
        <v>297</v>
      </c>
      <c r="J42">
        <v>2.1</v>
      </c>
      <c r="K42" t="s">
        <v>254</v>
      </c>
      <c r="L42">
        <v>2.0099999999999998</v>
      </c>
      <c r="M42" t="s">
        <v>69</v>
      </c>
      <c r="N42">
        <v>2</v>
      </c>
      <c r="O42">
        <v>8.4960000000000004</v>
      </c>
      <c r="P42">
        <v>18.116</v>
      </c>
      <c r="Q42">
        <v>9.5879999999999992</v>
      </c>
      <c r="R42">
        <v>8.9930000000000003</v>
      </c>
      <c r="S42">
        <v>40.816000000000003</v>
      </c>
      <c r="T42">
        <v>10.141999999999999</v>
      </c>
      <c r="U42">
        <v>21.645</v>
      </c>
      <c r="V42" t="s">
        <v>27</v>
      </c>
      <c r="W42" t="s">
        <v>28</v>
      </c>
      <c r="X42">
        <v>6</v>
      </c>
      <c r="Y42">
        <v>5</v>
      </c>
      <c r="Z42">
        <v>1</v>
      </c>
      <c r="AA42">
        <v>0</v>
      </c>
      <c r="AB42" s="8">
        <v>4.2609000000000004</v>
      </c>
      <c r="AC42" s="8">
        <v>4.1429</v>
      </c>
      <c r="AD42" s="9"/>
      <c r="AE42" s="9">
        <v>11.478300000000001</v>
      </c>
      <c r="AF42" s="7">
        <v>9.8571000000000009</v>
      </c>
      <c r="AH42" s="1">
        <v>1.99</v>
      </c>
      <c r="AI42" s="1">
        <v>1.1000000000000001</v>
      </c>
      <c r="AJ42" s="2">
        <f t="shared" si="0"/>
        <v>3.09</v>
      </c>
      <c r="AL42">
        <v>6.4894939759036072</v>
      </c>
      <c r="AM42">
        <v>2.5921927710843371</v>
      </c>
      <c r="AN42" s="4">
        <f t="shared" si="1"/>
        <v>9</v>
      </c>
      <c r="AP42">
        <v>2.8096257028112381</v>
      </c>
      <c r="AQ42">
        <v>1.8939694779116434</v>
      </c>
      <c r="AR42" s="3">
        <f t="shared" si="2"/>
        <v>4</v>
      </c>
      <c r="AT42">
        <v>9.5944991999999996</v>
      </c>
      <c r="AU42">
        <v>3.6375248</v>
      </c>
      <c r="AV42" s="3">
        <f t="shared" si="6"/>
        <v>13</v>
      </c>
      <c r="AW42" s="3"/>
      <c r="AX42" s="11">
        <v>0.45</v>
      </c>
      <c r="AY42" s="11">
        <v>0.39</v>
      </c>
      <c r="AZ42" s="12">
        <f t="shared" si="7"/>
        <v>2.9202722891566233</v>
      </c>
      <c r="BA42" s="12">
        <f t="shared" si="8"/>
        <v>1.0109551807228916</v>
      </c>
      <c r="BB42" s="4">
        <f t="shared" si="5"/>
        <v>3</v>
      </c>
    </row>
    <row r="43" spans="1:54" x14ac:dyDescent="0.25">
      <c r="A43" t="s">
        <v>57</v>
      </c>
      <c r="B43" t="s">
        <v>157</v>
      </c>
      <c r="C43" t="s">
        <v>58</v>
      </c>
      <c r="D43" s="5" t="s">
        <v>525</v>
      </c>
      <c r="E43" s="5" t="s">
        <v>350</v>
      </c>
      <c r="F43" s="5" t="s">
        <v>118</v>
      </c>
      <c r="G43" t="s">
        <v>526</v>
      </c>
      <c r="H43">
        <v>3.26</v>
      </c>
      <c r="I43" t="s">
        <v>527</v>
      </c>
      <c r="J43">
        <v>1.44</v>
      </c>
      <c r="K43" t="s">
        <v>516</v>
      </c>
      <c r="L43">
        <v>2.76</v>
      </c>
      <c r="M43" t="s">
        <v>169</v>
      </c>
      <c r="N43">
        <v>1.57</v>
      </c>
      <c r="O43">
        <v>5.7309999999999999</v>
      </c>
      <c r="P43">
        <v>9.6150000000000002</v>
      </c>
      <c r="Q43">
        <v>7.899</v>
      </c>
      <c r="R43">
        <v>9.4160000000000004</v>
      </c>
      <c r="S43">
        <v>26.524999999999999</v>
      </c>
      <c r="T43">
        <v>12.987</v>
      </c>
      <c r="U43">
        <v>21.786000000000001</v>
      </c>
      <c r="V43" t="s">
        <v>34</v>
      </c>
      <c r="W43" t="s">
        <v>28</v>
      </c>
      <c r="X43">
        <v>4</v>
      </c>
      <c r="Y43">
        <v>-3</v>
      </c>
      <c r="Z43">
        <v>0</v>
      </c>
      <c r="AA43">
        <v>2</v>
      </c>
      <c r="AB43" s="8">
        <v>4.6086999999999998</v>
      </c>
      <c r="AC43" s="8">
        <v>4.0869999999999997</v>
      </c>
      <c r="AD43" s="9"/>
      <c r="AE43" s="9">
        <v>10.347799999999999</v>
      </c>
      <c r="AF43" s="7">
        <v>9.3477999999999994</v>
      </c>
      <c r="AH43" s="1">
        <v>1.34</v>
      </c>
      <c r="AI43" s="1">
        <v>0.57999999999999996</v>
      </c>
      <c r="AJ43" s="2">
        <f t="shared" si="0"/>
        <v>1.92</v>
      </c>
      <c r="AL43">
        <v>5.5064192771084279</v>
      </c>
      <c r="AM43">
        <v>2.5069879518072291</v>
      </c>
      <c r="AN43" s="4">
        <f t="shared" si="1"/>
        <v>8</v>
      </c>
      <c r="AP43">
        <v>2.7576289156626439</v>
      </c>
      <c r="AQ43">
        <v>2.3798771084337309</v>
      </c>
      <c r="AR43" s="3">
        <f t="shared" si="2"/>
        <v>5</v>
      </c>
      <c r="AT43">
        <v>3.9608832000000005</v>
      </c>
      <c r="AU43">
        <v>3.8571</v>
      </c>
      <c r="AV43" s="3">
        <f t="shared" si="6"/>
        <v>7</v>
      </c>
      <c r="AW43" s="3"/>
      <c r="AX43" s="11">
        <v>0.54</v>
      </c>
      <c r="AY43" s="11">
        <v>0.6</v>
      </c>
      <c r="AZ43" s="12">
        <f t="shared" si="7"/>
        <v>2.9734664096385512</v>
      </c>
      <c r="BA43" s="12">
        <f t="shared" si="8"/>
        <v>1.5041927710843375</v>
      </c>
      <c r="BB43" s="4">
        <f t="shared" si="5"/>
        <v>4</v>
      </c>
    </row>
    <row r="44" spans="1:54" x14ac:dyDescent="0.25">
      <c r="A44" t="s">
        <v>57</v>
      </c>
      <c r="B44" t="s">
        <v>144</v>
      </c>
      <c r="C44" t="s">
        <v>74</v>
      </c>
      <c r="D44" s="5" t="s">
        <v>528</v>
      </c>
      <c r="E44" s="5" t="s">
        <v>222</v>
      </c>
      <c r="F44" s="5" t="s">
        <v>529</v>
      </c>
      <c r="G44" t="s">
        <v>139</v>
      </c>
      <c r="H44">
        <v>2.02</v>
      </c>
      <c r="I44" t="s">
        <v>232</v>
      </c>
      <c r="J44">
        <v>1.99</v>
      </c>
      <c r="K44" t="s">
        <v>228</v>
      </c>
      <c r="L44">
        <v>2.2599999999999998</v>
      </c>
      <c r="M44" t="s">
        <v>511</v>
      </c>
      <c r="N44">
        <v>1.81</v>
      </c>
      <c r="O44">
        <v>7.44</v>
      </c>
      <c r="P44">
        <v>19.646000000000001</v>
      </c>
      <c r="Q44">
        <v>10.151999999999999</v>
      </c>
      <c r="R44">
        <v>7.6920000000000002</v>
      </c>
      <c r="S44">
        <v>53.762999999999998</v>
      </c>
      <c r="T44">
        <v>10.504</v>
      </c>
      <c r="U44">
        <v>27.701000000000001</v>
      </c>
      <c r="V44" t="s">
        <v>27</v>
      </c>
      <c r="W44" t="s">
        <v>37</v>
      </c>
      <c r="X44">
        <v>4</v>
      </c>
      <c r="Y44">
        <v>-2</v>
      </c>
      <c r="Z44">
        <v>2</v>
      </c>
      <c r="AA44">
        <v>0</v>
      </c>
      <c r="AB44" s="8">
        <v>4.1738999999999997</v>
      </c>
      <c r="AC44" s="8">
        <v>3.3182</v>
      </c>
      <c r="AD44" s="9"/>
      <c r="AE44" s="9">
        <v>10.6957</v>
      </c>
      <c r="AF44" s="7">
        <v>8.1818000000000008</v>
      </c>
      <c r="AH44" s="1">
        <v>2.1</v>
      </c>
      <c r="AI44" s="1">
        <v>0.83</v>
      </c>
      <c r="AJ44" s="2">
        <f t="shared" si="0"/>
        <v>2.93</v>
      </c>
      <c r="AL44">
        <v>4.5893975903614415</v>
      </c>
      <c r="AM44">
        <v>3.1355373493975911</v>
      </c>
      <c r="AN44" s="4">
        <f t="shared" si="1"/>
        <v>7</v>
      </c>
      <c r="AP44">
        <v>1.8218666666666621</v>
      </c>
      <c r="AQ44">
        <v>2.9764518072289103</v>
      </c>
      <c r="AR44" s="3">
        <f t="shared" si="2"/>
        <v>4</v>
      </c>
      <c r="AT44">
        <v>3.0539520000000002</v>
      </c>
      <c r="AU44">
        <v>5.0980800000000004</v>
      </c>
      <c r="AV44" s="3">
        <f t="shared" si="6"/>
        <v>8</v>
      </c>
      <c r="AW44" s="3"/>
      <c r="AX44" s="11">
        <v>0.51</v>
      </c>
      <c r="AY44" s="11">
        <v>0.44</v>
      </c>
      <c r="AZ44" s="12">
        <f t="shared" si="7"/>
        <v>2.3405927710843351</v>
      </c>
      <c r="BA44" s="12">
        <f t="shared" si="8"/>
        <v>1.37963643373494</v>
      </c>
      <c r="BB44" s="4">
        <f t="shared" si="5"/>
        <v>3</v>
      </c>
    </row>
    <row r="45" spans="1:54" x14ac:dyDescent="0.25">
      <c r="A45" t="s">
        <v>85</v>
      </c>
      <c r="B45" t="s">
        <v>111</v>
      </c>
      <c r="C45" t="s">
        <v>90</v>
      </c>
      <c r="D45" s="5" t="s">
        <v>96</v>
      </c>
      <c r="E45" s="5" t="s">
        <v>530</v>
      </c>
      <c r="F45" s="5" t="s">
        <v>531</v>
      </c>
      <c r="G45" t="s">
        <v>349</v>
      </c>
      <c r="H45">
        <v>1.46</v>
      </c>
      <c r="I45" t="s">
        <v>508</v>
      </c>
      <c r="J45">
        <v>3.33</v>
      </c>
      <c r="K45" t="s">
        <v>498</v>
      </c>
      <c r="L45">
        <v>1.64</v>
      </c>
      <c r="M45" t="s">
        <v>532</v>
      </c>
      <c r="N45">
        <v>2.65</v>
      </c>
      <c r="O45">
        <v>14.903</v>
      </c>
      <c r="P45">
        <v>33.113</v>
      </c>
      <c r="Q45">
        <v>13.28</v>
      </c>
      <c r="R45">
        <v>11.962</v>
      </c>
      <c r="S45">
        <v>58.823999999999998</v>
      </c>
      <c r="T45">
        <v>10.661</v>
      </c>
      <c r="U45">
        <v>23.640999999999998</v>
      </c>
      <c r="V45" t="s">
        <v>27</v>
      </c>
      <c r="W45" t="s">
        <v>28</v>
      </c>
      <c r="X45">
        <v>7</v>
      </c>
      <c r="Y45">
        <v>-4</v>
      </c>
      <c r="Z45">
        <v>2</v>
      </c>
      <c r="AA45">
        <v>-2</v>
      </c>
      <c r="AB45" s="8">
        <v>3.7</v>
      </c>
      <c r="AC45" s="8">
        <v>2.5</v>
      </c>
      <c r="AD45" s="9"/>
      <c r="AE45" s="9">
        <v>9.65</v>
      </c>
      <c r="AF45" s="7">
        <v>11.4091</v>
      </c>
      <c r="AH45" s="1">
        <v>2.42</v>
      </c>
      <c r="AI45" s="1">
        <v>1.33</v>
      </c>
      <c r="AJ45" s="2">
        <f t="shared" si="0"/>
        <v>3.75</v>
      </c>
      <c r="AL45">
        <v>5.246106249999996</v>
      </c>
      <c r="AM45">
        <v>2.4276571428571443</v>
      </c>
      <c r="AN45" s="4">
        <f t="shared" si="1"/>
        <v>7</v>
      </c>
      <c r="AP45">
        <v>0.7351058035714273</v>
      </c>
      <c r="AQ45">
        <v>1.2719142857142829</v>
      </c>
      <c r="AR45" s="3">
        <f t="shared" si="2"/>
        <v>2</v>
      </c>
      <c r="AT45">
        <v>6.6488728813559321</v>
      </c>
      <c r="AU45">
        <v>3.9167457627118667</v>
      </c>
      <c r="AV45" s="3">
        <f t="shared" si="6"/>
        <v>10</v>
      </c>
      <c r="AW45" s="3"/>
      <c r="AX45" s="11">
        <v>0.56999999999999995</v>
      </c>
      <c r="AY45" s="11">
        <v>0.46</v>
      </c>
      <c r="AZ45" s="12">
        <f t="shared" si="7"/>
        <v>2.9902805624999975</v>
      </c>
      <c r="BA45" s="12">
        <f t="shared" si="8"/>
        <v>1.1167222857142864</v>
      </c>
      <c r="BB45" s="4">
        <f t="shared" si="5"/>
        <v>4</v>
      </c>
    </row>
    <row r="46" spans="1:54" x14ac:dyDescent="0.25">
      <c r="A46" t="s">
        <v>85</v>
      </c>
      <c r="B46" t="s">
        <v>89</v>
      </c>
      <c r="C46" t="s">
        <v>102</v>
      </c>
      <c r="D46" s="5" t="s">
        <v>417</v>
      </c>
      <c r="E46" s="5" t="s">
        <v>407</v>
      </c>
      <c r="F46" s="5" t="s">
        <v>308</v>
      </c>
      <c r="G46" t="s">
        <v>533</v>
      </c>
      <c r="H46">
        <v>2.21</v>
      </c>
      <c r="I46" t="s">
        <v>330</v>
      </c>
      <c r="J46">
        <v>1.83</v>
      </c>
      <c r="K46" t="s">
        <v>534</v>
      </c>
      <c r="L46">
        <v>2.17</v>
      </c>
      <c r="M46" t="s">
        <v>535</v>
      </c>
      <c r="N46">
        <v>1.86</v>
      </c>
      <c r="O46">
        <v>7.3689999999999998</v>
      </c>
      <c r="P46">
        <v>14.244999999999999</v>
      </c>
      <c r="Q46">
        <v>8.6660000000000004</v>
      </c>
      <c r="R46">
        <v>8.9689999999999994</v>
      </c>
      <c r="S46">
        <v>33.445</v>
      </c>
      <c r="T46">
        <v>10.537000000000001</v>
      </c>
      <c r="U46">
        <v>20.367000000000001</v>
      </c>
      <c r="V46" t="s">
        <v>27</v>
      </c>
      <c r="W46" t="s">
        <v>28</v>
      </c>
      <c r="X46">
        <v>0</v>
      </c>
      <c r="Y46">
        <v>-5</v>
      </c>
      <c r="Z46">
        <v>2</v>
      </c>
      <c r="AA46">
        <v>-2</v>
      </c>
      <c r="AB46" s="8">
        <v>4</v>
      </c>
      <c r="AC46" s="8">
        <v>2.8182</v>
      </c>
      <c r="AD46" s="9"/>
      <c r="AE46" s="9">
        <v>10.4762</v>
      </c>
      <c r="AF46" s="7">
        <v>11.4091</v>
      </c>
      <c r="AH46" s="1">
        <v>1.53</v>
      </c>
      <c r="AI46" s="1">
        <v>1</v>
      </c>
      <c r="AJ46" s="2">
        <f t="shared" si="0"/>
        <v>2.5300000000000002</v>
      </c>
      <c r="AL46">
        <v>3.6206892857142834</v>
      </c>
      <c r="AM46">
        <v>2.3561696428571439</v>
      </c>
      <c r="AN46" s="4">
        <f t="shared" si="1"/>
        <v>5</v>
      </c>
      <c r="AP46">
        <v>1.4830624999999975</v>
      </c>
      <c r="AQ46">
        <v>1.2779999999999971</v>
      </c>
      <c r="AR46" s="3">
        <f t="shared" si="2"/>
        <v>2</v>
      </c>
      <c r="AT46">
        <v>6.1166101694915262</v>
      </c>
      <c r="AU46">
        <v>5.7578987288135624</v>
      </c>
      <c r="AV46" s="3">
        <f t="shared" si="6"/>
        <v>11</v>
      </c>
      <c r="AW46" s="3"/>
      <c r="AX46" s="11">
        <v>0.52</v>
      </c>
      <c r="AY46" s="11">
        <v>0.66</v>
      </c>
      <c r="AZ46" s="12">
        <f t="shared" si="7"/>
        <v>1.8827584285714274</v>
      </c>
      <c r="BA46" s="12">
        <f t="shared" si="8"/>
        <v>1.5550719642857151</v>
      </c>
      <c r="BB46" s="4">
        <f t="shared" si="5"/>
        <v>3</v>
      </c>
    </row>
    <row r="47" spans="1:54" x14ac:dyDescent="0.25">
      <c r="A47" t="s">
        <v>85</v>
      </c>
      <c r="B47" t="s">
        <v>109</v>
      </c>
      <c r="C47" t="s">
        <v>94</v>
      </c>
      <c r="D47" s="5" t="s">
        <v>534</v>
      </c>
      <c r="E47" s="5" t="s">
        <v>215</v>
      </c>
      <c r="F47" s="5" t="s">
        <v>501</v>
      </c>
      <c r="G47" t="s">
        <v>536</v>
      </c>
      <c r="H47">
        <v>1.29</v>
      </c>
      <c r="I47" t="s">
        <v>383</v>
      </c>
      <c r="J47">
        <v>4.75</v>
      </c>
      <c r="K47" t="s">
        <v>237</v>
      </c>
      <c r="L47">
        <v>1.32</v>
      </c>
      <c r="M47" t="s">
        <v>537</v>
      </c>
      <c r="N47">
        <v>4.3</v>
      </c>
      <c r="O47">
        <v>29.155000000000001</v>
      </c>
      <c r="P47">
        <v>34.722000000000001</v>
      </c>
      <c r="Q47">
        <v>15.221</v>
      </c>
      <c r="R47">
        <v>25.51</v>
      </c>
      <c r="S47">
        <v>36.363999999999997</v>
      </c>
      <c r="T47">
        <v>13.333</v>
      </c>
      <c r="U47">
        <v>15.898</v>
      </c>
      <c r="V47" t="s">
        <v>42</v>
      </c>
      <c r="W47" t="s">
        <v>32</v>
      </c>
      <c r="X47">
        <v>-5</v>
      </c>
      <c r="Y47">
        <v>1</v>
      </c>
      <c r="Z47">
        <v>-1</v>
      </c>
      <c r="AA47">
        <v>1</v>
      </c>
      <c r="AB47" s="8">
        <v>2.8094999999999999</v>
      </c>
      <c r="AC47" s="8">
        <v>3.7726999999999999</v>
      </c>
      <c r="AD47" s="9"/>
      <c r="AE47" s="9">
        <v>10.2857</v>
      </c>
      <c r="AF47" s="7">
        <v>11.2273</v>
      </c>
      <c r="AH47" s="1">
        <v>2.48</v>
      </c>
      <c r="AI47" s="1">
        <v>1.73</v>
      </c>
      <c r="AJ47" s="2">
        <f t="shared" si="0"/>
        <v>4.21</v>
      </c>
      <c r="AL47">
        <v>5.6628571428571393</v>
      </c>
      <c r="AM47">
        <v>3.5732808035714299</v>
      </c>
      <c r="AN47" s="4">
        <f t="shared" si="1"/>
        <v>9</v>
      </c>
      <c r="AP47">
        <v>1.7973883928571397</v>
      </c>
      <c r="AQ47">
        <v>1.4309035714285681</v>
      </c>
      <c r="AR47" s="3">
        <f t="shared" si="2"/>
        <v>3</v>
      </c>
      <c r="AT47">
        <v>5.4673084745762717</v>
      </c>
      <c r="AU47">
        <v>3.2397889830508491</v>
      </c>
      <c r="AV47" s="3">
        <f t="shared" si="6"/>
        <v>8</v>
      </c>
      <c r="AW47" s="3"/>
      <c r="AX47" s="11">
        <v>0.55000000000000004</v>
      </c>
      <c r="AY47" s="11">
        <v>0.64</v>
      </c>
      <c r="AZ47" s="12">
        <f t="shared" si="7"/>
        <v>3.114571428571427</v>
      </c>
      <c r="BA47" s="12">
        <f t="shared" si="8"/>
        <v>2.286899714285715</v>
      </c>
      <c r="BB47" s="4">
        <f t="shared" si="5"/>
        <v>5</v>
      </c>
    </row>
    <row r="48" spans="1:54" x14ac:dyDescent="0.25">
      <c r="A48" t="s">
        <v>85</v>
      </c>
      <c r="B48" t="s">
        <v>93</v>
      </c>
      <c r="C48" t="s">
        <v>104</v>
      </c>
      <c r="D48" s="5" t="s">
        <v>538</v>
      </c>
      <c r="E48" s="5" t="s">
        <v>539</v>
      </c>
      <c r="F48" s="5" t="s">
        <v>540</v>
      </c>
      <c r="G48" t="s">
        <v>541</v>
      </c>
      <c r="H48">
        <v>2.59</v>
      </c>
      <c r="I48" t="s">
        <v>542</v>
      </c>
      <c r="J48">
        <v>1.63</v>
      </c>
      <c r="K48" t="s">
        <v>206</v>
      </c>
      <c r="L48">
        <v>2.2200000000000002</v>
      </c>
      <c r="M48" t="s">
        <v>543</v>
      </c>
      <c r="N48">
        <v>1.82</v>
      </c>
      <c r="O48">
        <v>7.7519999999999998</v>
      </c>
      <c r="P48">
        <v>9.0909999999999993</v>
      </c>
      <c r="Q48">
        <v>7.53</v>
      </c>
      <c r="R48">
        <v>12.853</v>
      </c>
      <c r="S48">
        <v>17.667999999999999</v>
      </c>
      <c r="T48">
        <v>12.484</v>
      </c>
      <c r="U48">
        <v>14.641</v>
      </c>
      <c r="V48" t="s">
        <v>34</v>
      </c>
      <c r="W48" t="s">
        <v>37</v>
      </c>
      <c r="X48">
        <v>2</v>
      </c>
      <c r="Y48">
        <v>-2</v>
      </c>
      <c r="Z48">
        <v>-1</v>
      </c>
      <c r="AA48">
        <v>0</v>
      </c>
      <c r="AB48" s="8">
        <v>3.65</v>
      </c>
      <c r="AC48" s="8">
        <v>3.65</v>
      </c>
      <c r="AD48" s="9"/>
      <c r="AE48" s="9">
        <v>9.15</v>
      </c>
      <c r="AF48" s="7">
        <v>10.65</v>
      </c>
      <c r="AH48" s="1">
        <v>1.2</v>
      </c>
      <c r="AI48" s="1">
        <v>1</v>
      </c>
      <c r="AJ48" s="2">
        <f t="shared" si="0"/>
        <v>2.2000000000000002</v>
      </c>
      <c r="AL48">
        <v>4.6984017857142826</v>
      </c>
      <c r="AM48">
        <v>2.41926830357143</v>
      </c>
      <c r="AN48" s="4">
        <f t="shared" si="1"/>
        <v>7</v>
      </c>
      <c r="AP48">
        <v>1.3441339285714262</v>
      </c>
      <c r="AQ48">
        <v>1.3312499999999969</v>
      </c>
      <c r="AR48" s="3">
        <f t="shared" si="2"/>
        <v>2</v>
      </c>
      <c r="AT48">
        <v>5.2985135593220347</v>
      </c>
      <c r="AU48">
        <v>3.0124105932203409</v>
      </c>
      <c r="AV48" s="3">
        <f t="shared" si="6"/>
        <v>8</v>
      </c>
      <c r="AW48" s="3"/>
      <c r="AX48" s="11">
        <v>0.36</v>
      </c>
      <c r="AY48" s="11">
        <v>0.5</v>
      </c>
      <c r="AZ48" s="12">
        <f t="shared" si="7"/>
        <v>1.6914246428571416</v>
      </c>
      <c r="BA48" s="12">
        <f t="shared" si="8"/>
        <v>1.209634151785715</v>
      </c>
      <c r="BB48" s="4">
        <f t="shared" si="5"/>
        <v>2</v>
      </c>
    </row>
    <row r="49" spans="1:54" x14ac:dyDescent="0.25">
      <c r="A49" t="s">
        <v>85</v>
      </c>
      <c r="B49" t="s">
        <v>91</v>
      </c>
      <c r="C49" t="s">
        <v>92</v>
      </c>
      <c r="D49" s="5" t="s">
        <v>544</v>
      </c>
      <c r="E49" s="5" t="s">
        <v>545</v>
      </c>
      <c r="F49" s="5" t="s">
        <v>546</v>
      </c>
      <c r="G49" t="s">
        <v>547</v>
      </c>
      <c r="H49">
        <v>1.42</v>
      </c>
      <c r="I49" t="s">
        <v>471</v>
      </c>
      <c r="J49">
        <v>3.83</v>
      </c>
      <c r="K49" t="s">
        <v>199</v>
      </c>
      <c r="L49">
        <v>1.9</v>
      </c>
      <c r="M49" t="s">
        <v>343</v>
      </c>
      <c r="N49">
        <v>2.2799999999999998</v>
      </c>
      <c r="O49">
        <v>15.699</v>
      </c>
      <c r="P49">
        <v>54.645000000000003</v>
      </c>
      <c r="Q49">
        <v>18.315000000000001</v>
      </c>
      <c r="R49">
        <v>10.493</v>
      </c>
      <c r="S49">
        <v>128.20500000000001</v>
      </c>
      <c r="T49">
        <v>12.24</v>
      </c>
      <c r="U49">
        <v>42.734999999999999</v>
      </c>
      <c r="V49" t="s">
        <v>56</v>
      </c>
      <c r="W49" t="s">
        <v>37</v>
      </c>
      <c r="X49">
        <v>6</v>
      </c>
      <c r="Y49">
        <v>-6</v>
      </c>
      <c r="Z49">
        <v>4</v>
      </c>
      <c r="AA49">
        <v>-4</v>
      </c>
      <c r="AB49" s="8">
        <v>3.5714000000000001</v>
      </c>
      <c r="AC49" s="8">
        <v>4</v>
      </c>
      <c r="AD49" s="9"/>
      <c r="AE49" s="9">
        <v>11.0952</v>
      </c>
      <c r="AF49" s="7">
        <v>10.7727</v>
      </c>
      <c r="AH49" s="1">
        <v>2.38</v>
      </c>
      <c r="AI49" s="1">
        <v>1.02</v>
      </c>
      <c r="AJ49" s="2">
        <f t="shared" si="0"/>
        <v>3.4</v>
      </c>
      <c r="AL49">
        <v>6.1782656249999954</v>
      </c>
      <c r="AM49">
        <v>2.960895535714287</v>
      </c>
      <c r="AN49" s="4">
        <f t="shared" si="1"/>
        <v>9</v>
      </c>
      <c r="AP49">
        <v>1.7254928571428543</v>
      </c>
      <c r="AQ49">
        <v>2.5793919642857088</v>
      </c>
      <c r="AR49" s="3">
        <f t="shared" si="2"/>
        <v>4</v>
      </c>
      <c r="AT49">
        <v>7.5728338983050856</v>
      </c>
      <c r="AU49">
        <v>4.0269042372881376</v>
      </c>
      <c r="AV49" s="3">
        <f t="shared" si="6"/>
        <v>11</v>
      </c>
      <c r="AW49" s="3"/>
      <c r="AX49" s="11">
        <v>0.4</v>
      </c>
      <c r="AY49" s="11">
        <v>0.34</v>
      </c>
      <c r="AZ49" s="12">
        <f t="shared" si="7"/>
        <v>2.4713062499999983</v>
      </c>
      <c r="BA49" s="12">
        <f t="shared" si="8"/>
        <v>1.0067044821428577</v>
      </c>
      <c r="BB49" s="4">
        <f t="shared" si="5"/>
        <v>3</v>
      </c>
    </row>
    <row r="50" spans="1:54" x14ac:dyDescent="0.25">
      <c r="A50" t="s">
        <v>85</v>
      </c>
      <c r="B50" t="s">
        <v>107</v>
      </c>
      <c r="C50" t="s">
        <v>98</v>
      </c>
      <c r="D50" s="5" t="s">
        <v>276</v>
      </c>
      <c r="E50" s="5" t="s">
        <v>138</v>
      </c>
      <c r="F50" s="5" t="s">
        <v>548</v>
      </c>
      <c r="G50" t="s">
        <v>512</v>
      </c>
      <c r="H50">
        <v>3.27</v>
      </c>
      <c r="I50" t="s">
        <v>444</v>
      </c>
      <c r="J50">
        <v>1.44</v>
      </c>
      <c r="K50" t="s">
        <v>150</v>
      </c>
      <c r="L50">
        <v>2.83</v>
      </c>
      <c r="M50" t="s">
        <v>549</v>
      </c>
      <c r="N50">
        <v>1.55</v>
      </c>
      <c r="O50">
        <v>5.5460000000000003</v>
      </c>
      <c r="P50">
        <v>10.111000000000001</v>
      </c>
      <c r="Q50">
        <v>8.0839999999999996</v>
      </c>
      <c r="R50">
        <v>8.8729999999999993</v>
      </c>
      <c r="S50">
        <v>29.498999999999999</v>
      </c>
      <c r="T50">
        <v>12.936999999999999</v>
      </c>
      <c r="U50">
        <v>23.585000000000001</v>
      </c>
      <c r="V50" t="s">
        <v>34</v>
      </c>
      <c r="W50" t="s">
        <v>37</v>
      </c>
      <c r="X50">
        <v>3</v>
      </c>
      <c r="Y50">
        <v>-2</v>
      </c>
      <c r="Z50">
        <v>1</v>
      </c>
      <c r="AA50">
        <v>0</v>
      </c>
      <c r="AB50" s="8">
        <v>4.5713999999999997</v>
      </c>
      <c r="AC50" s="8">
        <v>3.7143000000000002</v>
      </c>
      <c r="AD50" s="9"/>
      <c r="AE50" s="9">
        <v>11.1905</v>
      </c>
      <c r="AF50" s="7">
        <v>9.6189999999999998</v>
      </c>
      <c r="AH50" s="1">
        <v>1.25</v>
      </c>
      <c r="AI50" s="1">
        <v>0.67</v>
      </c>
      <c r="AJ50" s="2">
        <f t="shared" si="0"/>
        <v>1.92</v>
      </c>
      <c r="AL50">
        <v>4.04938526785714</v>
      </c>
      <c r="AM50">
        <v>3.7173500000000019</v>
      </c>
      <c r="AN50" s="4">
        <f t="shared" si="1"/>
        <v>7</v>
      </c>
      <c r="AP50">
        <v>2.5840714285714244</v>
      </c>
      <c r="AQ50">
        <v>1.9413428571428526</v>
      </c>
      <c r="AR50" s="3">
        <f t="shared" si="2"/>
        <v>4</v>
      </c>
      <c r="AT50">
        <v>5.8048983050847465</v>
      </c>
      <c r="AU50">
        <v>4.5216758474576295</v>
      </c>
      <c r="AV50" s="3">
        <f t="shared" si="6"/>
        <v>10</v>
      </c>
      <c r="AW50" s="3"/>
      <c r="AX50" s="11">
        <v>0.4</v>
      </c>
      <c r="AY50" s="11">
        <v>0.39</v>
      </c>
      <c r="AZ50" s="12">
        <f t="shared" si="7"/>
        <v>1.6197541071428561</v>
      </c>
      <c r="BA50" s="12">
        <f t="shared" si="8"/>
        <v>1.4497665000000008</v>
      </c>
      <c r="BB50" s="4">
        <f t="shared" si="5"/>
        <v>3</v>
      </c>
    </row>
    <row r="51" spans="1:54" x14ac:dyDescent="0.25">
      <c r="A51" t="s">
        <v>85</v>
      </c>
      <c r="B51" t="s">
        <v>87</v>
      </c>
      <c r="C51" t="s">
        <v>88</v>
      </c>
      <c r="D51" s="5" t="s">
        <v>313</v>
      </c>
      <c r="E51" s="5" t="s">
        <v>234</v>
      </c>
      <c r="F51" s="5" t="s">
        <v>550</v>
      </c>
      <c r="G51" t="s">
        <v>208</v>
      </c>
      <c r="H51">
        <v>2.93</v>
      </c>
      <c r="I51" t="s">
        <v>313</v>
      </c>
      <c r="J51">
        <v>1.52</v>
      </c>
      <c r="K51" t="s">
        <v>136</v>
      </c>
      <c r="L51">
        <v>3.38</v>
      </c>
      <c r="M51" t="s">
        <v>551</v>
      </c>
      <c r="N51">
        <v>1.42</v>
      </c>
      <c r="O51">
        <v>4.9359999999999999</v>
      </c>
      <c r="P51">
        <v>17.152999999999999</v>
      </c>
      <c r="Q51">
        <v>10.661</v>
      </c>
      <c r="R51">
        <v>6.1349999999999998</v>
      </c>
      <c r="S51">
        <v>74.073999999999998</v>
      </c>
      <c r="T51">
        <v>13.244999999999999</v>
      </c>
      <c r="U51">
        <v>46.082999999999998</v>
      </c>
      <c r="V51" t="s">
        <v>155</v>
      </c>
      <c r="W51" t="s">
        <v>30</v>
      </c>
      <c r="X51">
        <v>-1</v>
      </c>
      <c r="Y51">
        <v>1</v>
      </c>
      <c r="Z51">
        <v>-1</v>
      </c>
      <c r="AA51">
        <v>1</v>
      </c>
      <c r="AB51" s="8">
        <v>3.3809999999999998</v>
      </c>
      <c r="AC51" s="8">
        <v>3.6190000000000002</v>
      </c>
      <c r="AD51" s="9"/>
      <c r="AE51" s="9">
        <v>10.0952</v>
      </c>
      <c r="AF51" s="7">
        <v>11.333299999999999</v>
      </c>
      <c r="AH51" s="1">
        <v>1.6</v>
      </c>
      <c r="AI51" s="1">
        <v>0.45</v>
      </c>
      <c r="AJ51" s="2">
        <f t="shared" si="0"/>
        <v>2.0500000000000003</v>
      </c>
      <c r="AL51">
        <v>6.0442151785714238</v>
      </c>
      <c r="AM51">
        <v>1.4643995535714294</v>
      </c>
      <c r="AN51" s="4">
        <f t="shared" si="1"/>
        <v>7</v>
      </c>
      <c r="AP51">
        <v>1.211457142857141</v>
      </c>
      <c r="AQ51">
        <v>1.878774107142853</v>
      </c>
      <c r="AR51" s="3">
        <f t="shared" si="2"/>
        <v>3</v>
      </c>
      <c r="AT51">
        <v>7.7069288135593226</v>
      </c>
      <c r="AU51">
        <v>2.4404338983050859</v>
      </c>
      <c r="AV51" s="3">
        <f t="shared" si="6"/>
        <v>10</v>
      </c>
      <c r="AW51" s="3"/>
      <c r="AX51" s="11">
        <v>0.54</v>
      </c>
      <c r="AY51" s="11">
        <v>0.61</v>
      </c>
      <c r="AZ51" s="12">
        <f t="shared" si="7"/>
        <v>3.2638761964285692</v>
      </c>
      <c r="BA51" s="12">
        <f t="shared" si="8"/>
        <v>0.89328372767857189</v>
      </c>
      <c r="BB51" s="4">
        <f t="shared" si="5"/>
        <v>4</v>
      </c>
    </row>
    <row r="52" spans="1:54" x14ac:dyDescent="0.25">
      <c r="A52" t="s">
        <v>85</v>
      </c>
      <c r="B52" t="s">
        <v>99</v>
      </c>
      <c r="C52" t="s">
        <v>108</v>
      </c>
      <c r="D52" s="5" t="s">
        <v>552</v>
      </c>
      <c r="E52" s="5" t="s">
        <v>375</v>
      </c>
      <c r="F52" s="5" t="s">
        <v>546</v>
      </c>
      <c r="G52" t="s">
        <v>487</v>
      </c>
      <c r="H52">
        <v>1.87</v>
      </c>
      <c r="I52" t="s">
        <v>50</v>
      </c>
      <c r="J52">
        <v>2.19</v>
      </c>
      <c r="K52" t="s">
        <v>553</v>
      </c>
      <c r="L52">
        <v>2.6</v>
      </c>
      <c r="M52" t="s">
        <v>142</v>
      </c>
      <c r="N52">
        <v>1.65</v>
      </c>
      <c r="O52">
        <v>7.5759999999999996</v>
      </c>
      <c r="P52">
        <v>30.488</v>
      </c>
      <c r="Q52">
        <v>13.369</v>
      </c>
      <c r="R52">
        <v>6.6360000000000001</v>
      </c>
      <c r="S52">
        <v>107.527</v>
      </c>
      <c r="T52">
        <v>11.696</v>
      </c>
      <c r="U52">
        <v>47.17</v>
      </c>
      <c r="V52" t="s">
        <v>27</v>
      </c>
      <c r="W52" t="s">
        <v>28</v>
      </c>
      <c r="X52">
        <v>1</v>
      </c>
      <c r="Y52">
        <v>-2</v>
      </c>
      <c r="Z52">
        <v>1</v>
      </c>
      <c r="AA52">
        <v>-1</v>
      </c>
      <c r="AB52" s="8">
        <v>3.0909</v>
      </c>
      <c r="AC52" s="8">
        <v>3.4762</v>
      </c>
      <c r="AD52" s="9"/>
      <c r="AE52" s="9">
        <v>10.4091</v>
      </c>
      <c r="AF52" s="7">
        <v>10.9048</v>
      </c>
      <c r="AH52" s="1">
        <v>2.21</v>
      </c>
      <c r="AI52" s="1">
        <v>0.53</v>
      </c>
      <c r="AJ52" s="2">
        <f t="shared" si="0"/>
        <v>2.74</v>
      </c>
      <c r="AL52">
        <v>6.912224999999995</v>
      </c>
      <c r="AM52">
        <v>3.0207116071428581</v>
      </c>
      <c r="AN52" s="4">
        <f t="shared" si="1"/>
        <v>9</v>
      </c>
      <c r="AP52">
        <v>1.2302124999999979</v>
      </c>
      <c r="AQ52">
        <v>2.3722874999999943</v>
      </c>
      <c r="AR52" s="3">
        <f t="shared" si="2"/>
        <v>3</v>
      </c>
      <c r="AT52">
        <v>6.7800271186440684</v>
      </c>
      <c r="AU52">
        <v>3.0321826271186452</v>
      </c>
      <c r="AV52" s="3">
        <f t="shared" si="6"/>
        <v>9</v>
      </c>
      <c r="AW52" s="3"/>
      <c r="AX52" s="11">
        <v>0.53</v>
      </c>
      <c r="AY52" s="11">
        <v>0.34</v>
      </c>
      <c r="AZ52" s="12">
        <f t="shared" si="7"/>
        <v>3.6634792499999973</v>
      </c>
      <c r="BA52" s="12">
        <f t="shared" si="8"/>
        <v>1.0270419464285718</v>
      </c>
      <c r="BB52" s="4">
        <f t="shared" si="5"/>
        <v>4</v>
      </c>
    </row>
    <row r="53" spans="1:54" x14ac:dyDescent="0.25">
      <c r="A53" t="s">
        <v>85</v>
      </c>
      <c r="B53" t="s">
        <v>95</v>
      </c>
      <c r="C53" t="s">
        <v>238</v>
      </c>
      <c r="D53" s="5" t="s">
        <v>554</v>
      </c>
      <c r="E53" s="5" t="s">
        <v>350</v>
      </c>
      <c r="F53" s="5" t="s">
        <v>555</v>
      </c>
      <c r="G53" t="s">
        <v>178</v>
      </c>
      <c r="H53">
        <v>3.41</v>
      </c>
      <c r="I53" t="s">
        <v>556</v>
      </c>
      <c r="J53">
        <v>1.41</v>
      </c>
      <c r="K53" t="s">
        <v>309</v>
      </c>
      <c r="L53">
        <v>2.93</v>
      </c>
      <c r="M53" t="s">
        <v>209</v>
      </c>
      <c r="N53">
        <v>1.52</v>
      </c>
      <c r="O53">
        <v>5.3819999999999997</v>
      </c>
      <c r="P53">
        <v>10.01</v>
      </c>
      <c r="Q53">
        <v>8.15</v>
      </c>
      <c r="R53">
        <v>8.7639999999999993</v>
      </c>
      <c r="S53">
        <v>30.303000000000001</v>
      </c>
      <c r="T53">
        <v>13.263</v>
      </c>
      <c r="U53">
        <v>24.690999999999999</v>
      </c>
      <c r="V53" t="s">
        <v>34</v>
      </c>
      <c r="W53" t="s">
        <v>28</v>
      </c>
      <c r="X53">
        <v>-1</v>
      </c>
      <c r="Y53">
        <v>-5</v>
      </c>
      <c r="Z53">
        <v>-1</v>
      </c>
      <c r="AA53">
        <v>0</v>
      </c>
      <c r="AB53" s="8">
        <v>3.2381000000000002</v>
      </c>
      <c r="AC53" s="8">
        <v>4.3499999999999996</v>
      </c>
      <c r="AD53" s="9"/>
      <c r="AE53" s="9">
        <v>10.4762</v>
      </c>
      <c r="AF53" s="7">
        <v>11.1</v>
      </c>
      <c r="AH53" s="1">
        <v>1.22</v>
      </c>
      <c r="AI53" s="1">
        <v>0.64</v>
      </c>
      <c r="AJ53" s="2">
        <f t="shared" si="0"/>
        <v>1.8599999999999999</v>
      </c>
      <c r="AL53">
        <v>3.6348464285714264</v>
      </c>
      <c r="AM53">
        <v>2.3306383928571437</v>
      </c>
      <c r="AN53" s="4">
        <f t="shared" si="1"/>
        <v>5</v>
      </c>
      <c r="AP53">
        <v>2.2904111607142821</v>
      </c>
      <c r="AQ53">
        <v>2.3188473214285663</v>
      </c>
      <c r="AR53" s="3">
        <f t="shared" si="2"/>
        <v>4</v>
      </c>
      <c r="AT53">
        <v>4.5415830508474579</v>
      </c>
      <c r="AU53">
        <v>6.3830716101694946</v>
      </c>
      <c r="AV53" s="3">
        <f t="shared" si="6"/>
        <v>10</v>
      </c>
      <c r="AW53" s="3"/>
      <c r="AX53" s="11">
        <v>0.45</v>
      </c>
      <c r="AY53" s="11">
        <v>0.37</v>
      </c>
      <c r="AZ53" s="12">
        <f t="shared" si="7"/>
        <v>1.6356808928571418</v>
      </c>
      <c r="BA53" s="12">
        <f t="shared" si="8"/>
        <v>0.86233620535714317</v>
      </c>
      <c r="BB53" s="4">
        <f t="shared" si="5"/>
        <v>2</v>
      </c>
    </row>
    <row r="54" spans="1:54" x14ac:dyDescent="0.25">
      <c r="A54" t="s">
        <v>85</v>
      </c>
      <c r="B54" t="s">
        <v>240</v>
      </c>
      <c r="C54" t="s">
        <v>106</v>
      </c>
      <c r="D54" s="5" t="s">
        <v>532</v>
      </c>
      <c r="E54" s="5" t="s">
        <v>293</v>
      </c>
      <c r="F54" s="5" t="s">
        <v>557</v>
      </c>
      <c r="G54" t="s">
        <v>212</v>
      </c>
      <c r="H54">
        <v>2.74</v>
      </c>
      <c r="I54" t="s">
        <v>558</v>
      </c>
      <c r="J54">
        <v>1.58</v>
      </c>
      <c r="K54" t="s">
        <v>133</v>
      </c>
      <c r="L54">
        <v>2.2999999999999998</v>
      </c>
      <c r="M54" t="s">
        <v>559</v>
      </c>
      <c r="N54">
        <v>1.77</v>
      </c>
      <c r="O54">
        <v>7.6630000000000003</v>
      </c>
      <c r="P54">
        <v>8.3819999999999997</v>
      </c>
      <c r="Q54">
        <v>7.4459999999999997</v>
      </c>
      <c r="R54">
        <v>13.605</v>
      </c>
      <c r="S54">
        <v>16.286999999999999</v>
      </c>
      <c r="T54">
        <v>13.228</v>
      </c>
      <c r="U54">
        <v>14.472</v>
      </c>
      <c r="V54" t="s">
        <v>34</v>
      </c>
      <c r="W54" t="s">
        <v>32</v>
      </c>
      <c r="X54">
        <v>-4</v>
      </c>
      <c r="Y54">
        <v>-3</v>
      </c>
      <c r="Z54">
        <v>-2</v>
      </c>
      <c r="AA54">
        <v>2</v>
      </c>
      <c r="AB54" s="8">
        <v>4</v>
      </c>
      <c r="AC54" s="8">
        <v>3.0952000000000002</v>
      </c>
      <c r="AD54" s="9"/>
      <c r="AE54" s="9">
        <v>9.5789000000000009</v>
      </c>
      <c r="AF54" s="7">
        <v>9.1905000000000001</v>
      </c>
      <c r="AH54" s="1">
        <v>1.38</v>
      </c>
      <c r="AI54" s="1">
        <v>0.82</v>
      </c>
      <c r="AJ54" s="2">
        <f t="shared" si="0"/>
        <v>2.1999999999999997</v>
      </c>
      <c r="AL54">
        <v>4.1011473214285683</v>
      </c>
      <c r="AM54">
        <v>2.6377428571428578</v>
      </c>
      <c r="AN54" s="4">
        <f t="shared" si="1"/>
        <v>6</v>
      </c>
      <c r="AP54">
        <v>0.85024285714285563</v>
      </c>
      <c r="AQ54">
        <v>2.2425857142857093</v>
      </c>
      <c r="AR54" s="3">
        <f t="shared" si="2"/>
        <v>3</v>
      </c>
      <c r="AT54">
        <v>4.2016406779661013</v>
      </c>
      <c r="AU54">
        <v>3.3212309322033913</v>
      </c>
      <c r="AV54" s="3">
        <f t="shared" si="6"/>
        <v>7</v>
      </c>
      <c r="AW54" s="3"/>
      <c r="AX54" s="11">
        <v>0.52</v>
      </c>
      <c r="AY54" s="11">
        <v>0.34</v>
      </c>
      <c r="AZ54" s="12">
        <f t="shared" si="7"/>
        <v>2.1325966071428555</v>
      </c>
      <c r="BA54" s="12">
        <f t="shared" si="8"/>
        <v>0.89683257142857176</v>
      </c>
      <c r="BB54" s="4">
        <f t="shared" si="5"/>
        <v>3</v>
      </c>
    </row>
    <row r="55" spans="1:54" x14ac:dyDescent="0.25">
      <c r="A55" t="s">
        <v>85</v>
      </c>
      <c r="B55" t="s">
        <v>103</v>
      </c>
      <c r="C55" t="s">
        <v>110</v>
      </c>
      <c r="D55" s="5" t="s">
        <v>398</v>
      </c>
      <c r="E55" s="5" t="s">
        <v>218</v>
      </c>
      <c r="F55" s="5" t="s">
        <v>414</v>
      </c>
      <c r="G55" t="s">
        <v>560</v>
      </c>
      <c r="H55">
        <v>2.15</v>
      </c>
      <c r="I55" t="s">
        <v>561</v>
      </c>
      <c r="J55">
        <v>1.88</v>
      </c>
      <c r="K55" t="s">
        <v>276</v>
      </c>
      <c r="L55">
        <v>2.0099999999999998</v>
      </c>
      <c r="M55" t="s">
        <v>241</v>
      </c>
      <c r="N55">
        <v>2</v>
      </c>
      <c r="O55">
        <v>8.3130000000000006</v>
      </c>
      <c r="P55">
        <v>12.547000000000001</v>
      </c>
      <c r="Q55">
        <v>8.2029999999999994</v>
      </c>
      <c r="R55">
        <v>10.881</v>
      </c>
      <c r="S55">
        <v>24.751999999999999</v>
      </c>
      <c r="T55">
        <v>10.73</v>
      </c>
      <c r="U55">
        <v>16.181000000000001</v>
      </c>
      <c r="V55" t="s">
        <v>27</v>
      </c>
      <c r="W55" t="s">
        <v>28</v>
      </c>
      <c r="X55">
        <v>4</v>
      </c>
      <c r="Y55">
        <v>4</v>
      </c>
      <c r="Z55">
        <v>0</v>
      </c>
      <c r="AA55">
        <v>0</v>
      </c>
      <c r="AB55" s="8">
        <v>3.4091</v>
      </c>
      <c r="AC55" s="8">
        <v>4.8094999999999999</v>
      </c>
      <c r="AD55" s="9"/>
      <c r="AE55" s="9">
        <v>9.2272999999999996</v>
      </c>
      <c r="AF55" s="7">
        <v>9.6667000000000005</v>
      </c>
      <c r="AH55" s="1">
        <v>1.84</v>
      </c>
      <c r="AI55" s="1">
        <v>1.19</v>
      </c>
      <c r="AJ55" s="2">
        <f t="shared" si="0"/>
        <v>3.0300000000000002</v>
      </c>
      <c r="AL55">
        <v>4.7497214285714255</v>
      </c>
      <c r="AM55">
        <v>3.5276892857142879</v>
      </c>
      <c r="AN55" s="4">
        <f t="shared" si="1"/>
        <v>8</v>
      </c>
      <c r="AP55">
        <v>1.7614406249999968</v>
      </c>
      <c r="AQ55">
        <v>2.845832142857136</v>
      </c>
      <c r="AR55" s="3">
        <f t="shared" si="2"/>
        <v>4</v>
      </c>
      <c r="AT55">
        <v>6.6376983050847453</v>
      </c>
      <c r="AU55">
        <v>1.1863220338983056</v>
      </c>
      <c r="AV55" s="3">
        <f t="shared" si="6"/>
        <v>7</v>
      </c>
      <c r="AW55" s="3"/>
      <c r="AX55" s="11">
        <v>0.51</v>
      </c>
      <c r="AY55" s="11">
        <v>0.35</v>
      </c>
      <c r="AZ55" s="12">
        <f t="shared" si="7"/>
        <v>2.4223579285714272</v>
      </c>
      <c r="BA55" s="12">
        <f t="shared" si="8"/>
        <v>1.2346912500000007</v>
      </c>
      <c r="BB55" s="4">
        <f t="shared" si="5"/>
        <v>3</v>
      </c>
    </row>
    <row r="56" spans="1:54" x14ac:dyDescent="0.25">
      <c r="A56" t="s">
        <v>85</v>
      </c>
      <c r="B56" t="s">
        <v>105</v>
      </c>
      <c r="C56" t="s">
        <v>86</v>
      </c>
      <c r="D56" s="5" t="s">
        <v>188</v>
      </c>
      <c r="E56" s="5" t="s">
        <v>562</v>
      </c>
      <c r="F56" s="5" t="s">
        <v>219</v>
      </c>
      <c r="G56" t="s">
        <v>370</v>
      </c>
      <c r="H56">
        <v>1.71</v>
      </c>
      <c r="I56" t="s">
        <v>563</v>
      </c>
      <c r="J56">
        <v>2.4300000000000002</v>
      </c>
      <c r="K56" t="s">
        <v>153</v>
      </c>
      <c r="L56">
        <v>1.66</v>
      </c>
      <c r="M56" t="s">
        <v>38</v>
      </c>
      <c r="N56">
        <v>2.5299999999999998</v>
      </c>
      <c r="O56">
        <v>15.823</v>
      </c>
      <c r="P56">
        <v>12.315</v>
      </c>
      <c r="Q56">
        <v>9.2249999999999996</v>
      </c>
      <c r="R56">
        <v>23.696999999999999</v>
      </c>
      <c r="S56">
        <v>14.368</v>
      </c>
      <c r="T56">
        <v>13.811999999999999</v>
      </c>
      <c r="U56">
        <v>10.753</v>
      </c>
      <c r="V56" t="s">
        <v>29</v>
      </c>
      <c r="W56" t="s">
        <v>28</v>
      </c>
      <c r="X56">
        <v>4</v>
      </c>
      <c r="Y56">
        <v>2</v>
      </c>
      <c r="Z56">
        <v>1</v>
      </c>
      <c r="AA56">
        <v>-1</v>
      </c>
      <c r="AB56" s="8">
        <v>3.0455000000000001</v>
      </c>
      <c r="AC56" s="8">
        <v>3.5909</v>
      </c>
      <c r="AD56" s="9"/>
      <c r="AE56" s="9">
        <v>12.3636</v>
      </c>
      <c r="AF56" s="7">
        <v>10.7273</v>
      </c>
      <c r="AH56" s="1">
        <v>1.4</v>
      </c>
      <c r="AI56" s="1">
        <v>2.02</v>
      </c>
      <c r="AJ56" s="2">
        <f t="shared" si="0"/>
        <v>3.42</v>
      </c>
      <c r="AL56">
        <v>4.3466852678571399</v>
      </c>
      <c r="AM56">
        <v>6.1519370535714311</v>
      </c>
      <c r="AN56" s="4">
        <f t="shared" si="1"/>
        <v>10</v>
      </c>
      <c r="AP56">
        <v>1.6296321428571401</v>
      </c>
      <c r="AQ56">
        <v>1.7439374999999961</v>
      </c>
      <c r="AR56" s="3">
        <f t="shared" si="2"/>
        <v>3</v>
      </c>
      <c r="AT56">
        <v>4.965040677966102</v>
      </c>
      <c r="AU56">
        <v>7.6602508474576299</v>
      </c>
      <c r="AV56" s="3">
        <f t="shared" si="6"/>
        <v>12</v>
      </c>
      <c r="AW56" s="3"/>
      <c r="AX56" s="11">
        <v>0.36</v>
      </c>
      <c r="AY56" s="11">
        <v>0.47</v>
      </c>
      <c r="AZ56" s="12">
        <f t="shared" si="7"/>
        <v>1.5648066964285703</v>
      </c>
      <c r="BA56" s="12">
        <f t="shared" si="8"/>
        <v>2.8914104151785724</v>
      </c>
      <c r="BB56" s="4">
        <f t="shared" si="5"/>
        <v>4</v>
      </c>
    </row>
    <row r="57" spans="1:54" x14ac:dyDescent="0.25">
      <c r="A57" t="s">
        <v>85</v>
      </c>
      <c r="B57" t="s">
        <v>238</v>
      </c>
      <c r="C57" t="s">
        <v>111</v>
      </c>
      <c r="D57" s="5" t="s">
        <v>564</v>
      </c>
      <c r="E57" s="5" t="s">
        <v>245</v>
      </c>
      <c r="F57" s="5" t="s">
        <v>175</v>
      </c>
      <c r="G57" t="s">
        <v>565</v>
      </c>
      <c r="H57">
        <v>2.31</v>
      </c>
      <c r="I57" t="s">
        <v>559</v>
      </c>
      <c r="J57">
        <v>1.77</v>
      </c>
      <c r="K57" t="s">
        <v>538</v>
      </c>
      <c r="L57">
        <v>2.5</v>
      </c>
      <c r="M57" t="s">
        <v>210</v>
      </c>
      <c r="N57">
        <v>1.67</v>
      </c>
      <c r="O57">
        <v>16.806999999999999</v>
      </c>
      <c r="P57">
        <v>6.3940000000000001</v>
      </c>
      <c r="Q57">
        <v>9.6150000000000002</v>
      </c>
      <c r="R57">
        <v>50.505000000000003</v>
      </c>
      <c r="S57">
        <v>7.31</v>
      </c>
      <c r="T57">
        <v>28.902000000000001</v>
      </c>
      <c r="U57">
        <v>10.989000000000001</v>
      </c>
      <c r="V57" t="s">
        <v>29</v>
      </c>
      <c r="W57" t="s">
        <v>30</v>
      </c>
      <c r="X57">
        <v>-5</v>
      </c>
      <c r="Y57">
        <v>7</v>
      </c>
      <c r="Z57">
        <v>0</v>
      </c>
      <c r="AA57">
        <v>2</v>
      </c>
      <c r="AB57" s="8">
        <v>4.3499999999999996</v>
      </c>
      <c r="AC57" s="8">
        <v>3.7</v>
      </c>
      <c r="AD57" s="9"/>
      <c r="AE57" s="9">
        <v>11.1</v>
      </c>
      <c r="AF57" s="7">
        <v>9.65</v>
      </c>
      <c r="AH57" s="1">
        <v>0.66</v>
      </c>
      <c r="AI57" s="1">
        <v>1.7</v>
      </c>
      <c r="AJ57" s="2">
        <f t="shared" si="0"/>
        <v>2.36</v>
      </c>
      <c r="AL57">
        <v>2.592084374999998</v>
      </c>
      <c r="AM57">
        <v>3.5032522321428581</v>
      </c>
      <c r="AN57" s="4">
        <f t="shared" si="1"/>
        <v>6</v>
      </c>
      <c r="AP57">
        <v>2.8159084821428522</v>
      </c>
      <c r="AQ57">
        <v>2.0693330357142807</v>
      </c>
      <c r="AR57" s="3">
        <f t="shared" si="2"/>
        <v>4</v>
      </c>
      <c r="AT57">
        <v>4.1492966101694915</v>
      </c>
      <c r="AU57">
        <v>4.5000207627118662</v>
      </c>
      <c r="AV57" s="3">
        <f t="shared" si="6"/>
        <v>8</v>
      </c>
      <c r="AW57" s="3"/>
      <c r="AX57" s="11">
        <v>0.37</v>
      </c>
      <c r="AY57" s="11">
        <v>0.56999999999999995</v>
      </c>
      <c r="AZ57" s="12">
        <f t="shared" si="7"/>
        <v>0.95907121874999923</v>
      </c>
      <c r="BA57" s="12">
        <f t="shared" si="8"/>
        <v>1.996853772321429</v>
      </c>
      <c r="BB57" s="4">
        <f t="shared" si="5"/>
        <v>2</v>
      </c>
    </row>
    <row r="58" spans="1:54" x14ac:dyDescent="0.25">
      <c r="A58" t="s">
        <v>85</v>
      </c>
      <c r="B58" t="s">
        <v>89</v>
      </c>
      <c r="C58" t="s">
        <v>91</v>
      </c>
      <c r="D58" s="5" t="s">
        <v>566</v>
      </c>
      <c r="E58" s="5" t="s">
        <v>491</v>
      </c>
      <c r="F58" s="5" t="s">
        <v>510</v>
      </c>
      <c r="G58" t="s">
        <v>567</v>
      </c>
      <c r="H58">
        <v>7.7</v>
      </c>
      <c r="I58" t="s">
        <v>568</v>
      </c>
      <c r="J58">
        <v>1.1499999999999999</v>
      </c>
      <c r="K58" t="s">
        <v>187</v>
      </c>
      <c r="L58">
        <v>4.7</v>
      </c>
      <c r="M58" t="s">
        <v>569</v>
      </c>
      <c r="N58">
        <v>1.27</v>
      </c>
      <c r="O58">
        <v>5.1260000000000003</v>
      </c>
      <c r="P58">
        <v>6.1159999999999997</v>
      </c>
      <c r="Q58">
        <v>9.0419999999999998</v>
      </c>
      <c r="R58">
        <v>15.151999999999999</v>
      </c>
      <c r="S58">
        <v>21.597999999999999</v>
      </c>
      <c r="T58">
        <v>26.738</v>
      </c>
      <c r="U58">
        <v>31.847000000000001</v>
      </c>
      <c r="V58" t="s">
        <v>34</v>
      </c>
      <c r="W58" t="s">
        <v>30</v>
      </c>
      <c r="X58">
        <v>0</v>
      </c>
      <c r="Y58">
        <v>6</v>
      </c>
      <c r="Z58">
        <v>2</v>
      </c>
      <c r="AA58">
        <v>4</v>
      </c>
      <c r="AB58" s="8">
        <v>4</v>
      </c>
      <c r="AC58" s="8">
        <v>3.5714000000000001</v>
      </c>
      <c r="AD58" s="9"/>
      <c r="AE58" s="9">
        <v>10.4762</v>
      </c>
      <c r="AF58" s="7">
        <v>11.0952</v>
      </c>
      <c r="AH58" s="1">
        <v>0.61</v>
      </c>
      <c r="AI58" s="1">
        <v>0.6</v>
      </c>
      <c r="AJ58" s="2">
        <f t="shared" si="0"/>
        <v>1.21</v>
      </c>
      <c r="AL58">
        <v>2.5695214285714267</v>
      </c>
      <c r="AM58">
        <v>3.4926750000000015</v>
      </c>
      <c r="AN58" s="4">
        <f t="shared" si="1"/>
        <v>6</v>
      </c>
      <c r="AP58">
        <v>2.3093401785714249</v>
      </c>
      <c r="AQ58">
        <v>1.9968749999999955</v>
      </c>
      <c r="AR58" s="3">
        <f t="shared" si="2"/>
        <v>4</v>
      </c>
      <c r="AT58">
        <v>5.0156203389830516</v>
      </c>
      <c r="AU58">
        <v>5.4147127118644098</v>
      </c>
      <c r="AV58" s="3">
        <f t="shared" si="6"/>
        <v>10</v>
      </c>
      <c r="AW58" s="3"/>
      <c r="AX58" s="11">
        <v>0.52</v>
      </c>
      <c r="AY58" s="11">
        <v>0.4</v>
      </c>
      <c r="AZ58" s="12">
        <f t="shared" si="7"/>
        <v>1.336151142857142</v>
      </c>
      <c r="BA58" s="12">
        <f t="shared" si="8"/>
        <v>1.3970700000000007</v>
      </c>
      <c r="BB58" s="4">
        <f t="shared" si="5"/>
        <v>2</v>
      </c>
    </row>
    <row r="59" spans="1:54" x14ac:dyDescent="0.25">
      <c r="A59" t="s">
        <v>85</v>
      </c>
      <c r="B59" t="s">
        <v>90</v>
      </c>
      <c r="C59" t="s">
        <v>104</v>
      </c>
      <c r="D59" s="5" t="s">
        <v>259</v>
      </c>
      <c r="E59" s="5" t="s">
        <v>570</v>
      </c>
      <c r="F59" s="5" t="s">
        <v>571</v>
      </c>
      <c r="G59" t="s">
        <v>297</v>
      </c>
      <c r="H59">
        <v>2.11</v>
      </c>
      <c r="I59" t="s">
        <v>572</v>
      </c>
      <c r="J59">
        <v>1.91</v>
      </c>
      <c r="K59" t="s">
        <v>249</v>
      </c>
      <c r="L59">
        <v>1.95</v>
      </c>
      <c r="M59" t="s">
        <v>470</v>
      </c>
      <c r="N59">
        <v>2.06</v>
      </c>
      <c r="O59">
        <v>12.005000000000001</v>
      </c>
      <c r="P59">
        <v>8.8889999999999993</v>
      </c>
      <c r="Q59">
        <v>8.11</v>
      </c>
      <c r="R59">
        <v>21.882000000000001</v>
      </c>
      <c r="S59">
        <v>12.005000000000001</v>
      </c>
      <c r="T59">
        <v>14.792999999999999</v>
      </c>
      <c r="U59">
        <v>10.941000000000001</v>
      </c>
      <c r="V59" t="s">
        <v>34</v>
      </c>
      <c r="W59" t="s">
        <v>32</v>
      </c>
      <c r="X59">
        <v>-4</v>
      </c>
      <c r="Y59">
        <v>-2</v>
      </c>
      <c r="Z59">
        <v>-2</v>
      </c>
      <c r="AA59">
        <v>0</v>
      </c>
      <c r="AB59" s="8">
        <v>2.5</v>
      </c>
      <c r="AC59" s="8">
        <v>3.65</v>
      </c>
      <c r="AD59" s="9"/>
      <c r="AE59" s="9">
        <v>11.4091</v>
      </c>
      <c r="AF59" s="7">
        <v>10.65</v>
      </c>
      <c r="AH59" s="1">
        <v>1.0900000000000001</v>
      </c>
      <c r="AI59" s="1">
        <v>1.5</v>
      </c>
      <c r="AJ59" s="2">
        <f t="shared" si="0"/>
        <v>2.59</v>
      </c>
      <c r="AL59">
        <v>4.9594241071428531</v>
      </c>
      <c r="AM59">
        <v>2.4681424107142869</v>
      </c>
      <c r="AN59" s="4">
        <f t="shared" si="1"/>
        <v>7</v>
      </c>
      <c r="AP59">
        <v>1.1722098214285694</v>
      </c>
      <c r="AQ59">
        <v>0.9851249999999977</v>
      </c>
      <c r="AR59" s="3">
        <f t="shared" si="2"/>
        <v>2</v>
      </c>
      <c r="AT59">
        <v>8.0509881355932187</v>
      </c>
      <c r="AU59">
        <v>4.3512597457627136</v>
      </c>
      <c r="AV59" s="3">
        <f t="shared" si="6"/>
        <v>12</v>
      </c>
      <c r="AW59" s="3"/>
      <c r="AX59" s="11">
        <v>0.46</v>
      </c>
      <c r="AY59" s="11">
        <v>0.5</v>
      </c>
      <c r="AZ59" s="12">
        <f t="shared" si="7"/>
        <v>2.2813350892857125</v>
      </c>
      <c r="BA59" s="12">
        <f t="shared" si="8"/>
        <v>1.2340712053571434</v>
      </c>
      <c r="BB59" s="4">
        <f t="shared" si="5"/>
        <v>3</v>
      </c>
    </row>
    <row r="60" spans="1:54" x14ac:dyDescent="0.25">
      <c r="A60" t="s">
        <v>85</v>
      </c>
      <c r="B60" t="s">
        <v>98</v>
      </c>
      <c r="C60" t="s">
        <v>88</v>
      </c>
      <c r="D60" s="5" t="s">
        <v>573</v>
      </c>
      <c r="E60" s="5" t="s">
        <v>262</v>
      </c>
      <c r="F60" s="5" t="s">
        <v>563</v>
      </c>
      <c r="G60" t="s">
        <v>308</v>
      </c>
      <c r="H60">
        <v>5.17</v>
      </c>
      <c r="I60" t="s">
        <v>574</v>
      </c>
      <c r="J60">
        <v>1.24</v>
      </c>
      <c r="K60" t="s">
        <v>304</v>
      </c>
      <c r="L60">
        <v>3.72</v>
      </c>
      <c r="M60" t="s">
        <v>575</v>
      </c>
      <c r="N60">
        <v>1.37</v>
      </c>
      <c r="O60">
        <v>7.57</v>
      </c>
      <c r="P60">
        <v>4.9649999999999999</v>
      </c>
      <c r="Q60">
        <v>8.2989999999999995</v>
      </c>
      <c r="R60">
        <v>25.315999999999999</v>
      </c>
      <c r="S60">
        <v>10.881</v>
      </c>
      <c r="T60">
        <v>27.777999999999999</v>
      </c>
      <c r="U60">
        <v>18.181999999999999</v>
      </c>
      <c r="V60" t="s">
        <v>34</v>
      </c>
      <c r="W60" t="s">
        <v>32</v>
      </c>
      <c r="X60">
        <v>-2</v>
      </c>
      <c r="Y60">
        <v>1</v>
      </c>
      <c r="Z60">
        <v>0</v>
      </c>
      <c r="AA60">
        <v>1</v>
      </c>
      <c r="AB60" s="8">
        <v>3.7143000000000002</v>
      </c>
      <c r="AC60" s="8">
        <v>3.6190000000000002</v>
      </c>
      <c r="AD60" s="9"/>
      <c r="AE60" s="9">
        <v>9.6189999999999998</v>
      </c>
      <c r="AF60" s="7">
        <v>11.333299999999999</v>
      </c>
      <c r="AH60" s="1">
        <v>0.66</v>
      </c>
      <c r="AI60" s="1">
        <v>0.98</v>
      </c>
      <c r="AJ60" s="2">
        <f t="shared" si="0"/>
        <v>1.6400000000000001</v>
      </c>
      <c r="AL60">
        <v>3.0659062499999976</v>
      </c>
      <c r="AM60">
        <v>1.7653035714285725</v>
      </c>
      <c r="AN60" s="4">
        <f t="shared" si="1"/>
        <v>4</v>
      </c>
      <c r="AP60">
        <v>1.5332504464285692</v>
      </c>
      <c r="AQ60">
        <v>2.2172919642857094</v>
      </c>
      <c r="AR60" s="3">
        <f t="shared" si="2"/>
        <v>3</v>
      </c>
      <c r="AT60">
        <v>5.1379525423728829</v>
      </c>
      <c r="AU60">
        <v>3.5250711864406798</v>
      </c>
      <c r="AV60" s="3">
        <f t="shared" si="6"/>
        <v>8</v>
      </c>
      <c r="AW60" s="3"/>
      <c r="AX60" s="11">
        <v>0.39</v>
      </c>
      <c r="AY60" s="11">
        <v>0.61</v>
      </c>
      <c r="AZ60" s="12">
        <f t="shared" si="7"/>
        <v>1.1957034374999991</v>
      </c>
      <c r="BA60" s="12">
        <f t="shared" si="8"/>
        <v>1.0768351785714292</v>
      </c>
      <c r="BB60" s="4">
        <f t="shared" si="5"/>
        <v>2</v>
      </c>
    </row>
    <row r="61" spans="1:54" x14ac:dyDescent="0.25">
      <c r="A61" t="s">
        <v>85</v>
      </c>
      <c r="B61" t="s">
        <v>109</v>
      </c>
      <c r="C61" t="s">
        <v>87</v>
      </c>
      <c r="D61" s="5" t="s">
        <v>100</v>
      </c>
      <c r="E61" s="5" t="s">
        <v>576</v>
      </c>
      <c r="F61" s="5" t="s">
        <v>577</v>
      </c>
      <c r="G61" t="s">
        <v>578</v>
      </c>
      <c r="H61">
        <v>1.31</v>
      </c>
      <c r="I61" t="s">
        <v>196</v>
      </c>
      <c r="J61">
        <v>4.62</v>
      </c>
      <c r="K61" t="s">
        <v>146</v>
      </c>
      <c r="L61">
        <v>1.42</v>
      </c>
      <c r="M61" t="s">
        <v>579</v>
      </c>
      <c r="N61">
        <v>3.63</v>
      </c>
      <c r="O61">
        <v>23.866</v>
      </c>
      <c r="P61">
        <v>42.734999999999999</v>
      </c>
      <c r="Q61">
        <v>16.050999999999998</v>
      </c>
      <c r="R61">
        <v>17.920999999999999</v>
      </c>
      <c r="S61">
        <v>57.470999999999997</v>
      </c>
      <c r="T61">
        <v>12.048</v>
      </c>
      <c r="U61">
        <v>21.552</v>
      </c>
      <c r="V61" t="s">
        <v>56</v>
      </c>
      <c r="W61" t="s">
        <v>41</v>
      </c>
      <c r="X61">
        <v>-5</v>
      </c>
      <c r="Y61">
        <v>-1</v>
      </c>
      <c r="Z61">
        <v>-1</v>
      </c>
      <c r="AA61">
        <v>-1</v>
      </c>
      <c r="AB61" s="8">
        <v>2.8094999999999999</v>
      </c>
      <c r="AC61" s="8">
        <v>3.3809999999999998</v>
      </c>
      <c r="AD61" s="9"/>
      <c r="AE61" s="9">
        <v>10.2857</v>
      </c>
      <c r="AF61" s="7">
        <v>10.0952</v>
      </c>
      <c r="AH61" s="1">
        <v>2.77</v>
      </c>
      <c r="AI61" s="1">
        <v>1.41</v>
      </c>
      <c r="AJ61" s="2">
        <f t="shared" si="0"/>
        <v>4.18</v>
      </c>
      <c r="AL61">
        <v>5.3797142857142823</v>
      </c>
      <c r="AM61">
        <v>4.457391517857145</v>
      </c>
      <c r="AN61" s="4">
        <f t="shared" si="1"/>
        <v>9</v>
      </c>
      <c r="AP61">
        <v>2.0630892857142822</v>
      </c>
      <c r="AQ61">
        <v>1.0695642857142833</v>
      </c>
      <c r="AR61" s="3">
        <f t="shared" si="2"/>
        <v>3</v>
      </c>
      <c r="AT61">
        <v>4.1492966101694915</v>
      </c>
      <c r="AU61">
        <v>4.5532169491525449</v>
      </c>
      <c r="AV61" s="3">
        <f t="shared" si="6"/>
        <v>8</v>
      </c>
      <c r="AW61" s="3"/>
      <c r="AX61" s="11">
        <v>0.55000000000000004</v>
      </c>
      <c r="AY61" s="11">
        <v>0.54</v>
      </c>
      <c r="AZ61" s="12">
        <f t="shared" si="7"/>
        <v>2.9588428571428556</v>
      </c>
      <c r="BA61" s="12">
        <f t="shared" si="8"/>
        <v>2.4069914196428583</v>
      </c>
      <c r="BB61" s="4">
        <f t="shared" si="5"/>
        <v>5</v>
      </c>
    </row>
    <row r="62" spans="1:54" x14ac:dyDescent="0.25">
      <c r="A62" t="s">
        <v>85</v>
      </c>
      <c r="B62" t="s">
        <v>93</v>
      </c>
      <c r="C62" t="s">
        <v>99</v>
      </c>
      <c r="D62" s="5" t="s">
        <v>195</v>
      </c>
      <c r="E62" s="5" t="s">
        <v>580</v>
      </c>
      <c r="F62" s="5" t="s">
        <v>581</v>
      </c>
      <c r="G62" t="s">
        <v>210</v>
      </c>
      <c r="H62">
        <v>1.67</v>
      </c>
      <c r="I62" t="s">
        <v>518</v>
      </c>
      <c r="J62">
        <v>2.5099999999999998</v>
      </c>
      <c r="K62" t="s">
        <v>137</v>
      </c>
      <c r="L62">
        <v>1.67</v>
      </c>
      <c r="M62" t="s">
        <v>582</v>
      </c>
      <c r="N62">
        <v>2.52</v>
      </c>
      <c r="O62">
        <v>18.116</v>
      </c>
      <c r="P62">
        <v>12.034000000000001</v>
      </c>
      <c r="Q62">
        <v>9.6809999999999992</v>
      </c>
      <c r="R62">
        <v>29.155000000000001</v>
      </c>
      <c r="S62">
        <v>12.853</v>
      </c>
      <c r="T62">
        <v>15.576000000000001</v>
      </c>
      <c r="U62">
        <v>10.340999999999999</v>
      </c>
      <c r="V62" t="s">
        <v>29</v>
      </c>
      <c r="W62" t="s">
        <v>28</v>
      </c>
      <c r="X62">
        <v>2</v>
      </c>
      <c r="Y62">
        <v>1</v>
      </c>
      <c r="Z62">
        <v>-1</v>
      </c>
      <c r="AA62">
        <v>1</v>
      </c>
      <c r="AB62" s="8">
        <v>3.65</v>
      </c>
      <c r="AC62" s="8">
        <v>3.0909</v>
      </c>
      <c r="AD62" s="9"/>
      <c r="AE62" s="9">
        <v>9.15</v>
      </c>
      <c r="AF62" s="7">
        <v>10.4091</v>
      </c>
      <c r="AH62" s="1">
        <v>1.36</v>
      </c>
      <c r="AI62" s="1">
        <v>2</v>
      </c>
      <c r="AJ62" s="2">
        <f t="shared" si="0"/>
        <v>3.3600000000000003</v>
      </c>
      <c r="AL62">
        <v>5.136388392857139</v>
      </c>
      <c r="AM62">
        <v>4.7663196428571446</v>
      </c>
      <c r="AN62" s="4">
        <f t="shared" si="1"/>
        <v>9</v>
      </c>
      <c r="AP62">
        <v>1.2097205357142837</v>
      </c>
      <c r="AQ62">
        <v>1.5974999999999964</v>
      </c>
      <c r="AR62" s="3">
        <f t="shared" si="2"/>
        <v>2</v>
      </c>
      <c r="AT62">
        <v>4.0757796610169503</v>
      </c>
      <c r="AU62">
        <v>4.0419686440677989</v>
      </c>
      <c r="AV62" s="3">
        <f t="shared" si="6"/>
        <v>8</v>
      </c>
      <c r="AW62" s="3"/>
      <c r="AX62" s="11">
        <v>0.36</v>
      </c>
      <c r="AY62" s="11">
        <v>0.53</v>
      </c>
      <c r="AZ62" s="12">
        <f t="shared" si="7"/>
        <v>1.8490998214285699</v>
      </c>
      <c r="BA62" s="12">
        <f t="shared" si="8"/>
        <v>2.5261494107142868</v>
      </c>
      <c r="BB62" s="4">
        <f t="shared" si="5"/>
        <v>4</v>
      </c>
    </row>
    <row r="63" spans="1:54" x14ac:dyDescent="0.25">
      <c r="A63" t="s">
        <v>85</v>
      </c>
      <c r="B63" t="s">
        <v>102</v>
      </c>
      <c r="C63" t="s">
        <v>240</v>
      </c>
      <c r="D63" s="5" t="s">
        <v>503</v>
      </c>
      <c r="E63" s="5" t="s">
        <v>266</v>
      </c>
      <c r="F63" s="5" t="s">
        <v>582</v>
      </c>
      <c r="G63" t="s">
        <v>101</v>
      </c>
      <c r="H63">
        <v>1.59</v>
      </c>
      <c r="I63" t="s">
        <v>513</v>
      </c>
      <c r="J63">
        <v>2.72</v>
      </c>
      <c r="K63" t="s">
        <v>583</v>
      </c>
      <c r="L63">
        <v>1.55</v>
      </c>
      <c r="M63" t="s">
        <v>584</v>
      </c>
      <c r="N63">
        <v>2.83</v>
      </c>
      <c r="O63">
        <v>16.312999999999999</v>
      </c>
      <c r="P63">
        <v>15.648999999999999</v>
      </c>
      <c r="Q63">
        <v>9.8040000000000003</v>
      </c>
      <c r="R63">
        <v>20.45</v>
      </c>
      <c r="S63">
        <v>18.797000000000001</v>
      </c>
      <c r="T63">
        <v>12.285</v>
      </c>
      <c r="U63">
        <v>11.792</v>
      </c>
      <c r="V63" t="s">
        <v>42</v>
      </c>
      <c r="W63" t="s">
        <v>37</v>
      </c>
      <c r="X63">
        <v>-5</v>
      </c>
      <c r="Y63">
        <v>-4</v>
      </c>
      <c r="Z63">
        <v>-2</v>
      </c>
      <c r="AA63">
        <v>-2</v>
      </c>
      <c r="AB63" s="8">
        <v>2.8182</v>
      </c>
      <c r="AC63" s="8">
        <v>4</v>
      </c>
      <c r="AD63" s="9"/>
      <c r="AE63" s="9">
        <v>11.4091</v>
      </c>
      <c r="AF63" s="7">
        <v>9.5789000000000009</v>
      </c>
      <c r="AH63" s="1">
        <v>1.65</v>
      </c>
      <c r="AI63" s="1">
        <v>1.67</v>
      </c>
      <c r="AJ63" s="2">
        <f t="shared" si="0"/>
        <v>3.32</v>
      </c>
      <c r="AL63">
        <v>3.4972566964285687</v>
      </c>
      <c r="AM63">
        <v>4.6579941964285734</v>
      </c>
      <c r="AN63" s="4">
        <f t="shared" si="1"/>
        <v>8</v>
      </c>
      <c r="AP63">
        <v>2.0255785714285683</v>
      </c>
      <c r="AQ63">
        <v>1.3008214285714255</v>
      </c>
      <c r="AR63" s="3">
        <f t="shared" si="2"/>
        <v>3</v>
      </c>
      <c r="AT63">
        <v>5.9154677966101694</v>
      </c>
      <c r="AU63">
        <v>4.4152834745762721</v>
      </c>
      <c r="AV63" s="3">
        <f t="shared" si="6"/>
        <v>10</v>
      </c>
      <c r="AW63" s="3"/>
      <c r="AX63" s="11">
        <v>0.66</v>
      </c>
      <c r="AY63" s="11">
        <v>0.52</v>
      </c>
      <c r="AZ63" s="12">
        <f t="shared" si="7"/>
        <v>2.3081894196428556</v>
      </c>
      <c r="BA63" s="12">
        <f t="shared" si="8"/>
        <v>2.4221569821428584</v>
      </c>
      <c r="BB63" s="4">
        <f t="shared" si="5"/>
        <v>4</v>
      </c>
    </row>
    <row r="64" spans="1:54" x14ac:dyDescent="0.25">
      <c r="A64" t="s">
        <v>85</v>
      </c>
      <c r="B64" t="s">
        <v>107</v>
      </c>
      <c r="C64" t="s">
        <v>103</v>
      </c>
      <c r="D64" s="5" t="s">
        <v>531</v>
      </c>
      <c r="E64" s="5" t="s">
        <v>202</v>
      </c>
      <c r="F64" s="5" t="s">
        <v>343</v>
      </c>
      <c r="G64" t="s">
        <v>585</v>
      </c>
      <c r="H64">
        <v>8.7799999999999994</v>
      </c>
      <c r="I64" t="s">
        <v>586</v>
      </c>
      <c r="J64">
        <v>1.1299999999999999</v>
      </c>
      <c r="K64" t="s">
        <v>253</v>
      </c>
      <c r="L64">
        <v>5.97</v>
      </c>
      <c r="M64" t="s">
        <v>493</v>
      </c>
      <c r="N64">
        <v>1.2</v>
      </c>
      <c r="O64">
        <v>8.9770000000000003</v>
      </c>
      <c r="P64">
        <v>3.9729999999999999</v>
      </c>
      <c r="Q64">
        <v>11.074</v>
      </c>
      <c r="R64">
        <v>50</v>
      </c>
      <c r="S64">
        <v>9.7940000000000005</v>
      </c>
      <c r="T64">
        <v>61.728000000000002</v>
      </c>
      <c r="U64">
        <v>27.321999999999999</v>
      </c>
      <c r="V64" t="s">
        <v>587</v>
      </c>
      <c r="W64" t="s">
        <v>30</v>
      </c>
      <c r="X64">
        <v>3</v>
      </c>
      <c r="Y64">
        <v>4</v>
      </c>
      <c r="Z64">
        <v>1</v>
      </c>
      <c r="AA64">
        <v>0</v>
      </c>
      <c r="AB64" s="8">
        <v>4.5713999999999997</v>
      </c>
      <c r="AC64" s="8">
        <v>3.4091</v>
      </c>
      <c r="AD64" s="9"/>
      <c r="AE64" s="9">
        <v>11.1905</v>
      </c>
      <c r="AF64" s="7">
        <v>9.2272999999999996</v>
      </c>
      <c r="AH64" s="1">
        <v>0.33</v>
      </c>
      <c r="AI64" s="1">
        <v>0.8</v>
      </c>
      <c r="AJ64" s="2">
        <f t="shared" si="0"/>
        <v>1.1300000000000001</v>
      </c>
      <c r="AL64">
        <v>3.0459977678571408</v>
      </c>
      <c r="AM64">
        <v>5.5964500000000035</v>
      </c>
      <c r="AN64" s="4">
        <f t="shared" si="1"/>
        <v>8</v>
      </c>
      <c r="AP64">
        <v>2.0726406249999965</v>
      </c>
      <c r="AQ64">
        <v>2.3163749999999945</v>
      </c>
      <c r="AR64" s="3">
        <f t="shared" si="2"/>
        <v>4</v>
      </c>
      <c r="AT64">
        <v>5.3726186440677974</v>
      </c>
      <c r="AU64">
        <v>5.8515805084745791</v>
      </c>
      <c r="AV64" s="3">
        <f t="shared" si="6"/>
        <v>11</v>
      </c>
      <c r="AW64" s="3"/>
      <c r="AX64" s="11">
        <v>0.4</v>
      </c>
      <c r="AY64" s="11">
        <v>0.51</v>
      </c>
      <c r="AZ64" s="12">
        <f t="shared" si="7"/>
        <v>1.2183991071428564</v>
      </c>
      <c r="BA64" s="12">
        <f t="shared" si="8"/>
        <v>2.8541895000000017</v>
      </c>
      <c r="BB64" s="4">
        <f t="shared" si="5"/>
        <v>4</v>
      </c>
    </row>
    <row r="65" spans="1:54" x14ac:dyDescent="0.25">
      <c r="A65" t="s">
        <v>85</v>
      </c>
      <c r="B65" t="s">
        <v>86</v>
      </c>
      <c r="C65" t="s">
        <v>110</v>
      </c>
      <c r="D65" s="5" t="s">
        <v>486</v>
      </c>
      <c r="E65" s="5" t="s">
        <v>477</v>
      </c>
      <c r="F65" s="5" t="s">
        <v>78</v>
      </c>
      <c r="G65" t="s">
        <v>390</v>
      </c>
      <c r="H65">
        <v>2.88</v>
      </c>
      <c r="I65" t="s">
        <v>588</v>
      </c>
      <c r="J65">
        <v>1.53</v>
      </c>
      <c r="K65" t="s">
        <v>589</v>
      </c>
      <c r="L65">
        <v>2.48</v>
      </c>
      <c r="M65" t="s">
        <v>590</v>
      </c>
      <c r="N65">
        <v>1.68</v>
      </c>
      <c r="O65">
        <v>6.4139999999999997</v>
      </c>
      <c r="P65">
        <v>9.7750000000000004</v>
      </c>
      <c r="Q65">
        <v>7.734</v>
      </c>
      <c r="R65">
        <v>10.163</v>
      </c>
      <c r="S65">
        <v>23.585000000000001</v>
      </c>
      <c r="T65">
        <v>12.255000000000001</v>
      </c>
      <c r="U65">
        <v>18.657</v>
      </c>
      <c r="V65" t="s">
        <v>34</v>
      </c>
      <c r="W65" t="s">
        <v>28</v>
      </c>
      <c r="X65">
        <v>2</v>
      </c>
      <c r="Y65">
        <v>4</v>
      </c>
      <c r="Z65">
        <v>-1</v>
      </c>
      <c r="AA65">
        <v>0</v>
      </c>
      <c r="AB65" s="8">
        <v>3.5909</v>
      </c>
      <c r="AC65" s="8">
        <v>4.8094999999999999</v>
      </c>
      <c r="AD65" s="9"/>
      <c r="AE65" s="9">
        <v>10.7273</v>
      </c>
      <c r="AF65" s="7">
        <v>9.6667000000000005</v>
      </c>
      <c r="AH65" s="1">
        <v>1.36</v>
      </c>
      <c r="AI65" s="1">
        <v>0.87</v>
      </c>
      <c r="AJ65" s="2">
        <f t="shared" si="0"/>
        <v>2.23</v>
      </c>
      <c r="AL65">
        <v>4.9833142857142825</v>
      </c>
      <c r="AM65">
        <v>1.858675000000001</v>
      </c>
      <c r="AN65" s="4">
        <f t="shared" si="1"/>
        <v>6</v>
      </c>
      <c r="AP65">
        <v>2.1188343749999961</v>
      </c>
      <c r="AQ65">
        <v>2.1589071428571378</v>
      </c>
      <c r="AR65" s="3">
        <f t="shared" si="2"/>
        <v>4</v>
      </c>
      <c r="AT65">
        <v>8.5009118644067794</v>
      </c>
      <c r="AU65">
        <v>1.8124364406779669</v>
      </c>
      <c r="AV65" s="3">
        <f t="shared" si="6"/>
        <v>10</v>
      </c>
      <c r="AW65" s="3"/>
      <c r="AX65" s="11">
        <v>0.47</v>
      </c>
      <c r="AY65" s="11">
        <v>0.35</v>
      </c>
      <c r="AZ65" s="12">
        <f t="shared" si="7"/>
        <v>2.3421577142857126</v>
      </c>
      <c r="BA65" s="12">
        <f t="shared" si="8"/>
        <v>0.65053625000000026</v>
      </c>
      <c r="BB65" s="4">
        <f t="shared" si="5"/>
        <v>2</v>
      </c>
    </row>
    <row r="66" spans="1:54" x14ac:dyDescent="0.25">
      <c r="A66" t="s">
        <v>85</v>
      </c>
      <c r="B66" t="s">
        <v>106</v>
      </c>
      <c r="C66" t="s">
        <v>92</v>
      </c>
      <c r="D66" s="5" t="s">
        <v>520</v>
      </c>
      <c r="E66" s="5" t="s">
        <v>246</v>
      </c>
      <c r="F66" s="5" t="s">
        <v>70</v>
      </c>
      <c r="G66" t="s">
        <v>461</v>
      </c>
      <c r="H66">
        <v>1.8</v>
      </c>
      <c r="I66" t="s">
        <v>228</v>
      </c>
      <c r="J66">
        <v>2.2599999999999998</v>
      </c>
      <c r="K66" t="s">
        <v>370</v>
      </c>
      <c r="L66">
        <v>1.71</v>
      </c>
      <c r="M66" t="s">
        <v>248</v>
      </c>
      <c r="N66">
        <v>2.42</v>
      </c>
      <c r="O66">
        <v>13.624000000000001</v>
      </c>
      <c r="P66">
        <v>11.875999999999999</v>
      </c>
      <c r="Q66">
        <v>8.734</v>
      </c>
      <c r="R66">
        <v>20.04</v>
      </c>
      <c r="S66">
        <v>15.244</v>
      </c>
      <c r="T66">
        <v>12.853</v>
      </c>
      <c r="U66">
        <v>11.211</v>
      </c>
      <c r="V66" t="s">
        <v>29</v>
      </c>
      <c r="W66" t="s">
        <v>32</v>
      </c>
      <c r="X66">
        <v>-3</v>
      </c>
      <c r="Y66">
        <v>-6</v>
      </c>
      <c r="Z66">
        <v>2</v>
      </c>
      <c r="AA66">
        <v>-4</v>
      </c>
      <c r="AB66" s="8">
        <v>3.0952000000000002</v>
      </c>
      <c r="AC66" s="8">
        <v>4</v>
      </c>
      <c r="AD66" s="9"/>
      <c r="AE66" s="9">
        <v>9.1905000000000001</v>
      </c>
      <c r="AF66" s="7">
        <v>10.7727</v>
      </c>
      <c r="AH66" s="1">
        <v>1.22</v>
      </c>
      <c r="AI66" s="1">
        <v>1.65</v>
      </c>
      <c r="AJ66" s="2">
        <f t="shared" si="0"/>
        <v>2.87</v>
      </c>
      <c r="AL66">
        <v>4.8837718749999963</v>
      </c>
      <c r="AM66">
        <v>3.7385044642857155</v>
      </c>
      <c r="AN66" s="4">
        <f t="shared" si="1"/>
        <v>8</v>
      </c>
      <c r="AP66">
        <v>1.6296321428571401</v>
      </c>
      <c r="AQ66">
        <v>2.5793919642857088</v>
      </c>
      <c r="AR66" s="3">
        <f t="shared" si="2"/>
        <v>4</v>
      </c>
      <c r="AT66">
        <v>4.9803322033898301</v>
      </c>
      <c r="AU66">
        <v>4.3696194915254258</v>
      </c>
      <c r="AV66" s="3">
        <f t="shared" si="6"/>
        <v>9</v>
      </c>
      <c r="AW66" s="3"/>
      <c r="AX66" s="11">
        <v>0.34</v>
      </c>
      <c r="AY66" s="11">
        <v>0.34</v>
      </c>
      <c r="AZ66" s="12">
        <f t="shared" si="7"/>
        <v>1.6604824374999989</v>
      </c>
      <c r="BA66" s="12">
        <f t="shared" si="8"/>
        <v>1.2710915178571434</v>
      </c>
      <c r="BB66" s="4">
        <f t="shared" si="5"/>
        <v>2</v>
      </c>
    </row>
    <row r="67" spans="1:54" x14ac:dyDescent="0.25">
      <c r="A67" t="s">
        <v>85</v>
      </c>
      <c r="B67" t="s">
        <v>95</v>
      </c>
      <c r="C67" t="s">
        <v>108</v>
      </c>
      <c r="D67" t="s">
        <v>591</v>
      </c>
      <c r="E67" t="s">
        <v>304</v>
      </c>
      <c r="F67" t="s">
        <v>592</v>
      </c>
      <c r="G67" t="s">
        <v>171</v>
      </c>
      <c r="H67">
        <v>2.4900000000000002</v>
      </c>
      <c r="I67" t="s">
        <v>210</v>
      </c>
      <c r="J67">
        <v>1.67</v>
      </c>
      <c r="K67" t="s">
        <v>134</v>
      </c>
      <c r="L67">
        <v>2.2799999999999998</v>
      </c>
      <c r="M67" t="s">
        <v>593</v>
      </c>
      <c r="N67">
        <v>1.78</v>
      </c>
      <c r="O67">
        <v>6.9009999999999998</v>
      </c>
      <c r="P67">
        <v>11.547000000000001</v>
      </c>
      <c r="Q67">
        <v>8.0449999999999999</v>
      </c>
      <c r="R67">
        <v>9.6150000000000002</v>
      </c>
      <c r="S67">
        <v>26.954000000000001</v>
      </c>
      <c r="T67">
        <v>11.211</v>
      </c>
      <c r="U67">
        <v>18.762</v>
      </c>
      <c r="V67" t="s">
        <v>34</v>
      </c>
      <c r="W67" t="s">
        <v>28</v>
      </c>
      <c r="X67">
        <v>-1</v>
      </c>
      <c r="Y67">
        <v>-2</v>
      </c>
      <c r="Z67">
        <v>-1</v>
      </c>
      <c r="AA67">
        <v>-1</v>
      </c>
      <c r="AB67" s="14">
        <v>3.2381000000000002</v>
      </c>
      <c r="AC67" s="14">
        <v>3.4762</v>
      </c>
      <c r="AE67" s="10">
        <v>10.4762</v>
      </c>
      <c r="AF67">
        <v>10.9048</v>
      </c>
      <c r="AH67" s="1">
        <v>1.4</v>
      </c>
      <c r="AI67" s="1">
        <v>0.83</v>
      </c>
      <c r="AJ67" s="2">
        <f t="shared" ref="AJ67:AJ130" si="9">SUM(AH67:AI67)</f>
        <v>2.23</v>
      </c>
      <c r="AL67">
        <v>4.3338553571428537</v>
      </c>
      <c r="AM67">
        <v>2.1234705357142865</v>
      </c>
      <c r="AN67" s="4">
        <f t="shared" ref="AN67:AN130" si="10">ROUNDDOWN(SUM(AL67:AM67),0)</f>
        <v>6</v>
      </c>
      <c r="AP67">
        <v>1.7414696428571401</v>
      </c>
      <c r="AQ67">
        <v>2.132662499999995</v>
      </c>
      <c r="AR67" s="3">
        <f t="shared" ref="AR67:AR130" si="11">ROUNDDOWN(SUM(AP67:AQ67),0)</f>
        <v>3</v>
      </c>
      <c r="AT67">
        <v>7.6275305084745773</v>
      </c>
      <c r="AU67">
        <v>2.4418461864406789</v>
      </c>
      <c r="AV67" s="3">
        <f t="shared" si="6"/>
        <v>10</v>
      </c>
      <c r="AW67" s="3"/>
      <c r="AX67" s="3">
        <v>0.45</v>
      </c>
      <c r="AY67" s="3">
        <v>0.34</v>
      </c>
      <c r="AZ67" s="12">
        <f t="shared" si="7"/>
        <v>1.9502349107142842</v>
      </c>
      <c r="BA67" s="12">
        <f t="shared" si="8"/>
        <v>0.72197998214285741</v>
      </c>
      <c r="BB67" s="4">
        <f t="shared" ref="BB67:BB130" si="12">ROUNDDOWN(SUM(AZ67:BA67),0)</f>
        <v>2</v>
      </c>
    </row>
    <row r="68" spans="1:54" x14ac:dyDescent="0.25">
      <c r="A68" t="s">
        <v>85</v>
      </c>
      <c r="B68" t="s">
        <v>105</v>
      </c>
      <c r="C68" t="s">
        <v>94</v>
      </c>
      <c r="D68" t="s">
        <v>525</v>
      </c>
      <c r="E68" t="s">
        <v>580</v>
      </c>
      <c r="F68" t="s">
        <v>178</v>
      </c>
      <c r="G68" t="s">
        <v>200</v>
      </c>
      <c r="H68">
        <v>1.59</v>
      </c>
      <c r="I68" t="s">
        <v>503</v>
      </c>
      <c r="J68">
        <v>2.71</v>
      </c>
      <c r="K68" t="s">
        <v>175</v>
      </c>
      <c r="L68">
        <v>1.58</v>
      </c>
      <c r="M68" t="s">
        <v>594</v>
      </c>
      <c r="N68">
        <v>2.75</v>
      </c>
      <c r="O68">
        <v>13.986000000000001</v>
      </c>
      <c r="P68">
        <v>18.416</v>
      </c>
      <c r="Q68">
        <v>9.9600000000000009</v>
      </c>
      <c r="R68">
        <v>15.129</v>
      </c>
      <c r="S68">
        <v>26.247</v>
      </c>
      <c r="T68">
        <v>10.776</v>
      </c>
      <c r="U68">
        <v>14.205</v>
      </c>
      <c r="V68" t="s">
        <v>27</v>
      </c>
      <c r="W68" t="s">
        <v>28</v>
      </c>
      <c r="X68">
        <v>4</v>
      </c>
      <c r="Y68">
        <v>1</v>
      </c>
      <c r="Z68">
        <v>1</v>
      </c>
      <c r="AA68">
        <v>1</v>
      </c>
      <c r="AB68" s="14">
        <v>3.0455000000000001</v>
      </c>
      <c r="AC68" s="14">
        <v>3.7726999999999999</v>
      </c>
      <c r="AE68" s="10">
        <v>12.3636</v>
      </c>
      <c r="AF68">
        <v>11.2273</v>
      </c>
      <c r="AH68" s="1">
        <v>1.98</v>
      </c>
      <c r="AI68" s="1">
        <v>1.47</v>
      </c>
      <c r="AJ68" s="2">
        <f t="shared" si="9"/>
        <v>3.45</v>
      </c>
      <c r="AL68">
        <v>5.7955803571428532</v>
      </c>
      <c r="AM68">
        <v>3.5732808035714299</v>
      </c>
      <c r="AN68" s="4">
        <f t="shared" si="10"/>
        <v>9</v>
      </c>
      <c r="AP68">
        <v>2.0370401785714249</v>
      </c>
      <c r="AQ68">
        <v>1.3179374999999969</v>
      </c>
      <c r="AR68" s="3">
        <f t="shared" si="11"/>
        <v>3</v>
      </c>
      <c r="AT68">
        <v>8.8267389830508485</v>
      </c>
      <c r="AU68">
        <v>3.936517796610171</v>
      </c>
      <c r="AV68" s="3">
        <f t="shared" ref="AV68:AV131" si="13">ROUNDDOWN(SUM(AT68:AU68),0)</f>
        <v>12</v>
      </c>
      <c r="AW68" s="3"/>
      <c r="AX68" s="3">
        <v>0.36</v>
      </c>
      <c r="AY68" s="3">
        <v>0.64</v>
      </c>
      <c r="AZ68" s="12">
        <f t="shared" si="7"/>
        <v>2.0864089285714269</v>
      </c>
      <c r="BA68" s="12">
        <f t="shared" si="8"/>
        <v>2.286899714285715</v>
      </c>
      <c r="BB68" s="4">
        <f t="shared" si="12"/>
        <v>4</v>
      </c>
    </row>
    <row r="69" spans="1:54" x14ac:dyDescent="0.25">
      <c r="A69" t="s">
        <v>51</v>
      </c>
      <c r="B69" t="s">
        <v>128</v>
      </c>
      <c r="C69" t="s">
        <v>123</v>
      </c>
      <c r="D69" t="s">
        <v>595</v>
      </c>
      <c r="E69" t="s">
        <v>477</v>
      </c>
      <c r="F69" t="s">
        <v>97</v>
      </c>
      <c r="G69" t="s">
        <v>226</v>
      </c>
      <c r="H69">
        <v>2.64</v>
      </c>
      <c r="I69" t="s">
        <v>243</v>
      </c>
      <c r="J69">
        <v>1.61</v>
      </c>
      <c r="K69" t="s">
        <v>596</v>
      </c>
      <c r="L69">
        <v>2.2400000000000002</v>
      </c>
      <c r="M69" t="s">
        <v>511</v>
      </c>
      <c r="N69">
        <v>1.8</v>
      </c>
      <c r="O69">
        <v>7.9619999999999997</v>
      </c>
      <c r="P69">
        <v>8.5109999999999992</v>
      </c>
      <c r="Q69">
        <v>7.468</v>
      </c>
      <c r="R69">
        <v>13.965999999999999</v>
      </c>
      <c r="S69">
        <v>15.974</v>
      </c>
      <c r="T69">
        <v>13.106</v>
      </c>
      <c r="U69">
        <v>14.025</v>
      </c>
      <c r="V69" t="s">
        <v>34</v>
      </c>
      <c r="W69" t="s">
        <v>28</v>
      </c>
      <c r="X69">
        <v>6</v>
      </c>
      <c r="Y69">
        <v>7</v>
      </c>
      <c r="Z69">
        <v>0</v>
      </c>
      <c r="AA69">
        <v>0</v>
      </c>
      <c r="AB69" s="14">
        <v>4.9523999999999999</v>
      </c>
      <c r="AC69" s="14">
        <v>3.2856999999999998</v>
      </c>
      <c r="AE69" s="10">
        <v>10.619</v>
      </c>
      <c r="AF69">
        <v>8.9524000000000008</v>
      </c>
      <c r="AH69" s="1">
        <v>1.1200000000000001</v>
      </c>
      <c r="AI69" s="1">
        <v>1.05</v>
      </c>
      <c r="AJ69" s="2">
        <f t="shared" si="9"/>
        <v>2.17</v>
      </c>
      <c r="AL69">
        <v>2.8655682819383257</v>
      </c>
      <c r="AM69">
        <v>4.7241189427312751</v>
      </c>
      <c r="AN69" s="4">
        <f t="shared" si="10"/>
        <v>7</v>
      </c>
      <c r="AP69">
        <v>2.6731718061673981</v>
      </c>
      <c r="AQ69">
        <v>2.951277533039641</v>
      </c>
      <c r="AR69" s="3">
        <f t="shared" si="11"/>
        <v>5</v>
      </c>
      <c r="AT69">
        <v>3.7089389121338892</v>
      </c>
      <c r="AU69">
        <v>6.9731581589958092</v>
      </c>
      <c r="AV69" s="3">
        <f t="shared" si="13"/>
        <v>10</v>
      </c>
      <c r="AW69" s="3"/>
      <c r="AX69" s="3">
        <v>0.49</v>
      </c>
      <c r="AY69" s="3">
        <v>0.52</v>
      </c>
      <c r="AZ69" s="12">
        <f t="shared" ref="AZ69:AZ132" si="14">AL69*AX69</f>
        <v>1.4041284581497795</v>
      </c>
      <c r="BA69" s="12">
        <f t="shared" ref="BA69:BA132" si="15">AM69*AY69</f>
        <v>2.4565418502202632</v>
      </c>
      <c r="BB69" s="4">
        <f t="shared" si="12"/>
        <v>3</v>
      </c>
    </row>
    <row r="70" spans="1:54" x14ac:dyDescent="0.25">
      <c r="A70" t="s">
        <v>51</v>
      </c>
      <c r="B70" t="s">
        <v>252</v>
      </c>
      <c r="C70" t="s">
        <v>127</v>
      </c>
      <c r="D70" t="s">
        <v>84</v>
      </c>
      <c r="E70" t="s">
        <v>218</v>
      </c>
      <c r="F70" t="s">
        <v>190</v>
      </c>
      <c r="G70" t="s">
        <v>427</v>
      </c>
      <c r="H70">
        <v>2.3199999999999998</v>
      </c>
      <c r="I70" t="s">
        <v>366</v>
      </c>
      <c r="J70">
        <v>1.76</v>
      </c>
      <c r="K70" t="s">
        <v>341</v>
      </c>
      <c r="L70">
        <v>2.2000000000000002</v>
      </c>
      <c r="M70" t="s">
        <v>330</v>
      </c>
      <c r="N70">
        <v>1.84</v>
      </c>
      <c r="O70">
        <v>7.194</v>
      </c>
      <c r="P70">
        <v>12.821</v>
      </c>
      <c r="Q70">
        <v>8.3190000000000008</v>
      </c>
      <c r="R70">
        <v>9.3369999999999997</v>
      </c>
      <c r="S70">
        <v>29.673999999999999</v>
      </c>
      <c r="T70">
        <v>10.798999999999999</v>
      </c>
      <c r="U70">
        <v>19.231000000000002</v>
      </c>
      <c r="V70" t="s">
        <v>27</v>
      </c>
      <c r="W70" t="s">
        <v>37</v>
      </c>
      <c r="X70">
        <v>0</v>
      </c>
      <c r="Y70">
        <v>1</v>
      </c>
      <c r="Z70">
        <v>-1</v>
      </c>
      <c r="AA70">
        <v>1</v>
      </c>
      <c r="AB70" s="14">
        <v>3.9523999999999999</v>
      </c>
      <c r="AC70" s="14">
        <v>3.5</v>
      </c>
      <c r="AE70" s="10">
        <v>9.5714000000000006</v>
      </c>
      <c r="AF70">
        <v>10.8636</v>
      </c>
      <c r="AH70" s="1">
        <v>1.83</v>
      </c>
      <c r="AI70" s="1">
        <v>0.84</v>
      </c>
      <c r="AJ70" s="2">
        <f t="shared" si="9"/>
        <v>2.67</v>
      </c>
      <c r="AL70">
        <v>5.5836687224669603</v>
      </c>
      <c r="AM70">
        <v>3.3717885462555053</v>
      </c>
      <c r="AN70" s="4">
        <f t="shared" si="10"/>
        <v>8</v>
      </c>
      <c r="AP70">
        <v>1.3291189427312762</v>
      </c>
      <c r="AQ70">
        <v>2.1280264317180575</v>
      </c>
      <c r="AR70" s="3">
        <f t="shared" si="11"/>
        <v>3</v>
      </c>
      <c r="AT70">
        <v>4.7481991631799136</v>
      </c>
      <c r="AU70">
        <v>5.907251046025098</v>
      </c>
      <c r="AV70" s="3">
        <f t="shared" si="13"/>
        <v>10</v>
      </c>
      <c r="AW70" s="3"/>
      <c r="AX70" s="3">
        <v>0.51</v>
      </c>
      <c r="AY70" s="3">
        <v>0.33</v>
      </c>
      <c r="AZ70" s="12">
        <f t="shared" si="14"/>
        <v>2.84767104845815</v>
      </c>
      <c r="BA70" s="12">
        <f t="shared" si="15"/>
        <v>1.1126902202643167</v>
      </c>
      <c r="BB70" s="4">
        <f t="shared" si="12"/>
        <v>3</v>
      </c>
    </row>
    <row r="71" spans="1:54" x14ac:dyDescent="0.25">
      <c r="A71" t="s">
        <v>51</v>
      </c>
      <c r="B71" t="s">
        <v>149</v>
      </c>
      <c r="C71" t="s">
        <v>256</v>
      </c>
      <c r="D71" t="s">
        <v>273</v>
      </c>
      <c r="E71" t="s">
        <v>517</v>
      </c>
      <c r="F71" t="s">
        <v>597</v>
      </c>
      <c r="G71" t="s">
        <v>517</v>
      </c>
      <c r="H71">
        <v>3.51</v>
      </c>
      <c r="I71" t="s">
        <v>183</v>
      </c>
      <c r="J71">
        <v>1.4</v>
      </c>
      <c r="K71" t="s">
        <v>508</v>
      </c>
      <c r="L71">
        <v>3.33</v>
      </c>
      <c r="M71" t="s">
        <v>403</v>
      </c>
      <c r="N71">
        <v>1.43</v>
      </c>
      <c r="O71">
        <v>4.8079999999999998</v>
      </c>
      <c r="P71">
        <v>12.3</v>
      </c>
      <c r="Q71">
        <v>9.1910000000000007</v>
      </c>
      <c r="R71">
        <v>7.1840000000000002</v>
      </c>
      <c r="S71">
        <v>46.948</v>
      </c>
      <c r="T71">
        <v>13.736000000000001</v>
      </c>
      <c r="U71">
        <v>35.088000000000001</v>
      </c>
      <c r="V71" t="s">
        <v>34</v>
      </c>
      <c r="W71" t="s">
        <v>37</v>
      </c>
      <c r="X71">
        <v>-2</v>
      </c>
      <c r="Y71">
        <v>-5</v>
      </c>
      <c r="Z71">
        <v>-3</v>
      </c>
      <c r="AA71">
        <v>-3</v>
      </c>
      <c r="AB71" s="14">
        <v>2.85</v>
      </c>
      <c r="AC71" s="14">
        <v>3.55</v>
      </c>
      <c r="AE71" s="10">
        <v>11.25</v>
      </c>
      <c r="AF71">
        <v>9.6999999999999993</v>
      </c>
      <c r="AH71" s="1">
        <v>1.32</v>
      </c>
      <c r="AI71" s="1">
        <v>0.52</v>
      </c>
      <c r="AJ71" s="2">
        <f t="shared" si="9"/>
        <v>1.84</v>
      </c>
      <c r="AL71">
        <v>4.3637074889867851</v>
      </c>
      <c r="AM71">
        <v>3.1969550660792936</v>
      </c>
      <c r="AN71" s="4">
        <f t="shared" si="10"/>
        <v>7</v>
      </c>
      <c r="AP71">
        <v>0.9557709251101314</v>
      </c>
      <c r="AQ71">
        <v>1.7048458149779702</v>
      </c>
      <c r="AR71" s="3">
        <f t="shared" si="11"/>
        <v>2</v>
      </c>
      <c r="AT71">
        <v>6.7462506276150593</v>
      </c>
      <c r="AU71">
        <v>6.248147280334722</v>
      </c>
      <c r="AV71" s="3">
        <f t="shared" si="13"/>
        <v>12</v>
      </c>
      <c r="AW71" s="3"/>
      <c r="AX71" s="3">
        <v>0.46</v>
      </c>
      <c r="AY71" s="3">
        <v>0.34</v>
      </c>
      <c r="AZ71" s="12">
        <f t="shared" si="14"/>
        <v>2.0073054449339214</v>
      </c>
      <c r="BA71" s="12">
        <f t="shared" si="15"/>
        <v>1.0869647224669599</v>
      </c>
      <c r="BB71" s="4">
        <f t="shared" si="12"/>
        <v>3</v>
      </c>
    </row>
    <row r="72" spans="1:54" x14ac:dyDescent="0.25">
      <c r="A72" t="s">
        <v>51</v>
      </c>
      <c r="B72" t="s">
        <v>126</v>
      </c>
      <c r="C72" t="s">
        <v>121</v>
      </c>
      <c r="D72" t="s">
        <v>258</v>
      </c>
      <c r="E72" t="s">
        <v>257</v>
      </c>
      <c r="F72" t="s">
        <v>71</v>
      </c>
      <c r="G72" t="s">
        <v>598</v>
      </c>
      <c r="H72">
        <v>2.96</v>
      </c>
      <c r="I72" t="s">
        <v>236</v>
      </c>
      <c r="J72">
        <v>1.51</v>
      </c>
      <c r="K72" t="s">
        <v>212</v>
      </c>
      <c r="L72">
        <v>2.74</v>
      </c>
      <c r="M72" t="s">
        <v>185</v>
      </c>
      <c r="N72">
        <v>1.58</v>
      </c>
      <c r="O72">
        <v>11.654999999999999</v>
      </c>
      <c r="P72">
        <v>5.6340000000000003</v>
      </c>
      <c r="Q72">
        <v>8.4179999999999993</v>
      </c>
      <c r="R72">
        <v>34.843000000000004</v>
      </c>
      <c r="S72">
        <v>8.1300000000000008</v>
      </c>
      <c r="T72">
        <v>25.126000000000001</v>
      </c>
      <c r="U72">
        <v>12.151</v>
      </c>
      <c r="V72" t="s">
        <v>34</v>
      </c>
      <c r="W72" t="s">
        <v>32</v>
      </c>
      <c r="X72">
        <v>-2</v>
      </c>
      <c r="Y72">
        <v>0</v>
      </c>
      <c r="Z72">
        <v>-1</v>
      </c>
      <c r="AA72">
        <v>3</v>
      </c>
      <c r="AB72" s="14">
        <v>4.0952000000000002</v>
      </c>
      <c r="AC72" s="14">
        <v>3.2</v>
      </c>
      <c r="AE72" s="10">
        <v>9.8094999999999999</v>
      </c>
      <c r="AF72">
        <v>9.4</v>
      </c>
      <c r="AH72" s="1">
        <v>0.66</v>
      </c>
      <c r="AI72" s="1">
        <v>1.37</v>
      </c>
      <c r="AJ72" s="2">
        <f t="shared" si="9"/>
        <v>2.0300000000000002</v>
      </c>
      <c r="AL72">
        <v>2.5940933920704845</v>
      </c>
      <c r="AM72">
        <v>3.6557286343612319</v>
      </c>
      <c r="AN72" s="4">
        <f t="shared" si="10"/>
        <v>6</v>
      </c>
      <c r="AP72">
        <v>1.4551612334801749</v>
      </c>
      <c r="AQ72">
        <v>3.0721321585903021</v>
      </c>
      <c r="AR72" s="3">
        <f t="shared" si="11"/>
        <v>4</v>
      </c>
      <c r="AT72">
        <v>5.7432803347280306</v>
      </c>
      <c r="AU72">
        <v>4.1860117154811665</v>
      </c>
      <c r="AV72" s="3">
        <f t="shared" si="13"/>
        <v>9</v>
      </c>
      <c r="AW72" s="3"/>
      <c r="AX72" s="3">
        <v>0.47</v>
      </c>
      <c r="AY72" s="3">
        <v>0.45</v>
      </c>
      <c r="AZ72" s="12">
        <f t="shared" si="14"/>
        <v>1.2192238942731277</v>
      </c>
      <c r="BA72" s="12">
        <f t="shared" si="15"/>
        <v>1.6450778854625543</v>
      </c>
      <c r="BB72" s="4">
        <f t="shared" si="12"/>
        <v>2</v>
      </c>
    </row>
    <row r="73" spans="1:54" x14ac:dyDescent="0.25">
      <c r="A73" t="s">
        <v>51</v>
      </c>
      <c r="B73" t="s">
        <v>120</v>
      </c>
      <c r="C73" t="s">
        <v>112</v>
      </c>
      <c r="D73" t="s">
        <v>534</v>
      </c>
      <c r="E73" t="s">
        <v>599</v>
      </c>
      <c r="F73" t="s">
        <v>55</v>
      </c>
      <c r="G73" t="s">
        <v>417</v>
      </c>
      <c r="H73">
        <v>1.79</v>
      </c>
      <c r="I73" t="s">
        <v>134</v>
      </c>
      <c r="J73">
        <v>2.2799999999999998</v>
      </c>
      <c r="K73" t="s">
        <v>600</v>
      </c>
      <c r="L73">
        <v>1.72</v>
      </c>
      <c r="M73" t="s">
        <v>47</v>
      </c>
      <c r="N73">
        <v>2.41</v>
      </c>
      <c r="O73">
        <v>11.364000000000001</v>
      </c>
      <c r="P73">
        <v>14.728</v>
      </c>
      <c r="Q73">
        <v>8.8889999999999993</v>
      </c>
      <c r="R73">
        <v>13.717000000000001</v>
      </c>
      <c r="S73">
        <v>23.041</v>
      </c>
      <c r="T73">
        <v>10.73</v>
      </c>
      <c r="U73">
        <v>13.907999999999999</v>
      </c>
      <c r="V73" t="s">
        <v>27</v>
      </c>
      <c r="W73" t="s">
        <v>334</v>
      </c>
      <c r="X73">
        <v>-2</v>
      </c>
      <c r="Y73">
        <v>1</v>
      </c>
      <c r="Z73">
        <v>1</v>
      </c>
      <c r="AA73">
        <v>3</v>
      </c>
      <c r="AB73" s="14">
        <v>2.8094999999999999</v>
      </c>
      <c r="AC73" s="14">
        <v>3.2</v>
      </c>
      <c r="AE73" s="10">
        <v>9.6189999999999998</v>
      </c>
      <c r="AF73">
        <v>10.4</v>
      </c>
      <c r="AH73" s="1">
        <v>1.63</v>
      </c>
      <c r="AI73" s="1">
        <v>1.26</v>
      </c>
      <c r="AJ73" s="2">
        <f t="shared" si="9"/>
        <v>2.8899999999999997</v>
      </c>
      <c r="AL73">
        <v>5.4445797356828187</v>
      </c>
      <c r="AM73">
        <v>3.1233409691629945</v>
      </c>
      <c r="AN73" s="4">
        <f t="shared" si="10"/>
        <v>8</v>
      </c>
      <c r="AP73">
        <v>1.2634096916299544</v>
      </c>
      <c r="AQ73">
        <v>2.007929515418498</v>
      </c>
      <c r="AR73" s="3">
        <f t="shared" si="11"/>
        <v>3</v>
      </c>
      <c r="AT73">
        <v>6.2686958158995791</v>
      </c>
      <c r="AU73">
        <v>2.9295907949790769</v>
      </c>
      <c r="AV73" s="3">
        <f t="shared" si="13"/>
        <v>9</v>
      </c>
      <c r="AW73" s="3"/>
      <c r="AX73" s="3">
        <v>0.51</v>
      </c>
      <c r="AY73" s="3">
        <v>0.47</v>
      </c>
      <c r="AZ73" s="12">
        <f t="shared" si="14"/>
        <v>2.7767356651982378</v>
      </c>
      <c r="BA73" s="12">
        <f t="shared" si="15"/>
        <v>1.4679702555066074</v>
      </c>
      <c r="BB73" s="4">
        <f t="shared" si="12"/>
        <v>4</v>
      </c>
    </row>
    <row r="74" spans="1:54" x14ac:dyDescent="0.25">
      <c r="A74" t="s">
        <v>51</v>
      </c>
      <c r="B74" t="s">
        <v>53</v>
      </c>
      <c r="C74" t="s">
        <v>119</v>
      </c>
      <c r="D74" t="s">
        <v>601</v>
      </c>
      <c r="E74" t="s">
        <v>573</v>
      </c>
      <c r="F74" t="s">
        <v>588</v>
      </c>
      <c r="G74" t="s">
        <v>143</v>
      </c>
      <c r="H74">
        <v>2.5499999999999998</v>
      </c>
      <c r="I74" t="s">
        <v>142</v>
      </c>
      <c r="J74">
        <v>1.65</v>
      </c>
      <c r="K74" t="s">
        <v>602</v>
      </c>
      <c r="L74">
        <v>2.87</v>
      </c>
      <c r="M74" t="s">
        <v>147</v>
      </c>
      <c r="N74">
        <v>1.54</v>
      </c>
      <c r="O74">
        <v>17.241</v>
      </c>
      <c r="P74">
        <v>5.6340000000000003</v>
      </c>
      <c r="Q74">
        <v>10.101000000000001</v>
      </c>
      <c r="R74">
        <v>61.728000000000002</v>
      </c>
      <c r="S74">
        <v>6.609</v>
      </c>
      <c r="T74">
        <v>36.231999999999999</v>
      </c>
      <c r="U74">
        <v>11.848000000000001</v>
      </c>
      <c r="V74" t="s">
        <v>29</v>
      </c>
      <c r="W74" t="s">
        <v>32</v>
      </c>
      <c r="X74">
        <v>-7</v>
      </c>
      <c r="Y74">
        <v>1</v>
      </c>
      <c r="Z74">
        <v>2</v>
      </c>
      <c r="AA74">
        <v>-1</v>
      </c>
      <c r="AB74" s="14">
        <v>2.9047999999999998</v>
      </c>
      <c r="AC74" s="14">
        <v>3.1905000000000001</v>
      </c>
      <c r="AE74" s="10">
        <v>8.9047999999999998</v>
      </c>
      <c r="AF74">
        <v>8.8094999999999999</v>
      </c>
      <c r="AH74">
        <v>0.55000000000000004</v>
      </c>
      <c r="AI74">
        <v>1.68</v>
      </c>
      <c r="AJ74" s="2">
        <f t="shared" si="9"/>
        <v>2.23</v>
      </c>
      <c r="AL74">
        <v>2.2120176211453746</v>
      </c>
      <c r="AM74">
        <v>4.3133259911894255</v>
      </c>
      <c r="AN74" s="4">
        <f t="shared" si="10"/>
        <v>6</v>
      </c>
      <c r="AP74">
        <v>1.1493145374449327</v>
      </c>
      <c r="AQ74">
        <v>1.0873127753303942</v>
      </c>
      <c r="AR74" s="3">
        <f t="shared" si="11"/>
        <v>2</v>
      </c>
      <c r="AT74">
        <v>4.6388033472803318</v>
      </c>
      <c r="AU74">
        <v>4.2503983263598286</v>
      </c>
      <c r="AV74" s="3">
        <f t="shared" si="13"/>
        <v>8</v>
      </c>
      <c r="AX74">
        <v>0.5</v>
      </c>
      <c r="AY74">
        <v>0.38</v>
      </c>
      <c r="AZ74" s="12">
        <f t="shared" si="14"/>
        <v>1.1060088105726873</v>
      </c>
      <c r="BA74" s="12">
        <f t="shared" si="15"/>
        <v>1.6390638766519816</v>
      </c>
      <c r="BB74" s="4">
        <f t="shared" si="12"/>
        <v>2</v>
      </c>
    </row>
    <row r="75" spans="1:54" x14ac:dyDescent="0.25">
      <c r="A75" t="s">
        <v>51</v>
      </c>
      <c r="B75" t="s">
        <v>271</v>
      </c>
      <c r="C75" t="s">
        <v>125</v>
      </c>
      <c r="D75" t="s">
        <v>603</v>
      </c>
      <c r="E75" t="s">
        <v>604</v>
      </c>
      <c r="F75" t="s">
        <v>605</v>
      </c>
      <c r="G75" t="s">
        <v>228</v>
      </c>
      <c r="H75">
        <v>2.2599999999999998</v>
      </c>
      <c r="I75" t="s">
        <v>198</v>
      </c>
      <c r="J75">
        <v>1.82</v>
      </c>
      <c r="K75" t="s">
        <v>298</v>
      </c>
      <c r="L75">
        <v>5.61</v>
      </c>
      <c r="M75" t="s">
        <v>606</v>
      </c>
      <c r="N75">
        <v>1.23</v>
      </c>
      <c r="O75">
        <v>5.2830000000000004</v>
      </c>
      <c r="P75">
        <v>53.191000000000003</v>
      </c>
      <c r="Q75">
        <v>23.585000000000001</v>
      </c>
      <c r="R75">
        <v>4.6900000000000004</v>
      </c>
      <c r="S75">
        <v>476.19</v>
      </c>
      <c r="T75">
        <v>20.920999999999999</v>
      </c>
      <c r="U75">
        <v>208.333</v>
      </c>
      <c r="V75" t="s">
        <v>155</v>
      </c>
      <c r="W75" t="s">
        <v>37</v>
      </c>
      <c r="X75">
        <v>7</v>
      </c>
      <c r="Y75">
        <v>-5</v>
      </c>
      <c r="Z75">
        <v>2</v>
      </c>
      <c r="AA75">
        <v>-2</v>
      </c>
      <c r="AB75" s="14">
        <v>3.5714000000000001</v>
      </c>
      <c r="AC75" s="14">
        <v>3.5909</v>
      </c>
      <c r="AE75" s="10">
        <v>8.3332999999999995</v>
      </c>
      <c r="AF75">
        <v>10.2727</v>
      </c>
      <c r="AH75">
        <v>2.13</v>
      </c>
      <c r="AI75">
        <v>0.27</v>
      </c>
      <c r="AJ75" s="2">
        <f t="shared" si="9"/>
        <v>2.4</v>
      </c>
      <c r="AL75">
        <v>4.6364392070484577</v>
      </c>
      <c r="AM75">
        <v>3.3257797356828176</v>
      </c>
      <c r="AN75" s="4">
        <f t="shared" si="10"/>
        <v>7</v>
      </c>
      <c r="AP75">
        <v>1.9411110132158573</v>
      </c>
      <c r="AQ75">
        <v>2.403832599118938</v>
      </c>
      <c r="AR75" s="3">
        <f t="shared" si="11"/>
        <v>4</v>
      </c>
      <c r="AT75">
        <v>5.3630246861924658</v>
      </c>
      <c r="AU75">
        <v>4.0351882845188243</v>
      </c>
      <c r="AV75" s="3">
        <f t="shared" si="13"/>
        <v>9</v>
      </c>
      <c r="AX75">
        <v>0.64</v>
      </c>
      <c r="AY75">
        <v>0.28999999999999998</v>
      </c>
      <c r="AZ75" s="12">
        <f t="shared" si="14"/>
        <v>2.9673210925110132</v>
      </c>
      <c r="BA75" s="12">
        <f t="shared" si="15"/>
        <v>0.96447612334801702</v>
      </c>
      <c r="BB75" s="4">
        <f t="shared" si="12"/>
        <v>3</v>
      </c>
    </row>
    <row r="76" spans="1:54" x14ac:dyDescent="0.25">
      <c r="A76" t="s">
        <v>51</v>
      </c>
      <c r="B76" t="s">
        <v>124</v>
      </c>
      <c r="C76" t="s">
        <v>116</v>
      </c>
      <c r="D76" t="s">
        <v>607</v>
      </c>
      <c r="E76" t="s">
        <v>207</v>
      </c>
      <c r="F76" t="s">
        <v>133</v>
      </c>
      <c r="G76" t="s">
        <v>608</v>
      </c>
      <c r="H76">
        <v>1.97</v>
      </c>
      <c r="I76" t="s">
        <v>398</v>
      </c>
      <c r="J76">
        <v>2.04</v>
      </c>
      <c r="K76" t="s">
        <v>330</v>
      </c>
      <c r="L76">
        <v>1.83</v>
      </c>
      <c r="M76" t="s">
        <v>341</v>
      </c>
      <c r="N76">
        <v>2.2000000000000002</v>
      </c>
      <c r="O76">
        <v>12.346</v>
      </c>
      <c r="P76">
        <v>10.081</v>
      </c>
      <c r="Q76">
        <v>8.2710000000000008</v>
      </c>
      <c r="R76">
        <v>20.242999999999999</v>
      </c>
      <c r="S76">
        <v>13.513999999999999</v>
      </c>
      <c r="T76">
        <v>13.569000000000001</v>
      </c>
      <c r="U76">
        <v>11.086</v>
      </c>
      <c r="V76" t="s">
        <v>34</v>
      </c>
      <c r="W76" t="s">
        <v>162</v>
      </c>
      <c r="X76">
        <v>-5</v>
      </c>
      <c r="Y76">
        <v>-4</v>
      </c>
      <c r="Z76">
        <v>0</v>
      </c>
      <c r="AA76">
        <v>1</v>
      </c>
      <c r="AB76" s="14">
        <v>3.6667000000000001</v>
      </c>
      <c r="AC76" s="14">
        <v>3.4</v>
      </c>
      <c r="AE76" s="10">
        <v>9.6189999999999998</v>
      </c>
      <c r="AF76">
        <v>10.199999999999999</v>
      </c>
      <c r="AH76">
        <v>1.2</v>
      </c>
      <c r="AI76">
        <v>1.47</v>
      </c>
      <c r="AJ76" s="2">
        <f t="shared" si="9"/>
        <v>2.67</v>
      </c>
      <c r="AL76">
        <v>5.1320484581497796</v>
      </c>
      <c r="AM76">
        <v>5.1161797356828167</v>
      </c>
      <c r="AN76" s="4">
        <f t="shared" si="10"/>
        <v>10</v>
      </c>
      <c r="AP76">
        <v>1.8482220264317164</v>
      </c>
      <c r="AQ76">
        <v>1.9764845814977932</v>
      </c>
      <c r="AR76" s="3">
        <f t="shared" si="11"/>
        <v>3</v>
      </c>
      <c r="AT76">
        <v>5.6170543933054367</v>
      </c>
      <c r="AU76">
        <v>2.915919665271963</v>
      </c>
      <c r="AV76" s="3">
        <f t="shared" si="13"/>
        <v>8</v>
      </c>
      <c r="AX76">
        <v>0.44</v>
      </c>
      <c r="AY76">
        <v>0.31</v>
      </c>
      <c r="AZ76" s="12">
        <f t="shared" si="14"/>
        <v>2.2581013215859032</v>
      </c>
      <c r="BA76" s="12">
        <f t="shared" si="15"/>
        <v>1.5860157180616732</v>
      </c>
      <c r="BB76" s="4">
        <f t="shared" si="12"/>
        <v>3</v>
      </c>
    </row>
    <row r="77" spans="1:54" x14ac:dyDescent="0.25">
      <c r="A77" t="s">
        <v>51</v>
      </c>
      <c r="B77" t="s">
        <v>113</v>
      </c>
      <c r="C77" t="s">
        <v>279</v>
      </c>
      <c r="D77" t="s">
        <v>189</v>
      </c>
      <c r="E77" t="s">
        <v>201</v>
      </c>
      <c r="F77" t="s">
        <v>224</v>
      </c>
      <c r="G77" t="s">
        <v>542</v>
      </c>
      <c r="H77">
        <v>1.63</v>
      </c>
      <c r="I77" t="s">
        <v>553</v>
      </c>
      <c r="J77">
        <v>2.6</v>
      </c>
      <c r="K77" t="s">
        <v>609</v>
      </c>
      <c r="L77">
        <v>1.59</v>
      </c>
      <c r="M77" t="s">
        <v>174</v>
      </c>
      <c r="N77">
        <v>2.73</v>
      </c>
      <c r="O77">
        <v>15.673999999999999</v>
      </c>
      <c r="P77">
        <v>14.555999999999999</v>
      </c>
      <c r="Q77">
        <v>9.5150000000000006</v>
      </c>
      <c r="R77">
        <v>20.492000000000001</v>
      </c>
      <c r="S77">
        <v>17.667999999999999</v>
      </c>
      <c r="T77">
        <v>12.438000000000001</v>
      </c>
      <c r="U77">
        <v>11.547000000000001</v>
      </c>
      <c r="V77" t="s">
        <v>42</v>
      </c>
      <c r="W77" t="s">
        <v>28</v>
      </c>
      <c r="X77">
        <v>5</v>
      </c>
      <c r="Y77">
        <v>3</v>
      </c>
      <c r="Z77">
        <v>0</v>
      </c>
      <c r="AA77">
        <v>0</v>
      </c>
      <c r="AB77" s="14">
        <v>3.55</v>
      </c>
      <c r="AC77" s="14">
        <v>3.1</v>
      </c>
      <c r="AE77" s="10">
        <v>8.65</v>
      </c>
      <c r="AF77">
        <v>9.9499999999999993</v>
      </c>
      <c r="AH77">
        <v>1.5</v>
      </c>
      <c r="AI77">
        <v>1.63</v>
      </c>
      <c r="AJ77" s="2">
        <f t="shared" si="9"/>
        <v>3.13</v>
      </c>
      <c r="AL77">
        <v>4.7897722466960353</v>
      </c>
      <c r="AM77">
        <v>3.8325339207048437</v>
      </c>
      <c r="AN77" s="4">
        <f t="shared" si="10"/>
        <v>8</v>
      </c>
      <c r="AP77">
        <v>1.3924387665198223</v>
      </c>
      <c r="AQ77">
        <v>1.6610881057268689</v>
      </c>
      <c r="AR77" s="3">
        <f t="shared" si="11"/>
        <v>3</v>
      </c>
      <c r="AT77">
        <v>3.5406376569037641</v>
      </c>
      <c r="AU77">
        <v>3.8124811715481135</v>
      </c>
      <c r="AV77" s="3">
        <f t="shared" si="13"/>
        <v>7</v>
      </c>
      <c r="AX77">
        <v>0.68</v>
      </c>
      <c r="AY77">
        <v>0.63</v>
      </c>
      <c r="AZ77" s="12">
        <f t="shared" si="14"/>
        <v>3.2570451277533041</v>
      </c>
      <c r="BA77" s="12">
        <f t="shared" si="15"/>
        <v>2.4144963700440516</v>
      </c>
      <c r="BB77" s="4">
        <f t="shared" si="12"/>
        <v>5</v>
      </c>
    </row>
    <row r="78" spans="1:54" x14ac:dyDescent="0.25">
      <c r="A78" t="s">
        <v>51</v>
      </c>
      <c r="B78" t="s">
        <v>281</v>
      </c>
      <c r="C78" t="s">
        <v>148</v>
      </c>
      <c r="D78" t="s">
        <v>610</v>
      </c>
      <c r="E78" t="s">
        <v>205</v>
      </c>
      <c r="F78" t="s">
        <v>284</v>
      </c>
      <c r="G78" t="s">
        <v>555</v>
      </c>
      <c r="H78">
        <v>4.99</v>
      </c>
      <c r="I78" t="s">
        <v>611</v>
      </c>
      <c r="J78">
        <v>1.25</v>
      </c>
      <c r="K78" t="s">
        <v>567</v>
      </c>
      <c r="L78">
        <v>7.7</v>
      </c>
      <c r="M78" t="s">
        <v>612</v>
      </c>
      <c r="N78">
        <v>1.1499999999999999</v>
      </c>
      <c r="O78">
        <v>3.4649999999999999</v>
      </c>
      <c r="P78">
        <v>24.096</v>
      </c>
      <c r="Q78">
        <v>17.888999999999999</v>
      </c>
      <c r="R78">
        <v>5.1470000000000002</v>
      </c>
      <c r="S78">
        <v>250</v>
      </c>
      <c r="T78">
        <v>26.596</v>
      </c>
      <c r="U78">
        <v>185.185</v>
      </c>
      <c r="V78" t="s">
        <v>31</v>
      </c>
      <c r="W78" t="s">
        <v>37</v>
      </c>
      <c r="X78">
        <v>10</v>
      </c>
      <c r="Y78">
        <v>-10</v>
      </c>
      <c r="Z78">
        <v>5</v>
      </c>
      <c r="AA78">
        <v>-3</v>
      </c>
      <c r="AB78" s="14">
        <v>2.95</v>
      </c>
      <c r="AC78" s="14">
        <v>3.25</v>
      </c>
      <c r="AE78" s="10">
        <v>8.5500000000000007</v>
      </c>
      <c r="AF78">
        <v>9.1999999999999993</v>
      </c>
      <c r="AH78">
        <v>1.32</v>
      </c>
      <c r="AI78">
        <v>0.19</v>
      </c>
      <c r="AJ78" s="2">
        <f t="shared" si="9"/>
        <v>1.51</v>
      </c>
      <c r="AL78">
        <v>4.3637074889867833</v>
      </c>
      <c r="AM78">
        <v>1.3687621145374442</v>
      </c>
      <c r="AN78" s="4">
        <f t="shared" si="10"/>
        <v>5</v>
      </c>
      <c r="AP78">
        <v>0.70159559471365573</v>
      </c>
      <c r="AQ78">
        <v>3.0103788546255443</v>
      </c>
      <c r="AR78" s="3">
        <f t="shared" si="11"/>
        <v>3</v>
      </c>
      <c r="AT78">
        <v>4.3484836820083661</v>
      </c>
      <c r="AU78">
        <v>2.5313640167363989</v>
      </c>
      <c r="AV78" s="3">
        <f t="shared" si="13"/>
        <v>6</v>
      </c>
      <c r="AX78">
        <v>0.48</v>
      </c>
      <c r="AY78">
        <v>0.15</v>
      </c>
      <c r="AZ78" s="12">
        <f t="shared" si="14"/>
        <v>2.0945795947136561</v>
      </c>
      <c r="BA78" s="12">
        <f t="shared" si="15"/>
        <v>0.20531431718061663</v>
      </c>
      <c r="BB78" s="4">
        <f t="shared" si="12"/>
        <v>2</v>
      </c>
    </row>
    <row r="79" spans="1:54" x14ac:dyDescent="0.25">
      <c r="A79" t="s">
        <v>51</v>
      </c>
      <c r="B79" t="s">
        <v>117</v>
      </c>
      <c r="C79" t="s">
        <v>52</v>
      </c>
      <c r="D79" t="s">
        <v>613</v>
      </c>
      <c r="E79" t="s">
        <v>407</v>
      </c>
      <c r="F79" t="s">
        <v>614</v>
      </c>
      <c r="G79" t="s">
        <v>204</v>
      </c>
      <c r="H79">
        <v>2.4500000000000002</v>
      </c>
      <c r="I79" t="s">
        <v>615</v>
      </c>
      <c r="J79">
        <v>1.7</v>
      </c>
      <c r="K79" t="s">
        <v>481</v>
      </c>
      <c r="L79">
        <v>2.48</v>
      </c>
      <c r="M79" t="s">
        <v>613</v>
      </c>
      <c r="N79">
        <v>1.68</v>
      </c>
      <c r="O79">
        <v>6.2770000000000001</v>
      </c>
      <c r="P79">
        <v>14.641</v>
      </c>
      <c r="Q79">
        <v>9.0009999999999994</v>
      </c>
      <c r="R79">
        <v>7.7279999999999998</v>
      </c>
      <c r="S79">
        <v>42.017000000000003</v>
      </c>
      <c r="T79">
        <v>11.074</v>
      </c>
      <c r="U79">
        <v>25.84</v>
      </c>
      <c r="V79" t="s">
        <v>27</v>
      </c>
      <c r="W79" t="s">
        <v>32</v>
      </c>
      <c r="X79">
        <v>-5</v>
      </c>
      <c r="Y79">
        <v>0</v>
      </c>
      <c r="Z79">
        <v>-1</v>
      </c>
      <c r="AA79">
        <v>-2</v>
      </c>
      <c r="AB79" s="14">
        <v>2.8094999999999999</v>
      </c>
      <c r="AC79" s="14">
        <v>2.6190000000000002</v>
      </c>
      <c r="AE79" s="10">
        <v>9.6189999999999998</v>
      </c>
      <c r="AF79">
        <v>9.5714000000000006</v>
      </c>
      <c r="AH79">
        <v>1.6</v>
      </c>
      <c r="AI79">
        <v>0.69</v>
      </c>
      <c r="AJ79" s="2">
        <f t="shared" si="9"/>
        <v>2.29</v>
      </c>
      <c r="AL79">
        <v>5.9699339207048459</v>
      </c>
      <c r="AM79">
        <v>2.3270599118942719</v>
      </c>
      <c r="AN79" s="4">
        <f t="shared" si="10"/>
        <v>8</v>
      </c>
      <c r="AP79">
        <v>0.74042378854625479</v>
      </c>
      <c r="AQ79">
        <v>1.307048458149777</v>
      </c>
      <c r="AR79" s="3">
        <f t="shared" si="11"/>
        <v>2</v>
      </c>
      <c r="AT79">
        <v>7.5498891213389081</v>
      </c>
      <c r="AU79">
        <v>4.0360702928870253</v>
      </c>
      <c r="AV79" s="3">
        <f t="shared" si="13"/>
        <v>11</v>
      </c>
      <c r="AX79">
        <v>0.33</v>
      </c>
      <c r="AY79">
        <v>0.59</v>
      </c>
      <c r="AZ79" s="12">
        <f t="shared" si="14"/>
        <v>1.9700781938325993</v>
      </c>
      <c r="BA79" s="12">
        <f t="shared" si="15"/>
        <v>1.3729653480176203</v>
      </c>
      <c r="BB79" s="4">
        <f t="shared" si="12"/>
        <v>3</v>
      </c>
    </row>
    <row r="80" spans="1:54" x14ac:dyDescent="0.25">
      <c r="A80" t="s">
        <v>51</v>
      </c>
      <c r="B80" t="s">
        <v>122</v>
      </c>
      <c r="C80" t="s">
        <v>289</v>
      </c>
      <c r="D80" t="s">
        <v>211</v>
      </c>
      <c r="E80" t="s">
        <v>616</v>
      </c>
      <c r="F80" t="s">
        <v>617</v>
      </c>
      <c r="G80" t="s">
        <v>268</v>
      </c>
      <c r="H80">
        <v>2.6</v>
      </c>
      <c r="I80" t="s">
        <v>542</v>
      </c>
      <c r="J80">
        <v>1.63</v>
      </c>
      <c r="K80" t="s">
        <v>477</v>
      </c>
      <c r="L80">
        <v>3.43</v>
      </c>
      <c r="M80" t="s">
        <v>547</v>
      </c>
      <c r="N80">
        <v>1.42</v>
      </c>
      <c r="O80">
        <v>5.1840000000000002</v>
      </c>
      <c r="P80">
        <v>21.739000000000001</v>
      </c>
      <c r="Q80">
        <v>12.034000000000001</v>
      </c>
      <c r="R80">
        <v>5.7409999999999997</v>
      </c>
      <c r="S80">
        <v>101.01</v>
      </c>
      <c r="T80">
        <v>13.333</v>
      </c>
      <c r="U80">
        <v>55.866</v>
      </c>
      <c r="V80" t="s">
        <v>155</v>
      </c>
      <c r="W80" t="s">
        <v>28</v>
      </c>
      <c r="X80">
        <v>6</v>
      </c>
      <c r="Y80">
        <v>-2</v>
      </c>
      <c r="Z80">
        <v>2</v>
      </c>
      <c r="AA80">
        <v>-1</v>
      </c>
      <c r="AB80" s="14">
        <v>2.85</v>
      </c>
      <c r="AC80" s="14">
        <v>3.4211</v>
      </c>
      <c r="AE80" s="10">
        <v>9.4</v>
      </c>
      <c r="AF80">
        <v>10.1579</v>
      </c>
      <c r="AH80">
        <v>1.78</v>
      </c>
      <c r="AI80">
        <v>0.42</v>
      </c>
      <c r="AJ80" s="2">
        <f t="shared" si="9"/>
        <v>2.2000000000000002</v>
      </c>
      <c r="AL80">
        <v>6.4910986784140965</v>
      </c>
      <c r="AM80">
        <v>1.223505726872246</v>
      </c>
      <c r="AN80" s="4">
        <f t="shared" si="10"/>
        <v>7</v>
      </c>
      <c r="AP80">
        <v>1.5531277533039634</v>
      </c>
      <c r="AQ80">
        <v>1.9764845814977934</v>
      </c>
      <c r="AR80" s="3">
        <f t="shared" si="11"/>
        <v>3</v>
      </c>
      <c r="AT80">
        <v>5.4561163179916292</v>
      </c>
      <c r="AU80">
        <v>3.1822861924686161</v>
      </c>
      <c r="AV80" s="3">
        <f t="shared" si="13"/>
        <v>8</v>
      </c>
      <c r="AX80">
        <v>0.52</v>
      </c>
      <c r="AY80">
        <v>0.5</v>
      </c>
      <c r="AZ80" s="12">
        <f t="shared" si="14"/>
        <v>3.3753713127753304</v>
      </c>
      <c r="BA80" s="12">
        <f t="shared" si="15"/>
        <v>0.61175286343612301</v>
      </c>
      <c r="BB80" s="4">
        <f t="shared" si="12"/>
        <v>3</v>
      </c>
    </row>
    <row r="81" spans="1:54" x14ac:dyDescent="0.25">
      <c r="A81" t="s">
        <v>51</v>
      </c>
      <c r="B81" t="s">
        <v>128</v>
      </c>
      <c r="C81" t="s">
        <v>119</v>
      </c>
      <c r="D81" t="s">
        <v>309</v>
      </c>
      <c r="E81" t="s">
        <v>188</v>
      </c>
      <c r="F81" t="s">
        <v>44</v>
      </c>
      <c r="G81" t="s">
        <v>618</v>
      </c>
      <c r="H81">
        <v>2.86</v>
      </c>
      <c r="I81" t="s">
        <v>147</v>
      </c>
      <c r="J81">
        <v>1.54</v>
      </c>
      <c r="K81" t="s">
        <v>431</v>
      </c>
      <c r="L81">
        <v>2.37</v>
      </c>
      <c r="M81" t="s">
        <v>619</v>
      </c>
      <c r="N81">
        <v>1.73</v>
      </c>
      <c r="O81">
        <v>7.8929999999999998</v>
      </c>
      <c r="P81">
        <v>7.6749999999999998</v>
      </c>
      <c r="Q81">
        <v>7.407</v>
      </c>
      <c r="R81">
        <v>15.244</v>
      </c>
      <c r="S81">
        <v>14.409000000000001</v>
      </c>
      <c r="T81">
        <v>14.305999999999999</v>
      </c>
      <c r="U81">
        <v>13.907999999999999</v>
      </c>
      <c r="V81" t="s">
        <v>34</v>
      </c>
      <c r="W81" t="s">
        <v>28</v>
      </c>
      <c r="X81">
        <v>6</v>
      </c>
      <c r="Y81">
        <v>1</v>
      </c>
      <c r="Z81">
        <v>0</v>
      </c>
      <c r="AA81">
        <v>-1</v>
      </c>
      <c r="AB81" s="14">
        <v>4.9523999999999999</v>
      </c>
      <c r="AC81" s="14">
        <v>3.1905000000000001</v>
      </c>
      <c r="AE81" s="10">
        <v>10.619</v>
      </c>
      <c r="AF81">
        <v>8.8094999999999999</v>
      </c>
      <c r="AH81">
        <v>1.02</v>
      </c>
      <c r="AI81">
        <v>1.05</v>
      </c>
      <c r="AJ81" s="2">
        <f t="shared" si="9"/>
        <v>2.0700000000000003</v>
      </c>
      <c r="AL81">
        <v>3.0163876651982378</v>
      </c>
      <c r="AM81">
        <v>3.9682599118942714</v>
      </c>
      <c r="AN81" s="4">
        <f t="shared" si="10"/>
        <v>6</v>
      </c>
      <c r="AP81">
        <v>2.780098678414094</v>
      </c>
      <c r="AQ81">
        <v>2.5474185022026377</v>
      </c>
      <c r="AR81" s="3">
        <f t="shared" si="11"/>
        <v>5</v>
      </c>
      <c r="AT81">
        <v>4.749251046025103</v>
      </c>
      <c r="AU81">
        <v>4.668470292887025</v>
      </c>
      <c r="AV81" s="3">
        <f t="shared" si="13"/>
        <v>9</v>
      </c>
      <c r="AX81">
        <v>0.49</v>
      </c>
      <c r="AY81">
        <v>0.38</v>
      </c>
      <c r="AZ81" s="12">
        <f t="shared" si="14"/>
        <v>1.4780299559471364</v>
      </c>
      <c r="BA81" s="12">
        <f t="shared" si="15"/>
        <v>1.5079387665198232</v>
      </c>
      <c r="BB81" s="4">
        <f t="shared" si="12"/>
        <v>2</v>
      </c>
    </row>
    <row r="82" spans="1:54" x14ac:dyDescent="0.25">
      <c r="A82" t="s">
        <v>51</v>
      </c>
      <c r="B82" t="s">
        <v>279</v>
      </c>
      <c r="C82" t="s">
        <v>149</v>
      </c>
      <c r="D82" t="s">
        <v>594</v>
      </c>
      <c r="E82" t="s">
        <v>205</v>
      </c>
      <c r="F82" t="s">
        <v>620</v>
      </c>
      <c r="G82" t="s">
        <v>228</v>
      </c>
      <c r="H82">
        <v>2.2599999999999998</v>
      </c>
      <c r="I82" t="s">
        <v>461</v>
      </c>
      <c r="J82">
        <v>1.79</v>
      </c>
      <c r="K82" t="s">
        <v>276</v>
      </c>
      <c r="L82">
        <v>2.0099999999999998</v>
      </c>
      <c r="M82" t="s">
        <v>241</v>
      </c>
      <c r="N82">
        <v>1.99</v>
      </c>
      <c r="O82">
        <v>9.4250000000000007</v>
      </c>
      <c r="P82">
        <v>9.4700000000000006</v>
      </c>
      <c r="Q82">
        <v>7.7160000000000002</v>
      </c>
      <c r="R82">
        <v>15.361000000000001</v>
      </c>
      <c r="S82">
        <v>15.528</v>
      </c>
      <c r="T82">
        <v>12.579000000000001</v>
      </c>
      <c r="U82">
        <v>12.641999999999999</v>
      </c>
      <c r="V82" t="s">
        <v>34</v>
      </c>
      <c r="W82" t="s">
        <v>28</v>
      </c>
      <c r="X82">
        <v>3</v>
      </c>
      <c r="Y82">
        <v>-2</v>
      </c>
      <c r="Z82">
        <v>0</v>
      </c>
      <c r="AA82">
        <v>-3</v>
      </c>
      <c r="AB82" s="14">
        <v>3.1</v>
      </c>
      <c r="AC82" s="14">
        <v>2.85</v>
      </c>
      <c r="AE82" s="10">
        <v>9.9499999999999993</v>
      </c>
      <c r="AF82">
        <v>11.25</v>
      </c>
      <c r="AH82">
        <v>1.21</v>
      </c>
      <c r="AI82">
        <v>1.2</v>
      </c>
      <c r="AJ82" s="2">
        <f t="shared" si="9"/>
        <v>2.41</v>
      </c>
      <c r="AL82">
        <v>3.1973709251101323</v>
      </c>
      <c r="AM82">
        <v>3.5630537444933901</v>
      </c>
      <c r="AN82" s="4">
        <f t="shared" si="10"/>
        <v>6</v>
      </c>
      <c r="AP82">
        <v>0.906190308370043</v>
      </c>
      <c r="AQ82">
        <v>2.216299559471361</v>
      </c>
      <c r="AR82" s="3">
        <f t="shared" si="11"/>
        <v>3</v>
      </c>
      <c r="AT82">
        <v>6.968723849372382</v>
      </c>
      <c r="AU82">
        <v>3.958453556485352</v>
      </c>
      <c r="AV82" s="3">
        <f t="shared" si="13"/>
        <v>10</v>
      </c>
      <c r="AX82">
        <v>0.63</v>
      </c>
      <c r="AY82">
        <v>0.46</v>
      </c>
      <c r="AZ82" s="12">
        <f t="shared" si="14"/>
        <v>2.0143436828193835</v>
      </c>
      <c r="BA82" s="12">
        <f t="shared" si="15"/>
        <v>1.6390047224669595</v>
      </c>
      <c r="BB82" s="4">
        <f t="shared" si="12"/>
        <v>3</v>
      </c>
    </row>
    <row r="83" spans="1:54" x14ac:dyDescent="0.25">
      <c r="A83" t="s">
        <v>51</v>
      </c>
      <c r="B83" t="s">
        <v>52</v>
      </c>
      <c r="C83" t="s">
        <v>125</v>
      </c>
      <c r="D83" t="s">
        <v>559</v>
      </c>
      <c r="E83" t="s">
        <v>223</v>
      </c>
      <c r="F83" t="s">
        <v>346</v>
      </c>
      <c r="G83" t="s">
        <v>341</v>
      </c>
      <c r="H83">
        <v>2.2000000000000002</v>
      </c>
      <c r="I83" t="s">
        <v>340</v>
      </c>
      <c r="J83">
        <v>1.84</v>
      </c>
      <c r="K83" t="s">
        <v>571</v>
      </c>
      <c r="L83">
        <v>2.1800000000000002</v>
      </c>
      <c r="M83" t="s">
        <v>396</v>
      </c>
      <c r="N83">
        <v>1.86</v>
      </c>
      <c r="O83">
        <v>7.3419999999999996</v>
      </c>
      <c r="P83">
        <v>14.493</v>
      </c>
      <c r="Q83">
        <v>8.734</v>
      </c>
      <c r="R83">
        <v>8.85</v>
      </c>
      <c r="S83">
        <v>34.482999999999997</v>
      </c>
      <c r="T83">
        <v>10.526</v>
      </c>
      <c r="U83">
        <v>20.79</v>
      </c>
      <c r="V83" t="s">
        <v>27</v>
      </c>
      <c r="W83" t="s">
        <v>37</v>
      </c>
      <c r="X83">
        <v>0</v>
      </c>
      <c r="Y83">
        <v>-5</v>
      </c>
      <c r="Z83">
        <v>-2</v>
      </c>
      <c r="AA83">
        <v>-2</v>
      </c>
      <c r="AB83" s="14">
        <v>2.6190000000000002</v>
      </c>
      <c r="AC83" s="14">
        <v>3.5909</v>
      </c>
      <c r="AE83" s="10">
        <v>9.5714000000000006</v>
      </c>
      <c r="AF83">
        <v>10.2727</v>
      </c>
      <c r="AH83">
        <v>1.76</v>
      </c>
      <c r="AI83">
        <v>0.87</v>
      </c>
      <c r="AJ83" s="2">
        <f t="shared" si="9"/>
        <v>2.63</v>
      </c>
      <c r="AL83">
        <v>3.8387722466960348</v>
      </c>
      <c r="AM83">
        <v>4.9886696035242268</v>
      </c>
      <c r="AN83" s="4">
        <f t="shared" si="10"/>
        <v>8</v>
      </c>
      <c r="AP83">
        <v>1.4051325991189414</v>
      </c>
      <c r="AQ83">
        <v>1.662224669603521</v>
      </c>
      <c r="AR83" s="3">
        <f t="shared" si="11"/>
        <v>3</v>
      </c>
      <c r="AT83">
        <v>3.1961460251046008</v>
      </c>
      <c r="AU83">
        <v>5.1112384937238433</v>
      </c>
      <c r="AV83" s="3">
        <f t="shared" si="13"/>
        <v>8</v>
      </c>
      <c r="AX83">
        <v>0.59</v>
      </c>
      <c r="AY83">
        <v>0.28999999999999998</v>
      </c>
      <c r="AZ83" s="12">
        <f t="shared" si="14"/>
        <v>2.2648756255506606</v>
      </c>
      <c r="BA83" s="12">
        <f t="shared" si="15"/>
        <v>1.4467141850220258</v>
      </c>
      <c r="BB83" s="4">
        <f t="shared" si="12"/>
        <v>3</v>
      </c>
    </row>
    <row r="84" spans="1:54" x14ac:dyDescent="0.25">
      <c r="A84" t="s">
        <v>51</v>
      </c>
      <c r="B84" t="s">
        <v>148</v>
      </c>
      <c r="C84" t="s">
        <v>126</v>
      </c>
      <c r="D84" t="s">
        <v>510</v>
      </c>
      <c r="E84" t="s">
        <v>460</v>
      </c>
      <c r="F84" t="s">
        <v>188</v>
      </c>
      <c r="G84" t="s">
        <v>235</v>
      </c>
      <c r="H84">
        <v>10</v>
      </c>
      <c r="I84" t="s">
        <v>432</v>
      </c>
      <c r="J84">
        <v>1.1100000000000001</v>
      </c>
      <c r="K84" t="s">
        <v>230</v>
      </c>
      <c r="L84">
        <v>5.59</v>
      </c>
      <c r="M84" t="s">
        <v>621</v>
      </c>
      <c r="N84">
        <v>1.22</v>
      </c>
      <c r="O84">
        <v>5.7770000000000001</v>
      </c>
      <c r="P84">
        <v>5.1840000000000002</v>
      </c>
      <c r="Q84">
        <v>9.94</v>
      </c>
      <c r="R84">
        <v>22.172999999999998</v>
      </c>
      <c r="S84">
        <v>17.824999999999999</v>
      </c>
      <c r="T84">
        <v>38.167999999999999</v>
      </c>
      <c r="U84">
        <v>34.247</v>
      </c>
      <c r="V84" t="s">
        <v>34</v>
      </c>
      <c r="W84" t="s">
        <v>32</v>
      </c>
      <c r="X84">
        <v>-10</v>
      </c>
      <c r="Y84">
        <v>-2</v>
      </c>
      <c r="Z84">
        <v>-3</v>
      </c>
      <c r="AA84">
        <v>-1</v>
      </c>
      <c r="AB84" s="14">
        <v>3.25</v>
      </c>
      <c r="AC84" s="14">
        <v>4.0952000000000002</v>
      </c>
      <c r="AE84" s="10">
        <v>9.1999999999999993</v>
      </c>
      <c r="AF84">
        <v>9.8094999999999999</v>
      </c>
      <c r="AH84">
        <v>0.53</v>
      </c>
      <c r="AI84">
        <v>0.63</v>
      </c>
      <c r="AJ84" s="2">
        <f t="shared" si="9"/>
        <v>1.1600000000000001</v>
      </c>
      <c r="AL84">
        <v>2.8655682819383257</v>
      </c>
      <c r="AM84">
        <v>1.8242493392070478</v>
      </c>
      <c r="AN84" s="4">
        <f t="shared" si="10"/>
        <v>4</v>
      </c>
      <c r="AP84">
        <v>1.1493145374449327</v>
      </c>
      <c r="AQ84">
        <v>2.4600925110132108</v>
      </c>
      <c r="AR84" s="3">
        <f t="shared" si="11"/>
        <v>3</v>
      </c>
      <c r="AT84">
        <v>5.1847305439330515</v>
      </c>
      <c r="AU84">
        <v>4.297144769874472</v>
      </c>
      <c r="AV84" s="3">
        <f t="shared" si="13"/>
        <v>9</v>
      </c>
      <c r="AX84">
        <v>0.15</v>
      </c>
      <c r="AY84">
        <v>0.47</v>
      </c>
      <c r="AZ84" s="12">
        <f t="shared" si="14"/>
        <v>0.42983524229074882</v>
      </c>
      <c r="BA84" s="12">
        <f t="shared" si="15"/>
        <v>0.85739718942731247</v>
      </c>
      <c r="BB84" s="4">
        <f t="shared" si="12"/>
        <v>1</v>
      </c>
    </row>
    <row r="85" spans="1:54" x14ac:dyDescent="0.25">
      <c r="A85" t="s">
        <v>51</v>
      </c>
      <c r="B85" t="s">
        <v>112</v>
      </c>
      <c r="C85" t="s">
        <v>116</v>
      </c>
      <c r="D85" t="s">
        <v>562</v>
      </c>
      <c r="E85" t="s">
        <v>622</v>
      </c>
      <c r="F85" t="s">
        <v>232</v>
      </c>
      <c r="G85" t="s">
        <v>409</v>
      </c>
      <c r="H85">
        <v>2.2999999999999998</v>
      </c>
      <c r="I85" t="s">
        <v>410</v>
      </c>
      <c r="J85">
        <v>1.77</v>
      </c>
      <c r="K85" t="s">
        <v>623</v>
      </c>
      <c r="L85">
        <v>2.13</v>
      </c>
      <c r="M85" t="s">
        <v>624</v>
      </c>
      <c r="N85">
        <v>1.89</v>
      </c>
      <c r="O85">
        <v>12.106999999999999</v>
      </c>
      <c r="P85">
        <v>7.57</v>
      </c>
      <c r="Q85">
        <v>8.1170000000000009</v>
      </c>
      <c r="R85">
        <v>25.974</v>
      </c>
      <c r="S85">
        <v>10.151999999999999</v>
      </c>
      <c r="T85">
        <v>17.422000000000001</v>
      </c>
      <c r="U85">
        <v>10.881</v>
      </c>
      <c r="V85" t="s">
        <v>34</v>
      </c>
      <c r="W85" t="s">
        <v>162</v>
      </c>
      <c r="X85">
        <v>1</v>
      </c>
      <c r="Y85">
        <v>-4</v>
      </c>
      <c r="Z85">
        <v>3</v>
      </c>
      <c r="AA85">
        <v>1</v>
      </c>
      <c r="AB85" s="14">
        <v>3.2</v>
      </c>
      <c r="AC85" s="14">
        <v>3.4</v>
      </c>
      <c r="AE85" s="10">
        <v>10.4</v>
      </c>
      <c r="AF85">
        <v>10.199999999999999</v>
      </c>
      <c r="AH85">
        <v>0.92</v>
      </c>
      <c r="AI85">
        <v>1.47</v>
      </c>
      <c r="AJ85" s="2">
        <f t="shared" si="9"/>
        <v>2.39</v>
      </c>
      <c r="AL85">
        <v>4.3930334801762116</v>
      </c>
      <c r="AM85">
        <v>5.710022026431715</v>
      </c>
      <c r="AN85" s="4">
        <f t="shared" si="10"/>
        <v>10</v>
      </c>
      <c r="AP85">
        <v>1.6705083700440511</v>
      </c>
      <c r="AQ85">
        <v>1.1144008810572665</v>
      </c>
      <c r="AR85" s="3">
        <f t="shared" si="11"/>
        <v>2</v>
      </c>
      <c r="AT85">
        <v>4.3532171548117136</v>
      </c>
      <c r="AU85">
        <v>6.3945606694560597</v>
      </c>
      <c r="AV85" s="3">
        <f t="shared" si="13"/>
        <v>10</v>
      </c>
      <c r="AX85">
        <v>0.47</v>
      </c>
      <c r="AY85">
        <v>0.31</v>
      </c>
      <c r="AZ85" s="12">
        <f t="shared" si="14"/>
        <v>2.0647257356828193</v>
      </c>
      <c r="BA85" s="12">
        <f t="shared" si="15"/>
        <v>1.7701068281938317</v>
      </c>
      <c r="BB85" s="4">
        <f t="shared" si="12"/>
        <v>3</v>
      </c>
    </row>
    <row r="86" spans="1:54" x14ac:dyDescent="0.25">
      <c r="A86" t="s">
        <v>51</v>
      </c>
      <c r="B86" t="s">
        <v>271</v>
      </c>
      <c r="C86" t="s">
        <v>123</v>
      </c>
      <c r="D86" t="s">
        <v>625</v>
      </c>
      <c r="E86" t="s">
        <v>414</v>
      </c>
      <c r="F86" t="s">
        <v>626</v>
      </c>
      <c r="G86" t="s">
        <v>136</v>
      </c>
      <c r="H86">
        <v>3.38</v>
      </c>
      <c r="I86" t="s">
        <v>160</v>
      </c>
      <c r="J86">
        <v>1.42</v>
      </c>
      <c r="K86" t="s">
        <v>627</v>
      </c>
      <c r="L86">
        <v>4</v>
      </c>
      <c r="M86" t="s">
        <v>628</v>
      </c>
      <c r="N86">
        <v>1.34</v>
      </c>
      <c r="O86">
        <v>4.423</v>
      </c>
      <c r="P86">
        <v>17.271000000000001</v>
      </c>
      <c r="Q86">
        <v>11.416</v>
      </c>
      <c r="R86">
        <v>5.8410000000000002</v>
      </c>
      <c r="S86">
        <v>89.286000000000001</v>
      </c>
      <c r="T86">
        <v>15.083</v>
      </c>
      <c r="U86">
        <v>58.823999999999998</v>
      </c>
      <c r="V86" t="s">
        <v>155</v>
      </c>
      <c r="W86" t="s">
        <v>28</v>
      </c>
      <c r="X86">
        <v>7</v>
      </c>
      <c r="Y86">
        <v>7</v>
      </c>
      <c r="Z86">
        <v>2</v>
      </c>
      <c r="AA86">
        <v>0</v>
      </c>
      <c r="AB86" s="14">
        <v>3.5714000000000001</v>
      </c>
      <c r="AC86" s="14">
        <v>3.2856999999999998</v>
      </c>
      <c r="AE86" s="10">
        <v>8.3332999999999995</v>
      </c>
      <c r="AF86">
        <v>8.9524000000000008</v>
      </c>
      <c r="AH86">
        <v>1.47</v>
      </c>
      <c r="AI86">
        <v>0.42</v>
      </c>
      <c r="AJ86" s="2">
        <f t="shared" si="9"/>
        <v>1.89</v>
      </c>
      <c r="AL86">
        <v>2.9610872246696038</v>
      </c>
      <c r="AM86">
        <v>3.6149779735682803</v>
      </c>
      <c r="AN86" s="4">
        <f t="shared" si="10"/>
        <v>6</v>
      </c>
      <c r="AP86">
        <v>2.0011453744493375</v>
      </c>
      <c r="AQ86">
        <v>1.6915859030836966</v>
      </c>
      <c r="AR86" s="3">
        <f t="shared" si="11"/>
        <v>3</v>
      </c>
      <c r="AT86">
        <v>4.2695924686192441</v>
      </c>
      <c r="AU86">
        <v>3.9028870292886988</v>
      </c>
      <c r="AV86" s="3">
        <f t="shared" si="13"/>
        <v>8</v>
      </c>
      <c r="AX86">
        <v>0.64</v>
      </c>
      <c r="AY86">
        <v>0.52</v>
      </c>
      <c r="AZ86" s="12">
        <f t="shared" si="14"/>
        <v>1.8950958237885465</v>
      </c>
      <c r="BA86" s="12">
        <f t="shared" si="15"/>
        <v>1.8797885462555057</v>
      </c>
      <c r="BB86" s="4">
        <f t="shared" si="12"/>
        <v>3</v>
      </c>
    </row>
    <row r="87" spans="1:54" x14ac:dyDescent="0.25">
      <c r="A87" t="s">
        <v>51</v>
      </c>
      <c r="B87" t="s">
        <v>124</v>
      </c>
      <c r="C87" t="s">
        <v>113</v>
      </c>
      <c r="D87" t="s">
        <v>555</v>
      </c>
      <c r="E87" t="s">
        <v>629</v>
      </c>
      <c r="F87" t="s">
        <v>166</v>
      </c>
      <c r="G87" t="s">
        <v>455</v>
      </c>
      <c r="H87">
        <v>1.39</v>
      </c>
      <c r="I87" t="s">
        <v>489</v>
      </c>
      <c r="J87">
        <v>3.71</v>
      </c>
      <c r="K87" t="s">
        <v>282</v>
      </c>
      <c r="L87">
        <v>1.5</v>
      </c>
      <c r="M87" t="s">
        <v>630</v>
      </c>
      <c r="N87">
        <v>3.13</v>
      </c>
      <c r="O87">
        <v>32.895000000000003</v>
      </c>
      <c r="P87">
        <v>18.215</v>
      </c>
      <c r="Q87">
        <v>13.459</v>
      </c>
      <c r="R87">
        <v>48.543999999999997</v>
      </c>
      <c r="S87">
        <v>14.925000000000001</v>
      </c>
      <c r="T87">
        <v>19.881</v>
      </c>
      <c r="U87">
        <v>11.025</v>
      </c>
      <c r="V87" t="s">
        <v>29</v>
      </c>
      <c r="W87" t="s">
        <v>35</v>
      </c>
      <c r="X87">
        <v>-5</v>
      </c>
      <c r="Y87">
        <v>5</v>
      </c>
      <c r="Z87">
        <v>0</v>
      </c>
      <c r="AA87">
        <v>0</v>
      </c>
      <c r="AB87" s="14">
        <v>3.6667000000000001</v>
      </c>
      <c r="AC87" s="14">
        <v>3.55</v>
      </c>
      <c r="AE87" s="10">
        <v>9.6189999999999998</v>
      </c>
      <c r="AF87">
        <v>8.65</v>
      </c>
      <c r="AH87">
        <v>1.33</v>
      </c>
      <c r="AI87">
        <v>2.41</v>
      </c>
      <c r="AJ87" s="2">
        <f t="shared" si="9"/>
        <v>3.74</v>
      </c>
      <c r="AL87">
        <v>5.1320484581497796</v>
      </c>
      <c r="AM87">
        <v>4.3800387665198217</v>
      </c>
      <c r="AN87" s="4">
        <f t="shared" si="10"/>
        <v>9</v>
      </c>
      <c r="AP87">
        <v>1.351221145374448</v>
      </c>
      <c r="AQ87">
        <v>1.6915859030836966</v>
      </c>
      <c r="AR87" s="3">
        <f t="shared" si="11"/>
        <v>3</v>
      </c>
      <c r="AT87">
        <v>5.7432803347280306</v>
      </c>
      <c r="AU87">
        <v>2.7902334728033442</v>
      </c>
      <c r="AV87" s="3">
        <f t="shared" si="13"/>
        <v>8</v>
      </c>
      <c r="AX87">
        <v>0.44</v>
      </c>
      <c r="AY87">
        <v>0.68</v>
      </c>
      <c r="AZ87" s="12">
        <f t="shared" si="14"/>
        <v>2.2581013215859032</v>
      </c>
      <c r="BA87" s="12">
        <f t="shared" si="15"/>
        <v>2.9784263612334789</v>
      </c>
      <c r="BB87" s="4">
        <f t="shared" si="12"/>
        <v>5</v>
      </c>
    </row>
    <row r="88" spans="1:54" x14ac:dyDescent="0.25">
      <c r="A88" t="s">
        <v>51</v>
      </c>
      <c r="B88" t="s">
        <v>256</v>
      </c>
      <c r="C88" t="s">
        <v>53</v>
      </c>
      <c r="D88" t="s">
        <v>60</v>
      </c>
      <c r="E88" t="s">
        <v>195</v>
      </c>
      <c r="F88" t="s">
        <v>538</v>
      </c>
      <c r="G88" t="s">
        <v>488</v>
      </c>
      <c r="H88">
        <v>1.9</v>
      </c>
      <c r="I88" t="s">
        <v>631</v>
      </c>
      <c r="J88">
        <v>2.11</v>
      </c>
      <c r="K88" t="s">
        <v>63</v>
      </c>
      <c r="L88">
        <v>1.78</v>
      </c>
      <c r="M88" t="s">
        <v>409</v>
      </c>
      <c r="N88">
        <v>2.2999999999999998</v>
      </c>
      <c r="O88">
        <v>12.164999999999999</v>
      </c>
      <c r="P88">
        <v>11.161</v>
      </c>
      <c r="Q88">
        <v>8.3680000000000003</v>
      </c>
      <c r="R88">
        <v>18.248000000000001</v>
      </c>
      <c r="S88">
        <v>15.361000000000001</v>
      </c>
      <c r="T88">
        <v>12.563000000000001</v>
      </c>
      <c r="U88">
        <v>11.521000000000001</v>
      </c>
      <c r="V88" t="s">
        <v>34</v>
      </c>
      <c r="W88" t="s">
        <v>32</v>
      </c>
      <c r="X88">
        <v>-5</v>
      </c>
      <c r="Y88">
        <v>-7</v>
      </c>
      <c r="Z88">
        <v>-3</v>
      </c>
      <c r="AA88">
        <v>2</v>
      </c>
      <c r="AB88" s="14">
        <v>3.55</v>
      </c>
      <c r="AC88" s="14">
        <v>2.9047999999999998</v>
      </c>
      <c r="AE88" s="10">
        <v>9.6999999999999993</v>
      </c>
      <c r="AF88">
        <v>8.9047999999999998</v>
      </c>
      <c r="AH88">
        <v>1.44</v>
      </c>
      <c r="AI88">
        <v>1.29</v>
      </c>
      <c r="AJ88" s="2">
        <f t="shared" si="9"/>
        <v>2.73</v>
      </c>
      <c r="AL88">
        <v>5.0222854625550664</v>
      </c>
      <c r="AM88">
        <v>2.2846660792951532</v>
      </c>
      <c r="AN88" s="4">
        <f t="shared" si="10"/>
        <v>7</v>
      </c>
      <c r="AP88">
        <v>1.8810766519823772</v>
      </c>
      <c r="AQ88">
        <v>2.5441982378854573</v>
      </c>
      <c r="AR88" s="3">
        <f t="shared" si="11"/>
        <v>4</v>
      </c>
      <c r="AT88">
        <v>4.9296489539748931</v>
      </c>
      <c r="AU88">
        <v>2.6486711297071106</v>
      </c>
      <c r="AV88" s="3">
        <f t="shared" si="13"/>
        <v>7</v>
      </c>
      <c r="AX88">
        <v>0.34</v>
      </c>
      <c r="AY88">
        <v>0.5</v>
      </c>
      <c r="AZ88" s="12">
        <f t="shared" si="14"/>
        <v>1.7075770572687228</v>
      </c>
      <c r="BA88" s="12">
        <f t="shared" si="15"/>
        <v>1.1423330396475766</v>
      </c>
      <c r="BB88" s="4">
        <f t="shared" si="12"/>
        <v>2</v>
      </c>
    </row>
    <row r="89" spans="1:54" x14ac:dyDescent="0.25">
      <c r="A89" t="s">
        <v>51</v>
      </c>
      <c r="B89" t="s">
        <v>121</v>
      </c>
      <c r="C89" t="s">
        <v>252</v>
      </c>
      <c r="D89" t="s">
        <v>409</v>
      </c>
      <c r="E89" t="s">
        <v>632</v>
      </c>
      <c r="F89" t="s">
        <v>283</v>
      </c>
      <c r="G89" t="s">
        <v>541</v>
      </c>
      <c r="H89">
        <v>2.59</v>
      </c>
      <c r="I89" t="s">
        <v>269</v>
      </c>
      <c r="J89">
        <v>1.63</v>
      </c>
      <c r="K89" t="s">
        <v>385</v>
      </c>
      <c r="L89">
        <v>2.25</v>
      </c>
      <c r="M89" t="s">
        <v>505</v>
      </c>
      <c r="N89">
        <v>1.8</v>
      </c>
      <c r="O89">
        <v>7.3209999999999997</v>
      </c>
      <c r="P89">
        <v>9.7370000000000001</v>
      </c>
      <c r="Q89">
        <v>7.6340000000000003</v>
      </c>
      <c r="R89">
        <v>11.494</v>
      </c>
      <c r="S89">
        <v>20.283999999999999</v>
      </c>
      <c r="T89">
        <v>11.976000000000001</v>
      </c>
      <c r="U89">
        <v>15.923999999999999</v>
      </c>
      <c r="V89" t="s">
        <v>34</v>
      </c>
      <c r="W89" t="s">
        <v>32</v>
      </c>
      <c r="X89">
        <v>0</v>
      </c>
      <c r="Y89">
        <v>0</v>
      </c>
      <c r="Z89">
        <v>3</v>
      </c>
      <c r="AA89">
        <v>-1</v>
      </c>
      <c r="AB89" s="14">
        <v>3.2</v>
      </c>
      <c r="AC89" s="14">
        <v>3.9523999999999999</v>
      </c>
      <c r="AE89" s="10">
        <v>9.4</v>
      </c>
      <c r="AF89">
        <v>9.5714000000000006</v>
      </c>
      <c r="AH89">
        <v>1.25</v>
      </c>
      <c r="AI89">
        <v>0.95</v>
      </c>
      <c r="AJ89" s="2">
        <f t="shared" si="9"/>
        <v>2.2000000000000002</v>
      </c>
      <c r="AL89">
        <v>3.5023612334801761</v>
      </c>
      <c r="AM89">
        <v>4.3800387665198217</v>
      </c>
      <c r="AN89" s="4">
        <f t="shared" si="10"/>
        <v>7</v>
      </c>
      <c r="AP89">
        <v>1.789681057268721</v>
      </c>
      <c r="AQ89">
        <v>1.6400616740088072</v>
      </c>
      <c r="AR89" s="3">
        <f t="shared" si="11"/>
        <v>3</v>
      </c>
      <c r="AT89">
        <v>4.3737288702928847</v>
      </c>
      <c r="AU89">
        <v>4.8598661087866057</v>
      </c>
      <c r="AV89" s="3">
        <f t="shared" si="13"/>
        <v>9</v>
      </c>
      <c r="AX89">
        <v>0.45</v>
      </c>
      <c r="AY89">
        <v>0.51</v>
      </c>
      <c r="AZ89" s="12">
        <f t="shared" si="14"/>
        <v>1.5760625550660794</v>
      </c>
      <c r="BA89" s="12">
        <f t="shared" si="15"/>
        <v>2.2338197709251091</v>
      </c>
      <c r="BB89" s="4">
        <f t="shared" si="12"/>
        <v>3</v>
      </c>
    </row>
    <row r="90" spans="1:54" x14ac:dyDescent="0.25">
      <c r="A90" t="s">
        <v>51</v>
      </c>
      <c r="B90" t="s">
        <v>281</v>
      </c>
      <c r="C90" t="s">
        <v>289</v>
      </c>
      <c r="D90" t="s">
        <v>619</v>
      </c>
      <c r="E90" t="s">
        <v>257</v>
      </c>
      <c r="F90" t="s">
        <v>168</v>
      </c>
      <c r="G90" t="s">
        <v>350</v>
      </c>
      <c r="H90">
        <v>3.32</v>
      </c>
      <c r="I90" t="s">
        <v>193</v>
      </c>
      <c r="J90">
        <v>1.43</v>
      </c>
      <c r="K90" t="s">
        <v>633</v>
      </c>
      <c r="L90">
        <v>3.21</v>
      </c>
      <c r="M90" t="s">
        <v>634</v>
      </c>
      <c r="N90">
        <v>1.45</v>
      </c>
      <c r="O90">
        <v>4.9359999999999999</v>
      </c>
      <c r="P90">
        <v>12.657999999999999</v>
      </c>
      <c r="Q90">
        <v>9.1739999999999995</v>
      </c>
      <c r="R90">
        <v>7.1479999999999997</v>
      </c>
      <c r="S90">
        <v>47.17</v>
      </c>
      <c r="T90">
        <v>13.28</v>
      </c>
      <c r="U90">
        <v>34.130000000000003</v>
      </c>
      <c r="V90" t="s">
        <v>34</v>
      </c>
      <c r="W90" t="s">
        <v>28</v>
      </c>
      <c r="X90">
        <v>10</v>
      </c>
      <c r="Y90">
        <v>-2</v>
      </c>
      <c r="Z90">
        <v>5</v>
      </c>
      <c r="AA90">
        <v>-1</v>
      </c>
      <c r="AB90" s="14">
        <v>2.95</v>
      </c>
      <c r="AC90" s="14">
        <v>3.4211</v>
      </c>
      <c r="AE90" s="10">
        <v>8.5500000000000007</v>
      </c>
      <c r="AF90">
        <v>10.1579</v>
      </c>
      <c r="AH90">
        <v>1.36</v>
      </c>
      <c r="AI90">
        <v>0.53</v>
      </c>
      <c r="AJ90" s="2">
        <f t="shared" si="9"/>
        <v>1.8900000000000001</v>
      </c>
      <c r="AL90">
        <v>6.5975101321585896</v>
      </c>
      <c r="AM90">
        <v>1.4246299559471358</v>
      </c>
      <c r="AN90" s="4">
        <f t="shared" si="10"/>
        <v>8</v>
      </c>
      <c r="AP90">
        <v>0.83868898678414017</v>
      </c>
      <c r="AQ90">
        <v>2.4394449339206998</v>
      </c>
      <c r="AR90" s="3">
        <f t="shared" si="11"/>
        <v>3</v>
      </c>
      <c r="AT90">
        <v>6.3554761506276112</v>
      </c>
      <c r="AU90">
        <v>2.7165857740585748</v>
      </c>
      <c r="AV90" s="3">
        <f t="shared" si="13"/>
        <v>9</v>
      </c>
      <c r="AX90">
        <v>0.48</v>
      </c>
      <c r="AY90">
        <v>0.5</v>
      </c>
      <c r="AZ90" s="12">
        <f t="shared" si="14"/>
        <v>3.166804863436123</v>
      </c>
      <c r="BA90" s="12">
        <f t="shared" si="15"/>
        <v>0.71231497797356791</v>
      </c>
      <c r="BB90" s="4">
        <f t="shared" si="12"/>
        <v>3</v>
      </c>
    </row>
    <row r="91" spans="1:54" x14ac:dyDescent="0.25">
      <c r="A91" t="s">
        <v>51</v>
      </c>
      <c r="B91" t="s">
        <v>127</v>
      </c>
      <c r="C91" t="s">
        <v>122</v>
      </c>
      <c r="D91" t="s">
        <v>582</v>
      </c>
      <c r="E91" t="s">
        <v>280</v>
      </c>
      <c r="F91" t="s">
        <v>245</v>
      </c>
      <c r="G91" t="s">
        <v>635</v>
      </c>
      <c r="H91">
        <v>5.92</v>
      </c>
      <c r="I91" t="s">
        <v>636</v>
      </c>
      <c r="J91">
        <v>1.2</v>
      </c>
      <c r="K91" t="s">
        <v>246</v>
      </c>
      <c r="L91">
        <v>4.0599999999999996</v>
      </c>
      <c r="M91" t="s">
        <v>552</v>
      </c>
      <c r="N91">
        <v>1.33</v>
      </c>
      <c r="O91">
        <v>4.8380000000000001</v>
      </c>
      <c r="P91">
        <v>7.2779999999999996</v>
      </c>
      <c r="Q91">
        <v>8.5839999999999996</v>
      </c>
      <c r="R91">
        <v>11.416</v>
      </c>
      <c r="S91">
        <v>25.84</v>
      </c>
      <c r="T91">
        <v>20.242999999999999</v>
      </c>
      <c r="U91">
        <v>30.488</v>
      </c>
      <c r="V91" t="s">
        <v>34</v>
      </c>
      <c r="W91" t="s">
        <v>32</v>
      </c>
      <c r="X91">
        <v>1</v>
      </c>
      <c r="Y91">
        <v>6</v>
      </c>
      <c r="Z91">
        <v>1</v>
      </c>
      <c r="AA91">
        <v>2</v>
      </c>
      <c r="AB91" s="14">
        <v>3.5</v>
      </c>
      <c r="AC91" s="14">
        <v>2.85</v>
      </c>
      <c r="AE91" s="10">
        <v>10.8636</v>
      </c>
      <c r="AF91">
        <v>9.4</v>
      </c>
      <c r="AH91">
        <v>0.92</v>
      </c>
      <c r="AI91">
        <v>0.61</v>
      </c>
      <c r="AJ91" s="2">
        <f t="shared" si="9"/>
        <v>1.53</v>
      </c>
      <c r="AL91">
        <v>4.1559118942731272</v>
      </c>
      <c r="AM91">
        <v>2.3766837004405272</v>
      </c>
      <c r="AN91" s="4">
        <f t="shared" si="10"/>
        <v>6</v>
      </c>
      <c r="AP91">
        <v>0.9878788546255497</v>
      </c>
      <c r="AQ91">
        <v>1.5002643171806136</v>
      </c>
      <c r="AR91" s="3">
        <f t="shared" si="11"/>
        <v>2</v>
      </c>
      <c r="AT91">
        <v>8.9988577405857679</v>
      </c>
      <c r="AU91">
        <v>3.8124811715481135</v>
      </c>
      <c r="AV91" s="3">
        <f t="shared" si="13"/>
        <v>12</v>
      </c>
      <c r="AX91">
        <v>0.33</v>
      </c>
      <c r="AY91">
        <v>0.52</v>
      </c>
      <c r="AZ91" s="12">
        <f t="shared" si="14"/>
        <v>1.3714509251101321</v>
      </c>
      <c r="BA91" s="12">
        <f t="shared" si="15"/>
        <v>1.2358755242290742</v>
      </c>
      <c r="BB91" s="4">
        <f t="shared" si="12"/>
        <v>2</v>
      </c>
    </row>
    <row r="92" spans="1:54" x14ac:dyDescent="0.25">
      <c r="A92" t="s">
        <v>51</v>
      </c>
      <c r="B92" t="s">
        <v>117</v>
      </c>
      <c r="C92" t="s">
        <v>120</v>
      </c>
      <c r="D92" t="s">
        <v>560</v>
      </c>
      <c r="E92" t="s">
        <v>632</v>
      </c>
      <c r="F92" t="s">
        <v>627</v>
      </c>
      <c r="G92" t="s">
        <v>251</v>
      </c>
      <c r="H92">
        <v>2.7</v>
      </c>
      <c r="I92" t="s">
        <v>637</v>
      </c>
      <c r="J92">
        <v>1.59</v>
      </c>
      <c r="K92" t="s">
        <v>638</v>
      </c>
      <c r="L92">
        <v>2.36</v>
      </c>
      <c r="M92" t="s">
        <v>176</v>
      </c>
      <c r="N92">
        <v>1.74</v>
      </c>
      <c r="O92">
        <v>6.7569999999999997</v>
      </c>
      <c r="P92">
        <v>10.101000000000001</v>
      </c>
      <c r="Q92">
        <v>7.7460000000000004</v>
      </c>
      <c r="R92">
        <v>10.363</v>
      </c>
      <c r="S92">
        <v>23.202000000000002</v>
      </c>
      <c r="T92">
        <v>11.891</v>
      </c>
      <c r="U92">
        <v>17.762</v>
      </c>
      <c r="V92" t="s">
        <v>34</v>
      </c>
      <c r="W92" t="s">
        <v>32</v>
      </c>
      <c r="X92">
        <v>-5</v>
      </c>
      <c r="Y92">
        <v>-2</v>
      </c>
      <c r="Z92">
        <v>-1</v>
      </c>
      <c r="AA92">
        <v>1</v>
      </c>
      <c r="AB92" s="14">
        <v>2.8094999999999999</v>
      </c>
      <c r="AC92" s="14">
        <v>2.8094999999999999</v>
      </c>
      <c r="AE92" s="10">
        <v>9.6189999999999998</v>
      </c>
      <c r="AF92">
        <v>9.6189999999999998</v>
      </c>
      <c r="AH92">
        <v>1.41</v>
      </c>
      <c r="AI92">
        <v>0.86</v>
      </c>
      <c r="AJ92" s="2">
        <f t="shared" si="9"/>
        <v>2.27</v>
      </c>
      <c r="AL92">
        <v>4.7361475770925106</v>
      </c>
      <c r="AM92">
        <v>2.2314273127753292</v>
      </c>
      <c r="AN92" s="4">
        <f t="shared" si="10"/>
        <v>6</v>
      </c>
      <c r="AP92">
        <v>1.1051101321585892</v>
      </c>
      <c r="AQ92">
        <v>1.1763436123347992</v>
      </c>
      <c r="AR92" s="3">
        <f t="shared" si="11"/>
        <v>2</v>
      </c>
      <c r="AT92">
        <v>5.3630246861924658</v>
      </c>
      <c r="AU92">
        <v>4.385345606694556</v>
      </c>
      <c r="AV92" s="3">
        <f t="shared" si="13"/>
        <v>9</v>
      </c>
      <c r="AX92">
        <v>0.33</v>
      </c>
      <c r="AY92">
        <v>0.51</v>
      </c>
      <c r="AZ92" s="12">
        <f t="shared" si="14"/>
        <v>1.5629287004405286</v>
      </c>
      <c r="BA92" s="12">
        <f t="shared" si="15"/>
        <v>1.1380279295154179</v>
      </c>
      <c r="BB92" s="4">
        <f t="shared" si="12"/>
        <v>2</v>
      </c>
    </row>
    <row r="93" spans="1:54" x14ac:dyDescent="0.25">
      <c r="A93" t="s">
        <v>639</v>
      </c>
      <c r="B93" t="s">
        <v>640</v>
      </c>
      <c r="C93" t="s">
        <v>641</v>
      </c>
      <c r="D93" t="s">
        <v>294</v>
      </c>
      <c r="E93" t="s">
        <v>203</v>
      </c>
      <c r="F93" t="s">
        <v>642</v>
      </c>
      <c r="G93" t="s">
        <v>398</v>
      </c>
      <c r="H93">
        <v>2.04</v>
      </c>
      <c r="I93" t="s">
        <v>322</v>
      </c>
      <c r="J93">
        <v>1.97</v>
      </c>
      <c r="K93" t="s">
        <v>473</v>
      </c>
      <c r="L93">
        <v>2.0499999999999998</v>
      </c>
      <c r="M93" t="s">
        <v>474</v>
      </c>
      <c r="N93">
        <v>1.96</v>
      </c>
      <c r="O93">
        <v>15.699</v>
      </c>
      <c r="P93">
        <v>8.0649999999999995</v>
      </c>
      <c r="Q93">
        <v>8.9849999999999994</v>
      </c>
      <c r="R93">
        <v>34.965000000000003</v>
      </c>
      <c r="S93">
        <v>9.2249999999999996</v>
      </c>
      <c r="T93">
        <v>20</v>
      </c>
      <c r="U93">
        <v>10.276999999999999</v>
      </c>
      <c r="V93" t="s">
        <v>29</v>
      </c>
      <c r="W93" t="s">
        <v>30</v>
      </c>
      <c r="X93">
        <v>-1</v>
      </c>
      <c r="Y93">
        <v>4</v>
      </c>
      <c r="Z93">
        <v>2</v>
      </c>
      <c r="AA93">
        <v>-2</v>
      </c>
      <c r="AB93" s="14">
        <v>2.7143000000000002</v>
      </c>
      <c r="AC93" s="14">
        <v>4.3182</v>
      </c>
      <c r="AE93" s="10">
        <v>0</v>
      </c>
      <c r="AF93">
        <v>0</v>
      </c>
      <c r="AH93">
        <v>0.91</v>
      </c>
      <c r="AI93">
        <v>1.78</v>
      </c>
      <c r="AJ93" s="2">
        <f t="shared" si="9"/>
        <v>2.69</v>
      </c>
      <c r="AL93">
        <v>0</v>
      </c>
      <c r="AM93">
        <v>0</v>
      </c>
      <c r="AN93" s="4">
        <f t="shared" si="10"/>
        <v>0</v>
      </c>
      <c r="AP93">
        <v>1.4618826446281024</v>
      </c>
      <c r="AQ93">
        <v>3.8199347107438006</v>
      </c>
      <c r="AR93" s="3">
        <f t="shared" si="11"/>
        <v>5</v>
      </c>
      <c r="AT93">
        <v>0</v>
      </c>
      <c r="AU93">
        <v>0</v>
      </c>
      <c r="AV93" s="3">
        <f t="shared" si="13"/>
        <v>0</v>
      </c>
      <c r="AX93">
        <v>-1</v>
      </c>
      <c r="AY93">
        <v>-1</v>
      </c>
      <c r="AZ93" s="12">
        <f t="shared" si="14"/>
        <v>0</v>
      </c>
      <c r="BA93" s="12">
        <f t="shared" si="15"/>
        <v>0</v>
      </c>
      <c r="BB93" s="4">
        <f t="shared" si="12"/>
        <v>0</v>
      </c>
    </row>
    <row r="94" spans="1:54" x14ac:dyDescent="0.25">
      <c r="A94" t="s">
        <v>639</v>
      </c>
      <c r="B94" t="s">
        <v>643</v>
      </c>
      <c r="C94" t="s">
        <v>644</v>
      </c>
      <c r="D94" t="s">
        <v>244</v>
      </c>
      <c r="E94" t="s">
        <v>539</v>
      </c>
      <c r="F94" t="s">
        <v>346</v>
      </c>
      <c r="G94" t="s">
        <v>645</v>
      </c>
      <c r="H94">
        <v>3.13</v>
      </c>
      <c r="I94" t="s">
        <v>646</v>
      </c>
      <c r="J94">
        <v>1.47</v>
      </c>
      <c r="K94" t="s">
        <v>189</v>
      </c>
      <c r="L94">
        <v>2.81</v>
      </c>
      <c r="M94" t="s">
        <v>170</v>
      </c>
      <c r="N94">
        <v>1.56</v>
      </c>
      <c r="O94">
        <v>5.5309999999999997</v>
      </c>
      <c r="P94">
        <v>10.917</v>
      </c>
      <c r="Q94">
        <v>8.2780000000000005</v>
      </c>
      <c r="R94">
        <v>8.3819999999999997</v>
      </c>
      <c r="S94">
        <v>32.68</v>
      </c>
      <c r="T94">
        <v>12.547000000000001</v>
      </c>
      <c r="U94">
        <v>24.814</v>
      </c>
      <c r="V94" t="s">
        <v>34</v>
      </c>
      <c r="W94" t="s">
        <v>30</v>
      </c>
      <c r="X94">
        <v>1</v>
      </c>
      <c r="Y94">
        <v>4</v>
      </c>
      <c r="Z94">
        <v>1</v>
      </c>
      <c r="AA94">
        <v>2</v>
      </c>
      <c r="AB94" s="14">
        <v>2.6086999999999998</v>
      </c>
      <c r="AC94" s="14">
        <v>3.9091</v>
      </c>
      <c r="AE94" s="10">
        <v>0</v>
      </c>
      <c r="AF94">
        <v>0</v>
      </c>
      <c r="AH94">
        <v>1.33</v>
      </c>
      <c r="AI94">
        <v>0.68</v>
      </c>
      <c r="AJ94" s="2">
        <f t="shared" si="9"/>
        <v>2.0100000000000002</v>
      </c>
      <c r="AL94">
        <v>0</v>
      </c>
      <c r="AM94">
        <v>0</v>
      </c>
      <c r="AN94" s="4">
        <f t="shared" si="10"/>
        <v>0</v>
      </c>
      <c r="AP94">
        <v>1.3846611570247964</v>
      </c>
      <c r="AQ94">
        <v>1.4413909090909089</v>
      </c>
      <c r="AR94" s="3">
        <f t="shared" si="11"/>
        <v>2</v>
      </c>
      <c r="AT94">
        <v>0</v>
      </c>
      <c r="AU94">
        <v>0</v>
      </c>
      <c r="AV94" s="3">
        <f t="shared" si="13"/>
        <v>0</v>
      </c>
      <c r="AX94">
        <v>-1</v>
      </c>
      <c r="AY94">
        <v>-1</v>
      </c>
      <c r="AZ94" s="12">
        <f t="shared" si="14"/>
        <v>0</v>
      </c>
      <c r="BA94" s="12">
        <f t="shared" si="15"/>
        <v>0</v>
      </c>
      <c r="BB94" s="4">
        <f t="shared" si="12"/>
        <v>0</v>
      </c>
    </row>
    <row r="95" spans="1:54" x14ac:dyDescent="0.25">
      <c r="A95" t="s">
        <v>639</v>
      </c>
      <c r="B95" t="s">
        <v>647</v>
      </c>
      <c r="C95" t="s">
        <v>648</v>
      </c>
      <c r="D95" t="s">
        <v>203</v>
      </c>
      <c r="E95" t="s">
        <v>293</v>
      </c>
      <c r="F95" t="s">
        <v>186</v>
      </c>
      <c r="G95" t="s">
        <v>115</v>
      </c>
      <c r="H95">
        <v>3</v>
      </c>
      <c r="I95" t="s">
        <v>649</v>
      </c>
      <c r="J95">
        <v>1.5</v>
      </c>
      <c r="K95" t="s">
        <v>650</v>
      </c>
      <c r="L95">
        <v>2.57</v>
      </c>
      <c r="M95" t="s">
        <v>651</v>
      </c>
      <c r="N95">
        <v>1.64</v>
      </c>
      <c r="O95">
        <v>9.766</v>
      </c>
      <c r="P95">
        <v>6.1459999999999999</v>
      </c>
      <c r="Q95">
        <v>7.7939999999999996</v>
      </c>
      <c r="R95">
        <v>24.751999999999999</v>
      </c>
      <c r="S95">
        <v>9.8140000000000001</v>
      </c>
      <c r="T95">
        <v>19.763000000000002</v>
      </c>
      <c r="U95">
        <v>12.452999999999999</v>
      </c>
      <c r="V95" t="s">
        <v>34</v>
      </c>
      <c r="W95" t="s">
        <v>37</v>
      </c>
      <c r="X95">
        <v>4</v>
      </c>
      <c r="Y95">
        <v>-4</v>
      </c>
      <c r="Z95">
        <v>2</v>
      </c>
      <c r="AA95">
        <v>1</v>
      </c>
      <c r="AB95" s="14">
        <v>3.4762</v>
      </c>
      <c r="AC95" s="14">
        <v>3.1905000000000001</v>
      </c>
      <c r="AE95" s="10">
        <v>0</v>
      </c>
      <c r="AF95">
        <v>0</v>
      </c>
      <c r="AH95">
        <v>0.8</v>
      </c>
      <c r="AI95">
        <v>1.27</v>
      </c>
      <c r="AJ95" s="2">
        <f t="shared" si="9"/>
        <v>2.0700000000000003</v>
      </c>
      <c r="AL95">
        <v>0</v>
      </c>
      <c r="AM95">
        <v>0</v>
      </c>
      <c r="AN95" s="4">
        <f t="shared" si="10"/>
        <v>0</v>
      </c>
      <c r="AP95">
        <v>1.138351239669424</v>
      </c>
      <c r="AQ95">
        <v>1.9552123966942148</v>
      </c>
      <c r="AR95" s="3">
        <f t="shared" si="11"/>
        <v>3</v>
      </c>
      <c r="AT95">
        <v>0</v>
      </c>
      <c r="AU95">
        <v>0</v>
      </c>
      <c r="AV95" s="3">
        <f t="shared" si="13"/>
        <v>0</v>
      </c>
      <c r="AX95">
        <v>-1</v>
      </c>
      <c r="AY95">
        <v>-1</v>
      </c>
      <c r="AZ95" s="12">
        <f t="shared" si="14"/>
        <v>0</v>
      </c>
      <c r="BA95" s="12">
        <f t="shared" si="15"/>
        <v>0</v>
      </c>
      <c r="BB95" s="4">
        <f t="shared" si="12"/>
        <v>0</v>
      </c>
    </row>
    <row r="96" spans="1:54" x14ac:dyDescent="0.25">
      <c r="A96" t="s">
        <v>639</v>
      </c>
      <c r="B96" t="s">
        <v>652</v>
      </c>
      <c r="C96" t="s">
        <v>653</v>
      </c>
      <c r="D96" t="s">
        <v>649</v>
      </c>
      <c r="E96" t="s">
        <v>654</v>
      </c>
      <c r="F96" t="s">
        <v>326</v>
      </c>
      <c r="G96" t="s">
        <v>655</v>
      </c>
      <c r="H96">
        <v>1.23</v>
      </c>
      <c r="I96" t="s">
        <v>656</v>
      </c>
      <c r="J96">
        <v>12.69</v>
      </c>
      <c r="K96" t="s">
        <v>657</v>
      </c>
      <c r="L96">
        <v>1.41</v>
      </c>
      <c r="M96" t="s">
        <v>230</v>
      </c>
      <c r="N96">
        <v>5.58</v>
      </c>
      <c r="O96">
        <v>72.463999999999999</v>
      </c>
      <c r="P96">
        <v>169.49199999999999</v>
      </c>
      <c r="Q96">
        <v>42.917999999999999</v>
      </c>
      <c r="R96">
        <v>36.630000000000003</v>
      </c>
      <c r="S96">
        <v>200</v>
      </c>
      <c r="T96">
        <v>21.597999999999999</v>
      </c>
      <c r="U96">
        <v>50.505000000000003</v>
      </c>
      <c r="V96" t="s">
        <v>658</v>
      </c>
      <c r="W96" t="s">
        <v>162</v>
      </c>
      <c r="X96">
        <v>4</v>
      </c>
      <c r="Y96">
        <v>-1</v>
      </c>
      <c r="Z96">
        <v>-1</v>
      </c>
      <c r="AA96">
        <v>-1</v>
      </c>
      <c r="AB96" s="14">
        <v>2.7</v>
      </c>
      <c r="AC96" s="14">
        <v>2.875</v>
      </c>
      <c r="AE96" s="10">
        <v>0</v>
      </c>
      <c r="AF96">
        <v>0</v>
      </c>
      <c r="AH96">
        <v>4</v>
      </c>
      <c r="AI96">
        <v>1.65</v>
      </c>
      <c r="AJ96" s="2">
        <f t="shared" si="9"/>
        <v>5.65</v>
      </c>
      <c r="AL96">
        <v>0</v>
      </c>
      <c r="AM96">
        <v>0</v>
      </c>
      <c r="AN96" s="4">
        <f t="shared" si="10"/>
        <v>0</v>
      </c>
      <c r="AP96">
        <v>1.2367272727272753</v>
      </c>
      <c r="AQ96">
        <v>0.6863239669421487</v>
      </c>
      <c r="AR96" s="3">
        <f t="shared" si="11"/>
        <v>1</v>
      </c>
      <c r="AT96">
        <v>0</v>
      </c>
      <c r="AU96">
        <v>0</v>
      </c>
      <c r="AV96" s="3">
        <f t="shared" si="13"/>
        <v>0</v>
      </c>
      <c r="AX96">
        <v>-1</v>
      </c>
      <c r="AY96">
        <v>-1</v>
      </c>
      <c r="AZ96" s="12">
        <f t="shared" si="14"/>
        <v>0</v>
      </c>
      <c r="BA96" s="12">
        <f t="shared" si="15"/>
        <v>0</v>
      </c>
      <c r="BB96" s="4">
        <f t="shared" si="12"/>
        <v>0</v>
      </c>
    </row>
    <row r="97" spans="1:54" x14ac:dyDescent="0.25">
      <c r="A97" t="s">
        <v>639</v>
      </c>
      <c r="B97" t="s">
        <v>659</v>
      </c>
      <c r="C97" t="s">
        <v>660</v>
      </c>
      <c r="D97" t="s">
        <v>485</v>
      </c>
      <c r="E97" t="s">
        <v>190</v>
      </c>
      <c r="F97" t="s">
        <v>266</v>
      </c>
      <c r="G97" t="s">
        <v>661</v>
      </c>
      <c r="H97">
        <v>1.56</v>
      </c>
      <c r="I97" t="s">
        <v>181</v>
      </c>
      <c r="J97">
        <v>2.84</v>
      </c>
      <c r="K97" t="s">
        <v>438</v>
      </c>
      <c r="L97">
        <v>1.6</v>
      </c>
      <c r="M97" t="s">
        <v>251</v>
      </c>
      <c r="N97">
        <v>2.7</v>
      </c>
      <c r="O97">
        <v>13.605</v>
      </c>
      <c r="P97">
        <v>22.123999999999999</v>
      </c>
      <c r="Q97">
        <v>10.707000000000001</v>
      </c>
      <c r="R97">
        <v>13.193</v>
      </c>
      <c r="S97">
        <v>34.722000000000001</v>
      </c>
      <c r="T97">
        <v>10.372999999999999</v>
      </c>
      <c r="U97">
        <v>16.835000000000001</v>
      </c>
      <c r="V97" t="s">
        <v>27</v>
      </c>
      <c r="W97" t="s">
        <v>162</v>
      </c>
      <c r="X97">
        <v>-3</v>
      </c>
      <c r="Y97">
        <v>-2</v>
      </c>
      <c r="Z97">
        <v>1</v>
      </c>
      <c r="AA97">
        <v>-2</v>
      </c>
      <c r="AB97" s="14">
        <v>3.625</v>
      </c>
      <c r="AC97" s="14">
        <v>3.6522000000000001</v>
      </c>
      <c r="AE97" s="10">
        <v>0</v>
      </c>
      <c r="AF97">
        <v>0</v>
      </c>
      <c r="AH97">
        <v>1.98</v>
      </c>
      <c r="AI97">
        <v>1.29</v>
      </c>
      <c r="AJ97" s="2">
        <f t="shared" si="9"/>
        <v>3.27</v>
      </c>
      <c r="AL97">
        <v>0</v>
      </c>
      <c r="AM97">
        <v>0</v>
      </c>
      <c r="AN97" s="4">
        <f t="shared" si="10"/>
        <v>0</v>
      </c>
      <c r="AP97">
        <v>1.0728165289256222</v>
      </c>
      <c r="AQ97">
        <v>1.3501636363636362</v>
      </c>
      <c r="AR97" s="3">
        <f t="shared" si="11"/>
        <v>2</v>
      </c>
      <c r="AT97">
        <v>0</v>
      </c>
      <c r="AU97">
        <v>0</v>
      </c>
      <c r="AV97" s="3">
        <f t="shared" si="13"/>
        <v>0</v>
      </c>
      <c r="AX97">
        <v>-1</v>
      </c>
      <c r="AY97">
        <v>-1</v>
      </c>
      <c r="AZ97" s="12">
        <f t="shared" si="14"/>
        <v>0</v>
      </c>
      <c r="BA97" s="12">
        <f t="shared" si="15"/>
        <v>0</v>
      </c>
      <c r="BB97" s="4">
        <f t="shared" si="12"/>
        <v>0</v>
      </c>
    </row>
    <row r="98" spans="1:54" x14ac:dyDescent="0.25">
      <c r="A98" t="s">
        <v>639</v>
      </c>
      <c r="B98" t="s">
        <v>662</v>
      </c>
      <c r="C98" t="s">
        <v>663</v>
      </c>
      <c r="D98" t="s">
        <v>664</v>
      </c>
      <c r="E98" t="s">
        <v>230</v>
      </c>
      <c r="F98" t="s">
        <v>665</v>
      </c>
      <c r="G98" t="s">
        <v>225</v>
      </c>
      <c r="H98">
        <v>3.28</v>
      </c>
      <c r="I98" t="s">
        <v>527</v>
      </c>
      <c r="J98">
        <v>1.44</v>
      </c>
      <c r="K98" t="s">
        <v>666</v>
      </c>
      <c r="L98">
        <v>9.9499999999999993</v>
      </c>
      <c r="M98" t="s">
        <v>667</v>
      </c>
      <c r="N98">
        <v>1.1100000000000001</v>
      </c>
      <c r="O98">
        <v>3.8450000000000002</v>
      </c>
      <c r="P98">
        <v>54.347999999999999</v>
      </c>
      <c r="Q98">
        <v>29.94</v>
      </c>
      <c r="R98">
        <v>4.2389999999999999</v>
      </c>
      <c r="S98">
        <v>833.33299999999997</v>
      </c>
      <c r="T98">
        <v>33.003</v>
      </c>
      <c r="U98">
        <v>476.19</v>
      </c>
      <c r="V98" t="s">
        <v>155</v>
      </c>
      <c r="W98" t="s">
        <v>162</v>
      </c>
      <c r="X98">
        <v>8</v>
      </c>
      <c r="Y98">
        <v>-4</v>
      </c>
      <c r="Z98">
        <v>2</v>
      </c>
      <c r="AA98">
        <v>1</v>
      </c>
      <c r="AB98" s="14">
        <v>3.1739000000000002</v>
      </c>
      <c r="AC98" s="14">
        <v>3.4762</v>
      </c>
      <c r="AE98" s="10">
        <v>0</v>
      </c>
      <c r="AF98">
        <v>0</v>
      </c>
      <c r="AH98">
        <v>1.77</v>
      </c>
      <c r="AI98">
        <v>0.13</v>
      </c>
      <c r="AJ98" s="2">
        <f t="shared" si="9"/>
        <v>1.9</v>
      </c>
      <c r="AL98">
        <v>0</v>
      </c>
      <c r="AM98">
        <v>0</v>
      </c>
      <c r="AN98" s="4">
        <f t="shared" si="10"/>
        <v>0</v>
      </c>
      <c r="AP98">
        <v>1.0197082644628122</v>
      </c>
      <c r="AQ98">
        <v>1.4242512396694214</v>
      </c>
      <c r="AR98" s="3">
        <f t="shared" si="11"/>
        <v>2</v>
      </c>
      <c r="AT98">
        <v>0</v>
      </c>
      <c r="AU98">
        <v>0</v>
      </c>
      <c r="AV98" s="3">
        <f t="shared" si="13"/>
        <v>0</v>
      </c>
      <c r="AX98">
        <v>-1</v>
      </c>
      <c r="AY98">
        <v>-1</v>
      </c>
      <c r="AZ98" s="12">
        <f t="shared" si="14"/>
        <v>0</v>
      </c>
      <c r="BA98" s="12">
        <f t="shared" si="15"/>
        <v>0</v>
      </c>
      <c r="BB98" s="4">
        <f t="shared" si="12"/>
        <v>0</v>
      </c>
    </row>
    <row r="99" spans="1:54" x14ac:dyDescent="0.25">
      <c r="A99" t="s">
        <v>639</v>
      </c>
      <c r="B99" t="s">
        <v>668</v>
      </c>
      <c r="C99" t="s">
        <v>669</v>
      </c>
      <c r="D99" t="s">
        <v>550</v>
      </c>
      <c r="E99" t="s">
        <v>545</v>
      </c>
      <c r="F99" t="s">
        <v>301</v>
      </c>
      <c r="G99" t="s">
        <v>670</v>
      </c>
      <c r="H99">
        <v>1.28</v>
      </c>
      <c r="I99" t="s">
        <v>321</v>
      </c>
      <c r="J99">
        <v>6.18</v>
      </c>
      <c r="K99" t="s">
        <v>267</v>
      </c>
      <c r="L99">
        <v>1.54</v>
      </c>
      <c r="M99" t="s">
        <v>55</v>
      </c>
      <c r="N99">
        <v>3.39</v>
      </c>
      <c r="O99">
        <v>80</v>
      </c>
      <c r="P99">
        <v>29.94</v>
      </c>
      <c r="Q99">
        <v>23.866</v>
      </c>
      <c r="R99">
        <v>128.20500000000001</v>
      </c>
      <c r="S99">
        <v>17.824999999999999</v>
      </c>
      <c r="T99">
        <v>38.167999999999999</v>
      </c>
      <c r="U99">
        <v>14.225</v>
      </c>
      <c r="V99" t="s">
        <v>456</v>
      </c>
      <c r="W99" t="s">
        <v>35</v>
      </c>
      <c r="X99">
        <v>-10</v>
      </c>
      <c r="Y99">
        <v>10</v>
      </c>
      <c r="Z99">
        <v>0</v>
      </c>
      <c r="AA99">
        <v>2</v>
      </c>
      <c r="AB99" s="14">
        <v>3.4348000000000001</v>
      </c>
      <c r="AC99" s="14">
        <v>3.6190000000000002</v>
      </c>
      <c r="AE99" s="10">
        <v>0</v>
      </c>
      <c r="AF99">
        <v>0</v>
      </c>
      <c r="AH99">
        <v>1.27</v>
      </c>
      <c r="AI99">
        <v>3.41</v>
      </c>
      <c r="AJ99" s="2">
        <f t="shared" si="9"/>
        <v>4.68</v>
      </c>
      <c r="AL99">
        <v>0</v>
      </c>
      <c r="AM99">
        <v>0</v>
      </c>
      <c r="AN99" s="4">
        <f t="shared" si="10"/>
        <v>0</v>
      </c>
      <c r="AP99">
        <v>1.7574545454545494</v>
      </c>
      <c r="AQ99">
        <v>1.2561719008264463</v>
      </c>
      <c r="AR99" s="3">
        <f t="shared" si="11"/>
        <v>3</v>
      </c>
      <c r="AT99">
        <v>0</v>
      </c>
      <c r="AU99">
        <v>0</v>
      </c>
      <c r="AV99" s="3">
        <f t="shared" si="13"/>
        <v>0</v>
      </c>
      <c r="AX99">
        <v>-1</v>
      </c>
      <c r="AY99">
        <v>-1</v>
      </c>
      <c r="AZ99" s="12">
        <f t="shared" si="14"/>
        <v>0</v>
      </c>
      <c r="BA99" s="12">
        <f t="shared" si="15"/>
        <v>0</v>
      </c>
      <c r="BB99" s="4">
        <f t="shared" si="12"/>
        <v>0</v>
      </c>
    </row>
    <row r="100" spans="1:54" x14ac:dyDescent="0.25">
      <c r="A100" t="s">
        <v>639</v>
      </c>
      <c r="B100" t="s">
        <v>671</v>
      </c>
      <c r="C100" t="s">
        <v>672</v>
      </c>
      <c r="D100" t="s">
        <v>561</v>
      </c>
      <c r="E100" t="s">
        <v>673</v>
      </c>
      <c r="F100" t="s">
        <v>616</v>
      </c>
      <c r="G100" t="s">
        <v>638</v>
      </c>
      <c r="H100">
        <v>2.36</v>
      </c>
      <c r="I100" t="s">
        <v>264</v>
      </c>
      <c r="J100">
        <v>1.74</v>
      </c>
      <c r="K100" t="s">
        <v>484</v>
      </c>
      <c r="L100">
        <v>2.2400000000000002</v>
      </c>
      <c r="M100" t="s">
        <v>674</v>
      </c>
      <c r="N100">
        <v>1.81</v>
      </c>
      <c r="O100">
        <v>7.0469999999999997</v>
      </c>
      <c r="P100">
        <v>12.723000000000001</v>
      </c>
      <c r="Q100">
        <v>8.3130000000000006</v>
      </c>
      <c r="R100">
        <v>9.2080000000000002</v>
      </c>
      <c r="S100">
        <v>30.03</v>
      </c>
      <c r="T100">
        <v>10.858000000000001</v>
      </c>
      <c r="U100">
        <v>19.608000000000001</v>
      </c>
      <c r="V100" t="s">
        <v>27</v>
      </c>
      <c r="W100" t="s">
        <v>28</v>
      </c>
      <c r="X100">
        <v>1</v>
      </c>
      <c r="Y100">
        <v>-2</v>
      </c>
      <c r="Z100">
        <v>0</v>
      </c>
      <c r="AA100">
        <v>0</v>
      </c>
      <c r="AB100" s="14">
        <v>3.7273000000000001</v>
      </c>
      <c r="AC100" s="14">
        <v>3.2856999999999998</v>
      </c>
      <c r="AE100" s="10">
        <v>0</v>
      </c>
      <c r="AF100">
        <v>0</v>
      </c>
      <c r="AH100">
        <v>1.55</v>
      </c>
      <c r="AI100">
        <v>0.86</v>
      </c>
      <c r="AJ100" s="2">
        <f t="shared" si="9"/>
        <v>2.41</v>
      </c>
      <c r="AL100">
        <v>0</v>
      </c>
      <c r="AM100">
        <v>0</v>
      </c>
      <c r="AN100" s="4">
        <f t="shared" si="10"/>
        <v>0</v>
      </c>
      <c r="AP100">
        <v>0.81481983471074582</v>
      </c>
      <c r="AQ100">
        <v>3.4953867768595042</v>
      </c>
      <c r="AR100" s="3">
        <f t="shared" si="11"/>
        <v>4</v>
      </c>
      <c r="AT100">
        <v>0</v>
      </c>
      <c r="AU100">
        <v>0</v>
      </c>
      <c r="AV100" s="3">
        <f t="shared" si="13"/>
        <v>0</v>
      </c>
      <c r="AX100">
        <v>-1</v>
      </c>
      <c r="AY100">
        <v>-1</v>
      </c>
      <c r="AZ100" s="12">
        <f t="shared" si="14"/>
        <v>0</v>
      </c>
      <c r="BA100" s="12">
        <f t="shared" si="15"/>
        <v>0</v>
      </c>
      <c r="BB100" s="4">
        <f t="shared" si="12"/>
        <v>0</v>
      </c>
    </row>
    <row r="101" spans="1:54" x14ac:dyDescent="0.25">
      <c r="A101" t="s">
        <v>639</v>
      </c>
      <c r="B101" t="s">
        <v>675</v>
      </c>
      <c r="C101" t="s">
        <v>676</v>
      </c>
      <c r="D101" t="s">
        <v>38</v>
      </c>
      <c r="E101" t="s">
        <v>283</v>
      </c>
      <c r="F101" t="s">
        <v>182</v>
      </c>
      <c r="G101" t="s">
        <v>47</v>
      </c>
      <c r="H101">
        <v>2.4</v>
      </c>
      <c r="I101" t="s">
        <v>677</v>
      </c>
      <c r="J101">
        <v>1.72</v>
      </c>
      <c r="K101" t="s">
        <v>297</v>
      </c>
      <c r="L101">
        <v>2.1</v>
      </c>
      <c r="M101" t="s">
        <v>572</v>
      </c>
      <c r="N101">
        <v>1.91</v>
      </c>
      <c r="O101">
        <v>8.4030000000000005</v>
      </c>
      <c r="P101">
        <v>9.5060000000000002</v>
      </c>
      <c r="Q101">
        <v>7.6219999999999999</v>
      </c>
      <c r="R101">
        <v>13.477</v>
      </c>
      <c r="S101">
        <v>17.241</v>
      </c>
      <c r="T101">
        <v>12.225</v>
      </c>
      <c r="U101">
        <v>13.831</v>
      </c>
      <c r="V101" t="s">
        <v>34</v>
      </c>
      <c r="W101" t="s">
        <v>32</v>
      </c>
      <c r="X101">
        <v>-5</v>
      </c>
      <c r="Y101">
        <v>2</v>
      </c>
      <c r="Z101">
        <v>-1</v>
      </c>
      <c r="AA101">
        <v>0</v>
      </c>
      <c r="AB101" s="14">
        <v>3.5217000000000001</v>
      </c>
      <c r="AC101" s="14">
        <v>3.6364000000000001</v>
      </c>
      <c r="AE101" s="10">
        <v>0</v>
      </c>
      <c r="AF101">
        <v>0</v>
      </c>
      <c r="AH101">
        <v>1.26</v>
      </c>
      <c r="AI101">
        <v>1.1200000000000001</v>
      </c>
      <c r="AJ101" s="2">
        <f t="shared" si="9"/>
        <v>2.38</v>
      </c>
      <c r="AL101">
        <v>0</v>
      </c>
      <c r="AM101">
        <v>0</v>
      </c>
      <c r="AN101" s="4">
        <f t="shared" si="10"/>
        <v>0</v>
      </c>
      <c r="AP101">
        <v>2.5447586776859557</v>
      </c>
      <c r="AQ101">
        <v>2.2900809917355369</v>
      </c>
      <c r="AR101" s="3">
        <f t="shared" si="11"/>
        <v>4</v>
      </c>
      <c r="AT101">
        <v>0</v>
      </c>
      <c r="AU101">
        <v>0</v>
      </c>
      <c r="AV101" s="3">
        <f t="shared" si="13"/>
        <v>0</v>
      </c>
      <c r="AX101">
        <v>-1</v>
      </c>
      <c r="AY101">
        <v>-1</v>
      </c>
      <c r="AZ101" s="12">
        <f t="shared" si="14"/>
        <v>0</v>
      </c>
      <c r="BA101" s="12">
        <f t="shared" si="15"/>
        <v>0</v>
      </c>
      <c r="BB101" s="4">
        <f t="shared" si="12"/>
        <v>0</v>
      </c>
    </row>
    <row r="102" spans="1:54" x14ac:dyDescent="0.25">
      <c r="A102" t="s">
        <v>639</v>
      </c>
      <c r="B102" t="s">
        <v>678</v>
      </c>
      <c r="C102" t="s">
        <v>679</v>
      </c>
      <c r="D102" t="s">
        <v>184</v>
      </c>
      <c r="E102" t="s">
        <v>502</v>
      </c>
      <c r="F102" t="s">
        <v>180</v>
      </c>
      <c r="G102" t="s">
        <v>97</v>
      </c>
      <c r="H102">
        <v>2.97</v>
      </c>
      <c r="I102" t="s">
        <v>479</v>
      </c>
      <c r="J102">
        <v>1.51</v>
      </c>
      <c r="K102" t="s">
        <v>491</v>
      </c>
      <c r="L102">
        <v>2.44</v>
      </c>
      <c r="M102" t="s">
        <v>480</v>
      </c>
      <c r="N102">
        <v>1.7</v>
      </c>
      <c r="O102">
        <v>7.3209999999999997</v>
      </c>
      <c r="P102">
        <v>7.8490000000000002</v>
      </c>
      <c r="Q102">
        <v>7.4020000000000001</v>
      </c>
      <c r="R102">
        <v>13.811999999999999</v>
      </c>
      <c r="S102">
        <v>15.872999999999999</v>
      </c>
      <c r="T102">
        <v>13.965999999999999</v>
      </c>
      <c r="U102">
        <v>14.97</v>
      </c>
      <c r="V102" t="s">
        <v>34</v>
      </c>
      <c r="W102" t="s">
        <v>162</v>
      </c>
      <c r="X102">
        <v>2</v>
      </c>
      <c r="Y102">
        <v>0</v>
      </c>
      <c r="Z102">
        <v>0</v>
      </c>
      <c r="AA102">
        <v>-1</v>
      </c>
      <c r="AB102" s="14">
        <v>4.0454999999999997</v>
      </c>
      <c r="AC102" s="14">
        <v>3.3913000000000002</v>
      </c>
      <c r="AE102" s="10">
        <v>0</v>
      </c>
      <c r="AF102">
        <v>0</v>
      </c>
      <c r="AH102">
        <v>1.07</v>
      </c>
      <c r="AI102">
        <v>1.01</v>
      </c>
      <c r="AJ102" s="2">
        <f t="shared" si="9"/>
        <v>2.08</v>
      </c>
      <c r="AL102">
        <v>0</v>
      </c>
      <c r="AM102">
        <v>0</v>
      </c>
      <c r="AN102" s="4">
        <f t="shared" si="10"/>
        <v>0</v>
      </c>
      <c r="AP102">
        <v>1.1568429752066141</v>
      </c>
      <c r="AQ102">
        <v>2.1850314049586772</v>
      </c>
      <c r="AR102" s="3">
        <f t="shared" si="11"/>
        <v>3</v>
      </c>
      <c r="AT102">
        <v>0</v>
      </c>
      <c r="AU102">
        <v>0</v>
      </c>
      <c r="AV102" s="3">
        <f t="shared" si="13"/>
        <v>0</v>
      </c>
      <c r="AX102">
        <v>-1</v>
      </c>
      <c r="AY102">
        <v>-1</v>
      </c>
      <c r="AZ102" s="12">
        <f t="shared" si="14"/>
        <v>0</v>
      </c>
      <c r="BA102" s="12">
        <f t="shared" si="15"/>
        <v>0</v>
      </c>
      <c r="BB102" s="4">
        <f t="shared" si="12"/>
        <v>0</v>
      </c>
    </row>
    <row r="103" spans="1:54" x14ac:dyDescent="0.25">
      <c r="A103" t="s">
        <v>639</v>
      </c>
      <c r="B103" t="s">
        <v>680</v>
      </c>
      <c r="C103" t="s">
        <v>681</v>
      </c>
      <c r="D103" t="s">
        <v>682</v>
      </c>
      <c r="E103" t="s">
        <v>272</v>
      </c>
      <c r="F103" t="s">
        <v>265</v>
      </c>
      <c r="G103" t="s">
        <v>682</v>
      </c>
      <c r="H103">
        <v>1.41</v>
      </c>
      <c r="I103" t="s">
        <v>36</v>
      </c>
      <c r="J103">
        <v>3.76</v>
      </c>
      <c r="K103" t="s">
        <v>515</v>
      </c>
      <c r="L103">
        <v>1.68</v>
      </c>
      <c r="M103" t="s">
        <v>495</v>
      </c>
      <c r="N103">
        <v>2.61</v>
      </c>
      <c r="O103">
        <v>16.420000000000002</v>
      </c>
      <c r="P103">
        <v>43.29</v>
      </c>
      <c r="Q103">
        <v>15.673999999999999</v>
      </c>
      <c r="R103">
        <v>11.875999999999999</v>
      </c>
      <c r="S103">
        <v>82.644999999999996</v>
      </c>
      <c r="T103">
        <v>11.311999999999999</v>
      </c>
      <c r="U103">
        <v>29.850999999999999</v>
      </c>
      <c r="V103" t="s">
        <v>56</v>
      </c>
      <c r="W103" t="s">
        <v>37</v>
      </c>
      <c r="X103">
        <v>7</v>
      </c>
      <c r="Y103">
        <v>-5</v>
      </c>
      <c r="Z103">
        <v>2</v>
      </c>
      <c r="AA103">
        <v>1</v>
      </c>
      <c r="AB103" s="14">
        <v>2.5</v>
      </c>
      <c r="AC103" s="14">
        <v>3.1905000000000001</v>
      </c>
      <c r="AE103" s="10">
        <v>0</v>
      </c>
      <c r="AF103">
        <v>0</v>
      </c>
      <c r="AH103">
        <v>2.8</v>
      </c>
      <c r="AI103">
        <v>1.07</v>
      </c>
      <c r="AJ103" s="2">
        <f t="shared" si="9"/>
        <v>3.87</v>
      </c>
      <c r="AL103">
        <v>0</v>
      </c>
      <c r="AM103">
        <v>0</v>
      </c>
      <c r="AN103" s="4">
        <f t="shared" si="10"/>
        <v>0</v>
      </c>
      <c r="AP103">
        <v>0.7509123966942165</v>
      </c>
      <c r="AQ103">
        <v>0.70659669421487603</v>
      </c>
      <c r="AR103" s="3">
        <f t="shared" si="11"/>
        <v>1</v>
      </c>
      <c r="AT103">
        <v>0</v>
      </c>
      <c r="AU103">
        <v>0</v>
      </c>
      <c r="AV103" s="3">
        <f t="shared" si="13"/>
        <v>0</v>
      </c>
      <c r="AX103">
        <v>-1</v>
      </c>
      <c r="AY103">
        <v>-1</v>
      </c>
      <c r="AZ103" s="12">
        <f t="shared" si="14"/>
        <v>0</v>
      </c>
      <c r="BA103" s="12">
        <f t="shared" si="15"/>
        <v>0</v>
      </c>
      <c r="BB103" s="4">
        <f t="shared" si="12"/>
        <v>0</v>
      </c>
    </row>
    <row r="104" spans="1:54" x14ac:dyDescent="0.25">
      <c r="A104" t="s">
        <v>639</v>
      </c>
      <c r="B104" t="s">
        <v>683</v>
      </c>
      <c r="C104" t="s">
        <v>684</v>
      </c>
      <c r="D104" t="s">
        <v>228</v>
      </c>
      <c r="E104" t="s">
        <v>508</v>
      </c>
      <c r="F104" t="s">
        <v>673</v>
      </c>
      <c r="G104" t="s">
        <v>180</v>
      </c>
      <c r="H104">
        <v>3.03</v>
      </c>
      <c r="I104" t="s">
        <v>261</v>
      </c>
      <c r="J104">
        <v>1.49</v>
      </c>
      <c r="K104" t="s">
        <v>685</v>
      </c>
      <c r="L104">
        <v>2.54</v>
      </c>
      <c r="M104" t="s">
        <v>142</v>
      </c>
      <c r="N104">
        <v>1.65</v>
      </c>
      <c r="O104">
        <v>6.3650000000000002</v>
      </c>
      <c r="P104">
        <v>9.0739999999999998</v>
      </c>
      <c r="Q104">
        <v>7.6280000000000001</v>
      </c>
      <c r="R104">
        <v>10.695</v>
      </c>
      <c r="S104">
        <v>21.739000000000001</v>
      </c>
      <c r="T104">
        <v>12.804</v>
      </c>
      <c r="U104">
        <v>18.282</v>
      </c>
      <c r="V104" t="s">
        <v>34</v>
      </c>
      <c r="W104" t="s">
        <v>28</v>
      </c>
      <c r="X104">
        <v>-1</v>
      </c>
      <c r="Y104">
        <v>-5</v>
      </c>
      <c r="Z104">
        <v>2</v>
      </c>
      <c r="AA104">
        <v>-2</v>
      </c>
      <c r="AB104" s="14">
        <v>3.3043</v>
      </c>
      <c r="AC104" s="14">
        <v>3.0909</v>
      </c>
      <c r="AE104" s="10">
        <v>0</v>
      </c>
      <c r="AF104">
        <v>0</v>
      </c>
      <c r="AH104">
        <v>1.2</v>
      </c>
      <c r="AI104">
        <v>0.93</v>
      </c>
      <c r="AJ104" s="2">
        <f t="shared" si="9"/>
        <v>2.13</v>
      </c>
      <c r="AL104">
        <v>0</v>
      </c>
      <c r="AM104">
        <v>0</v>
      </c>
      <c r="AN104" s="4">
        <f t="shared" si="10"/>
        <v>0</v>
      </c>
      <c r="AP104">
        <v>0.51451404958677793</v>
      </c>
      <c r="AQ104">
        <v>1.9329123966942146</v>
      </c>
      <c r="AR104" s="3">
        <f t="shared" si="11"/>
        <v>2</v>
      </c>
      <c r="AT104">
        <v>0</v>
      </c>
      <c r="AU104">
        <v>0</v>
      </c>
      <c r="AV104" s="3">
        <f t="shared" si="13"/>
        <v>0</v>
      </c>
      <c r="AX104">
        <v>-1</v>
      </c>
      <c r="AY104">
        <v>-1</v>
      </c>
      <c r="AZ104" s="12">
        <f t="shared" si="14"/>
        <v>0</v>
      </c>
      <c r="BA104" s="12">
        <f t="shared" si="15"/>
        <v>0</v>
      </c>
      <c r="BB104" s="4">
        <f t="shared" si="12"/>
        <v>0</v>
      </c>
    </row>
    <row r="105" spans="1:54" x14ac:dyDescent="0.25">
      <c r="A105" t="s">
        <v>686</v>
      </c>
      <c r="B105" t="s">
        <v>687</v>
      </c>
      <c r="C105" t="s">
        <v>688</v>
      </c>
      <c r="D105" t="s">
        <v>274</v>
      </c>
      <c r="E105" t="s">
        <v>39</v>
      </c>
      <c r="F105" t="s">
        <v>689</v>
      </c>
      <c r="G105" t="s">
        <v>690</v>
      </c>
      <c r="H105">
        <v>2.2000000000000002</v>
      </c>
      <c r="I105" t="s">
        <v>340</v>
      </c>
      <c r="J105">
        <v>1.84</v>
      </c>
      <c r="K105" t="s">
        <v>623</v>
      </c>
      <c r="L105">
        <v>2.13</v>
      </c>
      <c r="M105" t="s">
        <v>194</v>
      </c>
      <c r="N105">
        <v>1.89</v>
      </c>
      <c r="O105">
        <v>13.792999999999999</v>
      </c>
      <c r="P105">
        <v>7.5359999999999996</v>
      </c>
      <c r="Q105">
        <v>8.532</v>
      </c>
      <c r="R105">
        <v>31.25</v>
      </c>
      <c r="S105">
        <v>9.32</v>
      </c>
      <c r="T105">
        <v>19.341999999999999</v>
      </c>
      <c r="U105">
        <v>10.548999999999999</v>
      </c>
      <c r="V105" t="s">
        <v>29</v>
      </c>
      <c r="W105" t="s">
        <v>37</v>
      </c>
      <c r="X105">
        <v>0</v>
      </c>
      <c r="Y105">
        <v>-5</v>
      </c>
      <c r="Z105">
        <v>0</v>
      </c>
      <c r="AA105">
        <v>-2</v>
      </c>
      <c r="AB105" s="14">
        <v>5.2667000000000002</v>
      </c>
      <c r="AC105" s="14">
        <v>5.4667000000000003</v>
      </c>
      <c r="AE105" s="10">
        <v>6.4</v>
      </c>
      <c r="AF105">
        <v>10.1333</v>
      </c>
      <c r="AH105">
        <v>0.88</v>
      </c>
      <c r="AI105">
        <v>1.62</v>
      </c>
      <c r="AJ105" s="2">
        <f t="shared" si="9"/>
        <v>2.5</v>
      </c>
      <c r="AL105">
        <v>3.2091999999999996</v>
      </c>
      <c r="AM105">
        <v>3.2417279999999971</v>
      </c>
      <c r="AN105" s="4">
        <f t="shared" si="10"/>
        <v>6</v>
      </c>
      <c r="AP105">
        <v>1.9235700000000031</v>
      </c>
      <c r="AQ105">
        <v>2.6315519999999961</v>
      </c>
      <c r="AR105" s="3">
        <f t="shared" si="11"/>
        <v>4</v>
      </c>
      <c r="AT105">
        <v>4.1435333333333304</v>
      </c>
      <c r="AU105">
        <v>1.9642000000000019</v>
      </c>
      <c r="AV105" s="3">
        <f t="shared" si="13"/>
        <v>6</v>
      </c>
      <c r="AX105">
        <v>0.43</v>
      </c>
      <c r="AY105">
        <v>0.5</v>
      </c>
      <c r="AZ105" s="12">
        <f t="shared" si="14"/>
        <v>1.3799559999999997</v>
      </c>
      <c r="BA105" s="12">
        <f t="shared" si="15"/>
        <v>1.6208639999999985</v>
      </c>
      <c r="BB105" s="4">
        <f t="shared" si="12"/>
        <v>3</v>
      </c>
    </row>
    <row r="106" spans="1:54" x14ac:dyDescent="0.25">
      <c r="A106" t="s">
        <v>686</v>
      </c>
      <c r="B106" t="s">
        <v>691</v>
      </c>
      <c r="C106" t="s">
        <v>692</v>
      </c>
      <c r="D106" t="s">
        <v>341</v>
      </c>
      <c r="E106" t="s">
        <v>693</v>
      </c>
      <c r="F106" t="s">
        <v>245</v>
      </c>
      <c r="G106" t="s">
        <v>489</v>
      </c>
      <c r="H106">
        <v>3.71</v>
      </c>
      <c r="I106" t="s">
        <v>465</v>
      </c>
      <c r="J106">
        <v>1.37</v>
      </c>
      <c r="K106" t="s">
        <v>504</v>
      </c>
      <c r="L106">
        <v>2.99</v>
      </c>
      <c r="M106" t="s">
        <v>239</v>
      </c>
      <c r="N106">
        <v>1.5</v>
      </c>
      <c r="O106">
        <v>5.4669999999999996</v>
      </c>
      <c r="P106">
        <v>8.7569999999999997</v>
      </c>
      <c r="Q106">
        <v>7.8860000000000001</v>
      </c>
      <c r="R106">
        <v>9.8520000000000003</v>
      </c>
      <c r="S106">
        <v>25.253</v>
      </c>
      <c r="T106">
        <v>14.205</v>
      </c>
      <c r="U106">
        <v>22.779</v>
      </c>
      <c r="V106" t="s">
        <v>34</v>
      </c>
      <c r="W106" t="s">
        <v>32</v>
      </c>
      <c r="X106">
        <v>-3</v>
      </c>
      <c r="Y106">
        <v>-2</v>
      </c>
      <c r="Z106">
        <v>-1</v>
      </c>
      <c r="AA106">
        <v>0</v>
      </c>
      <c r="AB106" s="14">
        <v>4.8</v>
      </c>
      <c r="AC106" s="14">
        <v>5.0667</v>
      </c>
      <c r="AE106" s="10">
        <v>9.1333000000000002</v>
      </c>
      <c r="AF106">
        <v>8.1333000000000002</v>
      </c>
      <c r="AH106">
        <v>1.1100000000000001</v>
      </c>
      <c r="AI106">
        <v>0.69</v>
      </c>
      <c r="AJ106" s="2">
        <f t="shared" si="9"/>
        <v>1.8</v>
      </c>
      <c r="AL106">
        <v>5.2</v>
      </c>
      <c r="AM106">
        <v>2.8243626666666644</v>
      </c>
      <c r="AN106" s="4">
        <f t="shared" si="10"/>
        <v>8</v>
      </c>
      <c r="AP106">
        <v>3.6283060000000056</v>
      </c>
      <c r="AQ106">
        <v>2.0505599999999973</v>
      </c>
      <c r="AR106" s="3">
        <f t="shared" si="11"/>
        <v>5</v>
      </c>
      <c r="AT106">
        <v>4.8379166666666631</v>
      </c>
      <c r="AU106">
        <v>3.7746800000000031</v>
      </c>
      <c r="AV106" s="3">
        <f t="shared" si="13"/>
        <v>8</v>
      </c>
      <c r="AX106">
        <v>0.27</v>
      </c>
      <c r="AY106">
        <v>0.45</v>
      </c>
      <c r="AZ106" s="12">
        <f t="shared" si="14"/>
        <v>1.4040000000000001</v>
      </c>
      <c r="BA106" s="12">
        <f t="shared" si="15"/>
        <v>1.2709631999999991</v>
      </c>
      <c r="BB106" s="4">
        <f t="shared" si="12"/>
        <v>2</v>
      </c>
    </row>
    <row r="107" spans="1:54" x14ac:dyDescent="0.25">
      <c r="A107" t="s">
        <v>686</v>
      </c>
      <c r="B107" t="s">
        <v>694</v>
      </c>
      <c r="C107" t="s">
        <v>695</v>
      </c>
      <c r="D107" t="s">
        <v>207</v>
      </c>
      <c r="E107" t="s">
        <v>217</v>
      </c>
      <c r="F107" t="s">
        <v>623</v>
      </c>
      <c r="G107" t="s">
        <v>696</v>
      </c>
      <c r="H107">
        <v>2.5</v>
      </c>
      <c r="I107" t="s">
        <v>210</v>
      </c>
      <c r="J107">
        <v>1.67</v>
      </c>
      <c r="K107" t="s">
        <v>197</v>
      </c>
      <c r="L107">
        <v>2.23</v>
      </c>
      <c r="M107" t="s">
        <v>198</v>
      </c>
      <c r="N107">
        <v>1.82</v>
      </c>
      <c r="O107">
        <v>10.672000000000001</v>
      </c>
      <c r="P107">
        <v>7.2519999999999998</v>
      </c>
      <c r="Q107">
        <v>7.819</v>
      </c>
      <c r="R107">
        <v>22.989000000000001</v>
      </c>
      <c r="S107">
        <v>10.627000000000001</v>
      </c>
      <c r="T107">
        <v>16.863</v>
      </c>
      <c r="U107">
        <v>11.455</v>
      </c>
      <c r="V107" t="s">
        <v>34</v>
      </c>
      <c r="W107" t="s">
        <v>32</v>
      </c>
      <c r="X107">
        <v>-2</v>
      </c>
      <c r="Y107">
        <v>4</v>
      </c>
      <c r="Z107">
        <v>0</v>
      </c>
      <c r="AA107">
        <v>1</v>
      </c>
      <c r="AB107" s="14">
        <v>5.8666999999999998</v>
      </c>
      <c r="AC107" s="14">
        <v>3.8</v>
      </c>
      <c r="AE107" s="10">
        <v>9.1333000000000002</v>
      </c>
      <c r="AF107">
        <v>8.9332999999999991</v>
      </c>
      <c r="AH107">
        <v>0.93</v>
      </c>
      <c r="AI107">
        <v>1.36</v>
      </c>
      <c r="AJ107" s="2">
        <f t="shared" si="9"/>
        <v>2.29</v>
      </c>
      <c r="AL107">
        <v>2.88</v>
      </c>
      <c r="AM107">
        <v>4.0521599999999971</v>
      </c>
      <c r="AN107" s="4">
        <f t="shared" si="10"/>
        <v>6</v>
      </c>
      <c r="AP107">
        <v>1.5694800000000024</v>
      </c>
      <c r="AQ107">
        <v>3.9017599999999946</v>
      </c>
      <c r="AR107" s="3">
        <f t="shared" si="11"/>
        <v>5</v>
      </c>
      <c r="AT107">
        <v>4.4039839999999968</v>
      </c>
      <c r="AU107">
        <v>3.9967200000000029</v>
      </c>
      <c r="AV107" s="3">
        <f t="shared" si="13"/>
        <v>8</v>
      </c>
      <c r="AX107">
        <v>0.33</v>
      </c>
      <c r="AY107">
        <v>0.52</v>
      </c>
      <c r="AZ107" s="12">
        <f t="shared" si="14"/>
        <v>0.95040000000000002</v>
      </c>
      <c r="BA107" s="12">
        <f t="shared" si="15"/>
        <v>2.1071231999999984</v>
      </c>
      <c r="BB107" s="4">
        <f t="shared" si="12"/>
        <v>3</v>
      </c>
    </row>
    <row r="108" spans="1:54" x14ac:dyDescent="0.25">
      <c r="A108" t="s">
        <v>686</v>
      </c>
      <c r="B108" t="s">
        <v>697</v>
      </c>
      <c r="C108" t="s">
        <v>698</v>
      </c>
      <c r="D108" t="s">
        <v>556</v>
      </c>
      <c r="E108" t="s">
        <v>699</v>
      </c>
      <c r="F108" t="s">
        <v>700</v>
      </c>
      <c r="G108" t="s">
        <v>701</v>
      </c>
      <c r="H108">
        <v>1.44</v>
      </c>
      <c r="I108" t="s">
        <v>539</v>
      </c>
      <c r="J108">
        <v>3.48</v>
      </c>
      <c r="K108" t="s">
        <v>702</v>
      </c>
      <c r="L108">
        <v>1.73</v>
      </c>
      <c r="M108" t="s">
        <v>538</v>
      </c>
      <c r="N108">
        <v>2.5</v>
      </c>
      <c r="O108">
        <v>14.948</v>
      </c>
      <c r="P108">
        <v>39.526000000000003</v>
      </c>
      <c r="Q108">
        <v>14.771000000000001</v>
      </c>
      <c r="R108">
        <v>11.161</v>
      </c>
      <c r="S108">
        <v>78.125</v>
      </c>
      <c r="T108">
        <v>11.038</v>
      </c>
      <c r="U108">
        <v>29.24</v>
      </c>
      <c r="V108" t="s">
        <v>56</v>
      </c>
      <c r="W108" t="s">
        <v>37</v>
      </c>
      <c r="X108">
        <v>1</v>
      </c>
      <c r="Y108">
        <v>-4</v>
      </c>
      <c r="Z108">
        <v>3</v>
      </c>
      <c r="AA108">
        <v>0</v>
      </c>
      <c r="AB108" s="14">
        <v>3.9333</v>
      </c>
      <c r="AC108" s="14">
        <v>3.4666999999999999</v>
      </c>
      <c r="AE108" s="10">
        <v>9.6</v>
      </c>
      <c r="AF108">
        <v>8.1333000000000002</v>
      </c>
      <c r="AH108">
        <v>2.68</v>
      </c>
      <c r="AI108">
        <v>1.01</v>
      </c>
      <c r="AJ108" s="2">
        <f t="shared" si="9"/>
        <v>3.6900000000000004</v>
      </c>
      <c r="AL108">
        <v>4.0704000000000002</v>
      </c>
      <c r="AM108">
        <v>2.9415679999999971</v>
      </c>
      <c r="AN108" s="4">
        <f t="shared" si="10"/>
        <v>7</v>
      </c>
      <c r="AP108">
        <v>1.3848853333333355</v>
      </c>
      <c r="AQ108">
        <v>1.1534399999999985</v>
      </c>
      <c r="AR108" s="3">
        <f t="shared" si="11"/>
        <v>2</v>
      </c>
      <c r="AT108">
        <v>4.5278346666666636</v>
      </c>
      <c r="AU108">
        <v>5.217940000000004</v>
      </c>
      <c r="AV108" s="3">
        <f t="shared" si="13"/>
        <v>9</v>
      </c>
      <c r="AX108">
        <v>0.52</v>
      </c>
      <c r="AY108">
        <v>0.34</v>
      </c>
      <c r="AZ108" s="12">
        <f t="shared" si="14"/>
        <v>2.1166080000000003</v>
      </c>
      <c r="BA108" s="12">
        <f t="shared" si="15"/>
        <v>1.000133119999999</v>
      </c>
      <c r="BB108" s="4">
        <f t="shared" si="12"/>
        <v>3</v>
      </c>
    </row>
    <row r="109" spans="1:54" x14ac:dyDescent="0.25">
      <c r="A109" t="s">
        <v>686</v>
      </c>
      <c r="B109" t="s">
        <v>703</v>
      </c>
      <c r="C109" t="s">
        <v>704</v>
      </c>
      <c r="D109" t="s">
        <v>413</v>
      </c>
      <c r="E109" t="s">
        <v>143</v>
      </c>
      <c r="F109" t="s">
        <v>576</v>
      </c>
      <c r="G109" t="s">
        <v>705</v>
      </c>
      <c r="H109">
        <v>7.42</v>
      </c>
      <c r="I109" t="s">
        <v>706</v>
      </c>
      <c r="J109">
        <v>1.1599999999999999</v>
      </c>
      <c r="K109" t="s">
        <v>177</v>
      </c>
      <c r="L109">
        <v>5.09</v>
      </c>
      <c r="M109" t="s">
        <v>707</v>
      </c>
      <c r="N109">
        <v>1.24</v>
      </c>
      <c r="O109">
        <v>4.2110000000000003</v>
      </c>
      <c r="P109">
        <v>8.3610000000000007</v>
      </c>
      <c r="Q109">
        <v>9.94</v>
      </c>
      <c r="R109">
        <v>10.01</v>
      </c>
      <c r="S109">
        <v>39.526000000000003</v>
      </c>
      <c r="T109">
        <v>23.640999999999998</v>
      </c>
      <c r="U109">
        <v>46.948</v>
      </c>
      <c r="V109" t="s">
        <v>31</v>
      </c>
      <c r="W109" t="s">
        <v>37</v>
      </c>
      <c r="X109">
        <v>-1</v>
      </c>
      <c r="Y109">
        <v>-6</v>
      </c>
      <c r="Z109">
        <v>0</v>
      </c>
      <c r="AA109">
        <v>-1</v>
      </c>
      <c r="AB109" s="14">
        <v>3.3332999999999999</v>
      </c>
      <c r="AC109" s="14">
        <v>4.8666999999999998</v>
      </c>
      <c r="AE109" s="10">
        <v>8.7332999999999998</v>
      </c>
      <c r="AF109">
        <v>7.8</v>
      </c>
      <c r="AH109">
        <v>0.84</v>
      </c>
      <c r="AI109">
        <v>0.42</v>
      </c>
      <c r="AJ109" s="2">
        <f t="shared" si="9"/>
        <v>1.26</v>
      </c>
      <c r="AL109">
        <v>3.5076000000000005</v>
      </c>
      <c r="AM109">
        <v>4.1450666666666622</v>
      </c>
      <c r="AN109" s="4">
        <f t="shared" si="10"/>
        <v>7</v>
      </c>
      <c r="AP109">
        <v>1.963764000000003</v>
      </c>
      <c r="AQ109">
        <v>2.3068799999999969</v>
      </c>
      <c r="AR109" s="3">
        <f t="shared" si="11"/>
        <v>4</v>
      </c>
      <c r="AT109">
        <v>2.6445759999999985</v>
      </c>
      <c r="AU109">
        <v>6.6933266666666729</v>
      </c>
      <c r="AV109" s="3">
        <f t="shared" si="13"/>
        <v>9</v>
      </c>
      <c r="AX109">
        <v>0.33</v>
      </c>
      <c r="AY109">
        <v>0.4</v>
      </c>
      <c r="AZ109" s="12">
        <f t="shared" si="14"/>
        <v>1.1575080000000002</v>
      </c>
      <c r="BA109" s="12">
        <f t="shared" si="15"/>
        <v>1.658026666666665</v>
      </c>
      <c r="BB109" s="4">
        <f t="shared" si="12"/>
        <v>2</v>
      </c>
    </row>
    <row r="110" spans="1:54" x14ac:dyDescent="0.25">
      <c r="A110" t="s">
        <v>686</v>
      </c>
      <c r="B110" t="s">
        <v>708</v>
      </c>
      <c r="C110" t="s">
        <v>709</v>
      </c>
      <c r="D110" t="s">
        <v>710</v>
      </c>
      <c r="E110" t="s">
        <v>504</v>
      </c>
      <c r="F110" t="s">
        <v>591</v>
      </c>
      <c r="G110" t="s">
        <v>490</v>
      </c>
      <c r="H110">
        <v>4.92</v>
      </c>
      <c r="I110" t="s">
        <v>711</v>
      </c>
      <c r="J110">
        <v>1.26</v>
      </c>
      <c r="K110" t="s">
        <v>39</v>
      </c>
      <c r="L110">
        <v>4.04</v>
      </c>
      <c r="M110" t="s">
        <v>712</v>
      </c>
      <c r="N110">
        <v>1.33</v>
      </c>
      <c r="O110">
        <v>10</v>
      </c>
      <c r="P110">
        <v>4.367</v>
      </c>
      <c r="Q110">
        <v>9.2680000000000007</v>
      </c>
      <c r="R110">
        <v>42.372999999999998</v>
      </c>
      <c r="S110">
        <v>8.0969999999999995</v>
      </c>
      <c r="T110">
        <v>39.369999999999997</v>
      </c>
      <c r="U110">
        <v>17.181999999999999</v>
      </c>
      <c r="V110" t="s">
        <v>587</v>
      </c>
      <c r="W110" t="s">
        <v>28</v>
      </c>
      <c r="X110">
        <v>3</v>
      </c>
      <c r="Y110">
        <v>0</v>
      </c>
      <c r="Z110">
        <v>0</v>
      </c>
      <c r="AA110">
        <v>-3</v>
      </c>
      <c r="AB110" s="14">
        <v>4.2667000000000002</v>
      </c>
      <c r="AC110" s="14">
        <v>3.9333</v>
      </c>
      <c r="AE110" s="10">
        <v>8.6667000000000005</v>
      </c>
      <c r="AF110">
        <v>9.6</v>
      </c>
      <c r="AH110">
        <v>0.47</v>
      </c>
      <c r="AI110">
        <v>1.08</v>
      </c>
      <c r="AJ110" s="2">
        <f t="shared" si="9"/>
        <v>1.55</v>
      </c>
      <c r="AL110">
        <v>2.0856000000000003</v>
      </c>
      <c r="AM110">
        <v>4.5023999999999962</v>
      </c>
      <c r="AN110" s="4">
        <f t="shared" si="10"/>
        <v>6</v>
      </c>
      <c r="AP110">
        <v>2.3588986666666703</v>
      </c>
      <c r="AQ110">
        <v>1.9124319999999972</v>
      </c>
      <c r="AR110" s="3">
        <f t="shared" si="11"/>
        <v>4</v>
      </c>
      <c r="AT110">
        <v>4.9248853333333305</v>
      </c>
      <c r="AU110">
        <v>4.2883000000000031</v>
      </c>
      <c r="AV110" s="3">
        <f t="shared" si="13"/>
        <v>9</v>
      </c>
      <c r="AX110">
        <v>0.52</v>
      </c>
      <c r="AY110">
        <v>0.35</v>
      </c>
      <c r="AZ110" s="12">
        <f t="shared" si="14"/>
        <v>1.0845120000000001</v>
      </c>
      <c r="BA110" s="12">
        <f t="shared" si="15"/>
        <v>1.5758399999999986</v>
      </c>
      <c r="BB110" s="4">
        <f t="shared" si="12"/>
        <v>2</v>
      </c>
    </row>
    <row r="111" spans="1:54" x14ac:dyDescent="0.25">
      <c r="A111" t="s">
        <v>686</v>
      </c>
      <c r="B111" t="s">
        <v>713</v>
      </c>
      <c r="C111" t="s">
        <v>714</v>
      </c>
      <c r="D111" t="s">
        <v>40</v>
      </c>
      <c r="E111" t="s">
        <v>715</v>
      </c>
      <c r="F111" t="s">
        <v>538</v>
      </c>
      <c r="G111" t="s">
        <v>638</v>
      </c>
      <c r="H111">
        <v>2.36</v>
      </c>
      <c r="I111" t="s">
        <v>264</v>
      </c>
      <c r="J111">
        <v>1.74</v>
      </c>
      <c r="K111" t="s">
        <v>331</v>
      </c>
      <c r="L111">
        <v>2.08</v>
      </c>
      <c r="M111" t="s">
        <v>581</v>
      </c>
      <c r="N111">
        <v>1.93</v>
      </c>
      <c r="O111">
        <v>9.7370000000000001</v>
      </c>
      <c r="P111">
        <v>8.5109999999999992</v>
      </c>
      <c r="Q111">
        <v>7.6689999999999996</v>
      </c>
      <c r="R111">
        <v>17.544</v>
      </c>
      <c r="S111">
        <v>13.404999999999999</v>
      </c>
      <c r="T111">
        <v>13.811999999999999</v>
      </c>
      <c r="U111">
        <v>12.063000000000001</v>
      </c>
      <c r="V111" t="s">
        <v>34</v>
      </c>
      <c r="W111" t="s">
        <v>30</v>
      </c>
      <c r="X111">
        <v>4</v>
      </c>
      <c r="Y111">
        <v>6</v>
      </c>
      <c r="Z111">
        <v>2</v>
      </c>
      <c r="AA111">
        <v>0</v>
      </c>
      <c r="AB111" s="14">
        <v>3.9333</v>
      </c>
      <c r="AC111" s="14">
        <v>3.8666999999999998</v>
      </c>
      <c r="AE111" s="10">
        <v>7.6666999999999996</v>
      </c>
      <c r="AF111">
        <v>8.2667000000000002</v>
      </c>
      <c r="AH111">
        <v>1.1100000000000001</v>
      </c>
      <c r="AI111">
        <v>1.27</v>
      </c>
      <c r="AJ111" s="2">
        <f t="shared" si="9"/>
        <v>2.38</v>
      </c>
      <c r="AL111">
        <v>4.9284000000000008</v>
      </c>
      <c r="AM111">
        <v>3.2417279999999971</v>
      </c>
      <c r="AN111" s="4">
        <f t="shared" si="10"/>
        <v>8</v>
      </c>
      <c r="AP111">
        <v>1.6192440000000026</v>
      </c>
      <c r="AQ111">
        <v>3.050207999999996</v>
      </c>
      <c r="AR111" s="3">
        <f t="shared" si="11"/>
        <v>4</v>
      </c>
      <c r="AT111">
        <v>2.6104259999999981</v>
      </c>
      <c r="AU111">
        <v>2.7555733333333357</v>
      </c>
      <c r="AV111" s="3">
        <f t="shared" si="13"/>
        <v>5</v>
      </c>
      <c r="AX111">
        <v>0.45</v>
      </c>
      <c r="AY111">
        <v>0.47</v>
      </c>
      <c r="AZ111" s="12">
        <f t="shared" si="14"/>
        <v>2.2177800000000003</v>
      </c>
      <c r="BA111" s="12">
        <f t="shared" si="15"/>
        <v>1.5236121599999985</v>
      </c>
      <c r="BB111" s="4">
        <f t="shared" si="12"/>
        <v>3</v>
      </c>
    </row>
    <row r="112" spans="1:54" x14ac:dyDescent="0.25">
      <c r="A112" t="s">
        <v>686</v>
      </c>
      <c r="B112" t="s">
        <v>716</v>
      </c>
      <c r="C112" t="s">
        <v>717</v>
      </c>
      <c r="D112" t="s">
        <v>486</v>
      </c>
      <c r="E112" t="s">
        <v>607</v>
      </c>
      <c r="F112" t="s">
        <v>592</v>
      </c>
      <c r="G112" t="s">
        <v>539</v>
      </c>
      <c r="H112">
        <v>3.49</v>
      </c>
      <c r="I112" t="s">
        <v>152</v>
      </c>
      <c r="J112">
        <v>1.4</v>
      </c>
      <c r="K112" t="s">
        <v>718</v>
      </c>
      <c r="L112">
        <v>2.87</v>
      </c>
      <c r="M112" t="s">
        <v>588</v>
      </c>
      <c r="N112">
        <v>1.53</v>
      </c>
      <c r="O112">
        <v>5.577</v>
      </c>
      <c r="P112">
        <v>9.141</v>
      </c>
      <c r="Q112">
        <v>7.8860000000000001</v>
      </c>
      <c r="R112">
        <v>9.625</v>
      </c>
      <c r="S112">
        <v>25.84</v>
      </c>
      <c r="T112">
        <v>13.605</v>
      </c>
      <c r="U112">
        <v>22.271999999999998</v>
      </c>
      <c r="V112" t="s">
        <v>34</v>
      </c>
      <c r="W112" t="s">
        <v>37</v>
      </c>
      <c r="X112">
        <v>0</v>
      </c>
      <c r="Y112">
        <v>-1</v>
      </c>
      <c r="Z112">
        <v>1</v>
      </c>
      <c r="AA112">
        <v>2</v>
      </c>
      <c r="AB112" s="14">
        <v>5</v>
      </c>
      <c r="AC112" s="14">
        <v>4.7332999999999998</v>
      </c>
      <c r="AE112" s="10">
        <v>8.8000000000000007</v>
      </c>
      <c r="AF112">
        <v>8.4666999999999994</v>
      </c>
      <c r="AH112">
        <v>1.1599999999999999</v>
      </c>
      <c r="AI112">
        <v>0.71</v>
      </c>
      <c r="AJ112" s="2">
        <f t="shared" si="9"/>
        <v>1.8699999999999999</v>
      </c>
      <c r="AL112">
        <v>5.0263999999999998</v>
      </c>
      <c r="AM112">
        <v>2.6964373333333311</v>
      </c>
      <c r="AN112" s="4">
        <f t="shared" si="10"/>
        <v>7</v>
      </c>
      <c r="AP112">
        <v>2.2542666666666702</v>
      </c>
      <c r="AQ112">
        <v>3.201626666666662</v>
      </c>
      <c r="AR112" s="3">
        <f t="shared" si="11"/>
        <v>5</v>
      </c>
      <c r="AT112">
        <v>5.3592733333333307</v>
      </c>
      <c r="AU112">
        <v>3.7466200000000032</v>
      </c>
      <c r="AV112" s="3">
        <f t="shared" si="13"/>
        <v>9</v>
      </c>
      <c r="AX112">
        <v>0.46</v>
      </c>
      <c r="AY112">
        <v>0.48</v>
      </c>
      <c r="AZ112" s="12">
        <f t="shared" si="14"/>
        <v>2.312144</v>
      </c>
      <c r="BA112" s="12">
        <f t="shared" si="15"/>
        <v>1.2942899199999989</v>
      </c>
      <c r="BB112" s="4">
        <f t="shared" si="12"/>
        <v>3</v>
      </c>
    </row>
    <row r="113" spans="1:54" x14ac:dyDescent="0.25">
      <c r="A113" t="s">
        <v>686</v>
      </c>
      <c r="B113" t="s">
        <v>719</v>
      </c>
      <c r="C113" t="s">
        <v>720</v>
      </c>
      <c r="D113" t="s">
        <v>721</v>
      </c>
      <c r="E113" t="s">
        <v>190</v>
      </c>
      <c r="F113" t="s">
        <v>722</v>
      </c>
      <c r="G113" t="s">
        <v>133</v>
      </c>
      <c r="H113">
        <v>2.2999999999999998</v>
      </c>
      <c r="I113" t="s">
        <v>132</v>
      </c>
      <c r="J113">
        <v>1.78</v>
      </c>
      <c r="K113" t="s">
        <v>513</v>
      </c>
      <c r="L113">
        <v>2.71</v>
      </c>
      <c r="M113" t="s">
        <v>723</v>
      </c>
      <c r="N113">
        <v>1.59</v>
      </c>
      <c r="O113">
        <v>6.1269999999999998</v>
      </c>
      <c r="P113">
        <v>19.608000000000001</v>
      </c>
      <c r="Q113">
        <v>10.603999999999999</v>
      </c>
      <c r="R113">
        <v>6.6230000000000002</v>
      </c>
      <c r="S113">
        <v>68.027000000000001</v>
      </c>
      <c r="T113">
        <v>11.468</v>
      </c>
      <c r="U113">
        <v>36.765000000000001</v>
      </c>
      <c r="V113" t="s">
        <v>27</v>
      </c>
      <c r="W113" t="s">
        <v>37</v>
      </c>
      <c r="X113">
        <v>1</v>
      </c>
      <c r="Y113">
        <v>-4</v>
      </c>
      <c r="Z113">
        <v>-1</v>
      </c>
      <c r="AA113">
        <v>-2</v>
      </c>
      <c r="AB113" s="14">
        <v>3.9333</v>
      </c>
      <c r="AC113" s="14">
        <v>4.4000000000000004</v>
      </c>
      <c r="AE113" s="10">
        <v>7.6666999999999996</v>
      </c>
      <c r="AF113">
        <v>10.4</v>
      </c>
      <c r="AH113">
        <v>1.85</v>
      </c>
      <c r="AI113">
        <v>0.57999999999999996</v>
      </c>
      <c r="AJ113" s="2">
        <f t="shared" si="9"/>
        <v>2.4300000000000002</v>
      </c>
      <c r="AL113">
        <v>3.8688000000000002</v>
      </c>
      <c r="AM113">
        <v>5.6372906666666607</v>
      </c>
      <c r="AN113" s="4">
        <f t="shared" si="10"/>
        <v>9</v>
      </c>
      <c r="AP113">
        <v>1.5894706666666691</v>
      </c>
      <c r="AQ113">
        <v>2.0505599999999973</v>
      </c>
      <c r="AR113" s="3">
        <f t="shared" si="11"/>
        <v>3</v>
      </c>
      <c r="AT113">
        <v>4.2414299999999976</v>
      </c>
      <c r="AU113">
        <v>7.2427333333333399</v>
      </c>
      <c r="AV113" s="3">
        <f t="shared" si="13"/>
        <v>11</v>
      </c>
      <c r="AX113">
        <v>0.37</v>
      </c>
      <c r="AY113">
        <v>0.36</v>
      </c>
      <c r="AZ113" s="12">
        <f t="shared" si="14"/>
        <v>1.4314560000000001</v>
      </c>
      <c r="BA113" s="12">
        <f t="shared" si="15"/>
        <v>2.0294246399999976</v>
      </c>
      <c r="BB113" s="4">
        <f t="shared" si="12"/>
        <v>3</v>
      </c>
    </row>
    <row r="114" spans="1:54" x14ac:dyDescent="0.25">
      <c r="A114" t="s">
        <v>332</v>
      </c>
      <c r="B114" t="s">
        <v>291</v>
      </c>
      <c r="C114" t="s">
        <v>305</v>
      </c>
      <c r="D114" t="s">
        <v>724</v>
      </c>
      <c r="E114" t="s">
        <v>463</v>
      </c>
      <c r="F114" t="s">
        <v>375</v>
      </c>
      <c r="G114" t="s">
        <v>725</v>
      </c>
      <c r="H114">
        <v>1.4</v>
      </c>
      <c r="I114" t="s">
        <v>726</v>
      </c>
      <c r="J114">
        <v>3.74</v>
      </c>
      <c r="K114" t="s">
        <v>727</v>
      </c>
      <c r="L114">
        <v>1.56</v>
      </c>
      <c r="M114" t="s">
        <v>309</v>
      </c>
      <c r="N114">
        <v>2.92</v>
      </c>
      <c r="O114">
        <v>17.452000000000002</v>
      </c>
      <c r="P114">
        <v>36.9</v>
      </c>
      <c r="Q114">
        <v>14.265000000000001</v>
      </c>
      <c r="R114">
        <v>13.494999999999999</v>
      </c>
      <c r="S114">
        <v>60.241</v>
      </c>
      <c r="T114">
        <v>11.038</v>
      </c>
      <c r="U114">
        <v>23.364000000000001</v>
      </c>
      <c r="V114" t="s">
        <v>56</v>
      </c>
      <c r="W114" t="s">
        <v>35</v>
      </c>
      <c r="X114">
        <v>0</v>
      </c>
      <c r="Y114">
        <v>4</v>
      </c>
      <c r="Z114">
        <v>-1</v>
      </c>
      <c r="AA114">
        <v>1</v>
      </c>
      <c r="AB114" s="14">
        <v>3.6875</v>
      </c>
      <c r="AC114" s="14">
        <v>4.3125</v>
      </c>
      <c r="AE114" s="10">
        <v>10.3125</v>
      </c>
      <c r="AF114">
        <v>11.3125</v>
      </c>
      <c r="AH114">
        <v>2.96</v>
      </c>
      <c r="AI114">
        <v>1.21</v>
      </c>
      <c r="AJ114" s="2">
        <f t="shared" si="9"/>
        <v>4.17</v>
      </c>
      <c r="AL114">
        <v>3.954367741935481</v>
      </c>
      <c r="AM114">
        <v>4.4795483870967683</v>
      </c>
      <c r="AN114" s="4">
        <f t="shared" si="10"/>
        <v>8</v>
      </c>
      <c r="AP114">
        <v>1.6260096774193558</v>
      </c>
      <c r="AQ114">
        <v>2.2130602150537633</v>
      </c>
      <c r="AR114" s="3">
        <f t="shared" si="11"/>
        <v>3</v>
      </c>
      <c r="AT114">
        <v>2.8634666666666648</v>
      </c>
      <c r="AU114">
        <v>6.3070451612903167</v>
      </c>
      <c r="AV114" s="3">
        <f t="shared" si="13"/>
        <v>9</v>
      </c>
      <c r="AX114">
        <v>0.74</v>
      </c>
      <c r="AY114">
        <v>0.56999999999999995</v>
      </c>
      <c r="AZ114" s="12">
        <f t="shared" si="14"/>
        <v>2.9262321290322557</v>
      </c>
      <c r="BA114" s="12">
        <f t="shared" si="15"/>
        <v>2.5533425806451575</v>
      </c>
      <c r="BB114" s="4">
        <f t="shared" si="12"/>
        <v>5</v>
      </c>
    </row>
    <row r="115" spans="1:54" x14ac:dyDescent="0.25">
      <c r="A115" t="s">
        <v>332</v>
      </c>
      <c r="B115" t="s">
        <v>292</v>
      </c>
      <c r="C115" t="s">
        <v>299</v>
      </c>
      <c r="D115" t="s">
        <v>728</v>
      </c>
      <c r="E115" t="s">
        <v>729</v>
      </c>
      <c r="F115" t="s">
        <v>730</v>
      </c>
      <c r="G115" t="s">
        <v>349</v>
      </c>
      <c r="H115">
        <v>1.46</v>
      </c>
      <c r="I115" t="s">
        <v>731</v>
      </c>
      <c r="J115">
        <v>3.74</v>
      </c>
      <c r="K115" t="s">
        <v>481</v>
      </c>
      <c r="L115">
        <v>2.48</v>
      </c>
      <c r="M115" t="s">
        <v>198</v>
      </c>
      <c r="N115">
        <v>1.82</v>
      </c>
      <c r="O115">
        <v>13.965999999999999</v>
      </c>
      <c r="P115">
        <v>77.519000000000005</v>
      </c>
      <c r="Q115">
        <v>23.981000000000002</v>
      </c>
      <c r="R115">
        <v>8.6579999999999995</v>
      </c>
      <c r="S115">
        <v>263.15800000000002</v>
      </c>
      <c r="T115">
        <v>14.881</v>
      </c>
      <c r="U115">
        <v>82.644999999999996</v>
      </c>
      <c r="V115" t="s">
        <v>56</v>
      </c>
      <c r="W115" t="s">
        <v>162</v>
      </c>
      <c r="X115">
        <v>9</v>
      </c>
      <c r="Y115">
        <v>0</v>
      </c>
      <c r="Z115">
        <v>1</v>
      </c>
      <c r="AA115">
        <v>0</v>
      </c>
      <c r="AB115" s="14">
        <v>4</v>
      </c>
      <c r="AC115" s="14">
        <v>4.4000000000000004</v>
      </c>
      <c r="AE115" s="10">
        <v>10.4375</v>
      </c>
      <c r="AF115">
        <v>10.7333</v>
      </c>
      <c r="AH115">
        <v>3.23</v>
      </c>
      <c r="AI115">
        <v>0.59</v>
      </c>
      <c r="AJ115" s="2">
        <f t="shared" si="9"/>
        <v>3.82</v>
      </c>
      <c r="AL115">
        <v>6.8043870967741897</v>
      </c>
      <c r="AM115">
        <v>2.2562999999999969</v>
      </c>
      <c r="AN115" s="4">
        <f t="shared" si="10"/>
        <v>9</v>
      </c>
      <c r="AP115">
        <v>1.1949677419354843</v>
      </c>
      <c r="AQ115">
        <v>2.3125161290322578</v>
      </c>
      <c r="AR115" s="3">
        <f t="shared" si="11"/>
        <v>3</v>
      </c>
      <c r="AT115">
        <v>10.505599999999994</v>
      </c>
      <c r="AU115">
        <v>2.1688258064516108</v>
      </c>
      <c r="AV115" s="3">
        <f t="shared" si="13"/>
        <v>12</v>
      </c>
      <c r="AX115">
        <v>0.74</v>
      </c>
      <c r="AY115">
        <v>0.43</v>
      </c>
      <c r="AZ115" s="12">
        <f t="shared" si="14"/>
        <v>5.0352464516129007</v>
      </c>
      <c r="BA115" s="12">
        <f t="shared" si="15"/>
        <v>0.97020899999999866</v>
      </c>
      <c r="BB115" s="4">
        <f t="shared" si="12"/>
        <v>6</v>
      </c>
    </row>
    <row r="116" spans="1:54" x14ac:dyDescent="0.25">
      <c r="A116" t="s">
        <v>332</v>
      </c>
      <c r="B116" t="s">
        <v>300</v>
      </c>
      <c r="C116" t="s">
        <v>295</v>
      </c>
      <c r="D116" t="s">
        <v>196</v>
      </c>
      <c r="E116" t="s">
        <v>732</v>
      </c>
      <c r="F116" t="s">
        <v>318</v>
      </c>
      <c r="G116" t="s">
        <v>186</v>
      </c>
      <c r="H116">
        <v>2.12</v>
      </c>
      <c r="I116" t="s">
        <v>416</v>
      </c>
      <c r="J116">
        <v>1.9</v>
      </c>
      <c r="K116" t="s">
        <v>473</v>
      </c>
      <c r="L116">
        <v>2.0499999999999998</v>
      </c>
      <c r="M116" t="s">
        <v>733</v>
      </c>
      <c r="N116">
        <v>1.96</v>
      </c>
      <c r="O116">
        <v>13.907999999999999</v>
      </c>
      <c r="P116">
        <v>7.9809999999999999</v>
      </c>
      <c r="Q116">
        <v>8.532</v>
      </c>
      <c r="R116">
        <v>29.762</v>
      </c>
      <c r="S116">
        <v>9.7940000000000005</v>
      </c>
      <c r="T116">
        <v>18.248000000000001</v>
      </c>
      <c r="U116">
        <v>10.46</v>
      </c>
      <c r="V116" t="s">
        <v>29</v>
      </c>
      <c r="W116" t="s">
        <v>35</v>
      </c>
      <c r="X116">
        <v>-1</v>
      </c>
      <c r="Y116">
        <v>2</v>
      </c>
      <c r="Z116">
        <v>-1</v>
      </c>
      <c r="AA116">
        <v>2</v>
      </c>
      <c r="AB116" s="14">
        <v>3.375</v>
      </c>
      <c r="AC116" s="14">
        <v>3.875</v>
      </c>
      <c r="AE116" s="10">
        <v>10.5625</v>
      </c>
      <c r="AF116">
        <v>9.6875</v>
      </c>
      <c r="AH116">
        <v>0.94</v>
      </c>
      <c r="AI116">
        <v>1.65</v>
      </c>
      <c r="AJ116" s="2">
        <f t="shared" si="9"/>
        <v>2.59</v>
      </c>
      <c r="AL116">
        <v>4.9631999999999969</v>
      </c>
      <c r="AM116">
        <v>3.5751999999999953</v>
      </c>
      <c r="AN116" s="4">
        <f t="shared" si="10"/>
        <v>8</v>
      </c>
      <c r="AP116">
        <v>2.9099903225806463</v>
      </c>
      <c r="AQ116">
        <v>1.3744408602150535</v>
      </c>
      <c r="AR116" s="3">
        <f t="shared" si="11"/>
        <v>4</v>
      </c>
      <c r="AT116">
        <v>6.194666666666663</v>
      </c>
      <c r="AU116">
        <v>3.7767483870967706</v>
      </c>
      <c r="AV116" s="3">
        <f t="shared" si="13"/>
        <v>9</v>
      </c>
      <c r="AX116">
        <v>0.41</v>
      </c>
      <c r="AY116">
        <v>0.61</v>
      </c>
      <c r="AZ116" s="12">
        <f t="shared" si="14"/>
        <v>2.0349119999999985</v>
      </c>
      <c r="BA116" s="12">
        <f t="shared" si="15"/>
        <v>2.1808719999999973</v>
      </c>
      <c r="BB116" s="4">
        <f t="shared" si="12"/>
        <v>4</v>
      </c>
    </row>
    <row r="117" spans="1:54" x14ac:dyDescent="0.25">
      <c r="A117" t="s">
        <v>332</v>
      </c>
      <c r="B117" t="s">
        <v>306</v>
      </c>
      <c r="C117" t="s">
        <v>299</v>
      </c>
      <c r="D117" t="s">
        <v>129</v>
      </c>
      <c r="E117" t="s">
        <v>218</v>
      </c>
      <c r="F117" t="s">
        <v>577</v>
      </c>
      <c r="G117" t="s">
        <v>734</v>
      </c>
      <c r="H117">
        <v>2.4</v>
      </c>
      <c r="I117" t="s">
        <v>600</v>
      </c>
      <c r="J117">
        <v>1.72</v>
      </c>
      <c r="K117" t="s">
        <v>735</v>
      </c>
      <c r="L117">
        <v>2.29</v>
      </c>
      <c r="M117" t="s">
        <v>132</v>
      </c>
      <c r="N117">
        <v>1.78</v>
      </c>
      <c r="O117">
        <v>6.8449999999999998</v>
      </c>
      <c r="P117">
        <v>12.92</v>
      </c>
      <c r="Q117">
        <v>8.3960000000000008</v>
      </c>
      <c r="R117">
        <v>8.8889999999999993</v>
      </c>
      <c r="S117">
        <v>31.745999999999999</v>
      </c>
      <c r="T117">
        <v>10.904999999999999</v>
      </c>
      <c r="U117">
        <v>20.619</v>
      </c>
      <c r="V117" t="s">
        <v>27</v>
      </c>
      <c r="W117" t="s">
        <v>35</v>
      </c>
      <c r="X117">
        <v>-5</v>
      </c>
      <c r="Y117">
        <v>0</v>
      </c>
      <c r="Z117">
        <v>-1</v>
      </c>
      <c r="AA117">
        <v>0</v>
      </c>
      <c r="AB117" s="14">
        <v>4.4706000000000001</v>
      </c>
      <c r="AC117" s="14">
        <v>4.4000000000000004</v>
      </c>
      <c r="AE117" s="10">
        <v>11</v>
      </c>
      <c r="AF117">
        <v>10.7333</v>
      </c>
      <c r="AH117">
        <v>1.54</v>
      </c>
      <c r="AI117">
        <v>0.82</v>
      </c>
      <c r="AJ117" s="2">
        <f t="shared" si="9"/>
        <v>2.36</v>
      </c>
      <c r="AL117">
        <v>4.4460483870967709</v>
      </c>
      <c r="AM117">
        <v>2.5505999999999971</v>
      </c>
      <c r="AN117" s="4">
        <f t="shared" si="10"/>
        <v>6</v>
      </c>
      <c r="AP117">
        <v>2.0997290322580655</v>
      </c>
      <c r="AQ117">
        <v>2.3723225806451609</v>
      </c>
      <c r="AR117" s="3">
        <f t="shared" si="11"/>
        <v>4</v>
      </c>
      <c r="AT117">
        <v>7.9183999999999957</v>
      </c>
      <c r="AU117">
        <v>3.0662709677419322</v>
      </c>
      <c r="AV117" s="3">
        <f t="shared" si="13"/>
        <v>10</v>
      </c>
      <c r="AX117">
        <v>0.32</v>
      </c>
      <c r="AY117">
        <v>0.43</v>
      </c>
      <c r="AZ117" s="12">
        <f t="shared" si="14"/>
        <v>1.4227354838709667</v>
      </c>
      <c r="BA117" s="12">
        <f t="shared" si="15"/>
        <v>1.0967579999999988</v>
      </c>
      <c r="BB117" s="4">
        <f t="shared" si="12"/>
        <v>2</v>
      </c>
    </row>
    <row r="118" spans="1:54" x14ac:dyDescent="0.25">
      <c r="A118" t="s">
        <v>332</v>
      </c>
      <c r="B118" t="s">
        <v>302</v>
      </c>
      <c r="C118" t="s">
        <v>296</v>
      </c>
      <c r="D118" t="s">
        <v>736</v>
      </c>
      <c r="E118" t="s">
        <v>734</v>
      </c>
      <c r="F118" t="s">
        <v>545</v>
      </c>
      <c r="G118" t="s">
        <v>737</v>
      </c>
      <c r="H118">
        <v>10.210000000000001</v>
      </c>
      <c r="I118" t="s">
        <v>738</v>
      </c>
      <c r="J118">
        <v>1.1100000000000001</v>
      </c>
      <c r="K118" t="s">
        <v>564</v>
      </c>
      <c r="L118">
        <v>7.3</v>
      </c>
      <c r="M118" t="s">
        <v>739</v>
      </c>
      <c r="N118">
        <v>1.1599999999999999</v>
      </c>
      <c r="O118">
        <v>3.69</v>
      </c>
      <c r="P118">
        <v>10.481999999999999</v>
      </c>
      <c r="Q118">
        <v>12.97</v>
      </c>
      <c r="R118">
        <v>9.141</v>
      </c>
      <c r="S118">
        <v>73.528999999999996</v>
      </c>
      <c r="T118">
        <v>32.154000000000003</v>
      </c>
      <c r="U118">
        <v>90.909000000000006</v>
      </c>
      <c r="V118" t="s">
        <v>31</v>
      </c>
      <c r="W118" t="s">
        <v>35</v>
      </c>
      <c r="X118">
        <v>-3</v>
      </c>
      <c r="Y118">
        <v>-6</v>
      </c>
      <c r="Z118">
        <v>0</v>
      </c>
      <c r="AA118">
        <v>-2</v>
      </c>
      <c r="AB118" s="14">
        <v>4.375</v>
      </c>
      <c r="AC118" s="14">
        <v>4.1176000000000004</v>
      </c>
      <c r="AE118" s="10">
        <v>10.375</v>
      </c>
      <c r="AF118">
        <v>9.5294000000000008</v>
      </c>
      <c r="AH118">
        <v>0.75</v>
      </c>
      <c r="AI118">
        <v>0.16</v>
      </c>
      <c r="AJ118" s="2">
        <f t="shared" si="9"/>
        <v>0.91</v>
      </c>
      <c r="AL118">
        <v>3.2011548387096749</v>
      </c>
      <c r="AM118">
        <v>1.5041999999999982</v>
      </c>
      <c r="AN118" s="4">
        <f t="shared" si="10"/>
        <v>4</v>
      </c>
      <c r="AP118">
        <v>1.9631612903225815</v>
      </c>
      <c r="AQ118">
        <v>2.2141677419354835</v>
      </c>
      <c r="AR118" s="3">
        <f t="shared" si="11"/>
        <v>4</v>
      </c>
      <c r="AT118">
        <v>3.417599999999998</v>
      </c>
      <c r="AU118">
        <v>3.8390709677419319</v>
      </c>
      <c r="AV118" s="3">
        <f t="shared" si="13"/>
        <v>7</v>
      </c>
      <c r="AX118">
        <v>0.56999999999999995</v>
      </c>
      <c r="AY118">
        <v>0.36</v>
      </c>
      <c r="AZ118" s="12">
        <f t="shared" si="14"/>
        <v>1.8246582580645145</v>
      </c>
      <c r="BA118" s="12">
        <f t="shared" si="15"/>
        <v>0.54151199999999933</v>
      </c>
      <c r="BB118" s="4">
        <f t="shared" si="12"/>
        <v>2</v>
      </c>
    </row>
    <row r="119" spans="1:54" x14ac:dyDescent="0.25">
      <c r="A119" t="s">
        <v>332</v>
      </c>
      <c r="B119" t="s">
        <v>307</v>
      </c>
      <c r="C119" t="s">
        <v>305</v>
      </c>
      <c r="D119" t="s">
        <v>740</v>
      </c>
      <c r="E119" t="s">
        <v>312</v>
      </c>
      <c r="F119" t="s">
        <v>741</v>
      </c>
      <c r="G119" t="s">
        <v>742</v>
      </c>
      <c r="H119">
        <v>1.44</v>
      </c>
      <c r="I119" t="s">
        <v>283</v>
      </c>
      <c r="J119">
        <v>3.58</v>
      </c>
      <c r="K119" t="s">
        <v>229</v>
      </c>
      <c r="L119">
        <v>1.79</v>
      </c>
      <c r="M119" t="s">
        <v>743</v>
      </c>
      <c r="N119">
        <v>2.39</v>
      </c>
      <c r="O119">
        <v>44.643000000000001</v>
      </c>
      <c r="P119">
        <v>14.993</v>
      </c>
      <c r="Q119">
        <v>15.949</v>
      </c>
      <c r="R119">
        <v>94.34</v>
      </c>
      <c r="S119">
        <v>10.73</v>
      </c>
      <c r="T119">
        <v>33.898000000000003</v>
      </c>
      <c r="U119">
        <v>11.403</v>
      </c>
      <c r="V119" t="s">
        <v>456</v>
      </c>
      <c r="W119" t="s">
        <v>35</v>
      </c>
      <c r="X119">
        <v>-1</v>
      </c>
      <c r="Y119">
        <v>4</v>
      </c>
      <c r="Z119">
        <v>-1</v>
      </c>
      <c r="AA119">
        <v>1</v>
      </c>
      <c r="AB119" s="14">
        <v>3.8235000000000001</v>
      </c>
      <c r="AC119" s="14">
        <v>4.3125</v>
      </c>
      <c r="AE119" s="10">
        <v>10.235300000000001</v>
      </c>
      <c r="AF119">
        <v>11.3125</v>
      </c>
      <c r="AH119">
        <v>0.94</v>
      </c>
      <c r="AI119">
        <v>2.82</v>
      </c>
      <c r="AJ119" s="2">
        <f t="shared" si="9"/>
        <v>3.76</v>
      </c>
      <c r="AL119">
        <v>2.0713354838709663</v>
      </c>
      <c r="AM119">
        <v>6.3536451612903138</v>
      </c>
      <c r="AN119" s="4">
        <f t="shared" si="10"/>
        <v>8</v>
      </c>
      <c r="AP119">
        <v>2.7100161290322591</v>
      </c>
      <c r="AQ119">
        <v>1.939279569892473</v>
      </c>
      <c r="AR119" s="3">
        <f t="shared" si="11"/>
        <v>4</v>
      </c>
      <c r="AT119">
        <v>2.5173333333333323</v>
      </c>
      <c r="AU119">
        <v>10.678974193548376</v>
      </c>
      <c r="AV119" s="3">
        <f t="shared" si="13"/>
        <v>13</v>
      </c>
      <c r="AX119">
        <v>0.54</v>
      </c>
      <c r="AY119">
        <v>0.56999999999999995</v>
      </c>
      <c r="AZ119" s="12">
        <f t="shared" si="14"/>
        <v>1.1185211612903219</v>
      </c>
      <c r="BA119" s="12">
        <f t="shared" si="15"/>
        <v>3.6215777419354787</v>
      </c>
      <c r="BB119" s="4">
        <f t="shared" si="12"/>
        <v>4</v>
      </c>
    </row>
    <row r="120" spans="1:54" x14ac:dyDescent="0.25">
      <c r="A120" t="s">
        <v>332</v>
      </c>
      <c r="B120" t="s">
        <v>303</v>
      </c>
      <c r="C120" t="s">
        <v>291</v>
      </c>
      <c r="D120" t="s">
        <v>263</v>
      </c>
      <c r="E120" t="s">
        <v>39</v>
      </c>
      <c r="F120" t="s">
        <v>744</v>
      </c>
      <c r="G120" t="s">
        <v>180</v>
      </c>
      <c r="H120">
        <v>3.03</v>
      </c>
      <c r="I120" t="s">
        <v>282</v>
      </c>
      <c r="J120">
        <v>1.5</v>
      </c>
      <c r="K120" t="s">
        <v>233</v>
      </c>
      <c r="L120">
        <v>3.36</v>
      </c>
      <c r="M120" t="s">
        <v>745</v>
      </c>
      <c r="N120">
        <v>1.43</v>
      </c>
      <c r="O120">
        <v>4.9000000000000004</v>
      </c>
      <c r="P120">
        <v>16.026</v>
      </c>
      <c r="Q120">
        <v>10.298999999999999</v>
      </c>
      <c r="R120">
        <v>6.3010000000000002</v>
      </c>
      <c r="S120">
        <v>67.567999999999998</v>
      </c>
      <c r="T120">
        <v>13.244999999999999</v>
      </c>
      <c r="U120">
        <v>43.29</v>
      </c>
      <c r="V120" t="s">
        <v>155</v>
      </c>
      <c r="W120" t="s">
        <v>35</v>
      </c>
      <c r="X120">
        <v>-3</v>
      </c>
      <c r="Y120">
        <v>0</v>
      </c>
      <c r="Z120">
        <v>0</v>
      </c>
      <c r="AA120">
        <v>-1</v>
      </c>
      <c r="AB120" s="14">
        <v>4.4667000000000003</v>
      </c>
      <c r="AC120" s="14">
        <v>3.6875</v>
      </c>
      <c r="AE120" s="10">
        <v>11.666700000000001</v>
      </c>
      <c r="AF120">
        <v>10.3125</v>
      </c>
      <c r="AH120">
        <v>1.56</v>
      </c>
      <c r="AI120">
        <v>0.48</v>
      </c>
      <c r="AJ120" s="2">
        <f t="shared" si="9"/>
        <v>2.04</v>
      </c>
      <c r="AL120">
        <v>3.9625548387096754</v>
      </c>
      <c r="AM120">
        <v>2.6722580645161256</v>
      </c>
      <c r="AN120" s="4">
        <f t="shared" si="10"/>
        <v>6</v>
      </c>
      <c r="AP120">
        <v>2.5606451612903238</v>
      </c>
      <c r="AQ120">
        <v>1.913806451612903</v>
      </c>
      <c r="AR120" s="3">
        <f t="shared" si="11"/>
        <v>4</v>
      </c>
      <c r="AT120">
        <v>7.8949333333333289</v>
      </c>
      <c r="AU120">
        <v>5.1057774193548333</v>
      </c>
      <c r="AV120" s="3">
        <f t="shared" si="13"/>
        <v>13</v>
      </c>
      <c r="AX120">
        <v>0.61</v>
      </c>
      <c r="AY120">
        <v>0.74</v>
      </c>
      <c r="AZ120" s="12">
        <f t="shared" si="14"/>
        <v>2.4171584516129019</v>
      </c>
      <c r="BA120" s="12">
        <f t="shared" si="15"/>
        <v>1.9774709677419329</v>
      </c>
      <c r="BB120" s="4">
        <f t="shared" si="12"/>
        <v>4</v>
      </c>
    </row>
    <row r="121" spans="1:54" x14ac:dyDescent="0.25">
      <c r="A121" t="s">
        <v>333</v>
      </c>
      <c r="B121" t="s">
        <v>310</v>
      </c>
      <c r="C121" t="s">
        <v>311</v>
      </c>
      <c r="D121" t="s">
        <v>156</v>
      </c>
      <c r="E121" t="s">
        <v>699</v>
      </c>
      <c r="F121" t="s">
        <v>312</v>
      </c>
      <c r="G121" t="s">
        <v>746</v>
      </c>
      <c r="H121">
        <v>1.33</v>
      </c>
      <c r="I121" t="s">
        <v>242</v>
      </c>
      <c r="J121">
        <v>4.49</v>
      </c>
      <c r="K121" t="s">
        <v>270</v>
      </c>
      <c r="L121">
        <v>1.53</v>
      </c>
      <c r="M121" t="s">
        <v>693</v>
      </c>
      <c r="N121">
        <v>3.14</v>
      </c>
      <c r="O121">
        <v>21.321999999999999</v>
      </c>
      <c r="P121">
        <v>48.308999999999997</v>
      </c>
      <c r="Q121">
        <v>16.978000000000002</v>
      </c>
      <c r="R121">
        <v>14.97</v>
      </c>
      <c r="S121">
        <v>76.923000000000002</v>
      </c>
      <c r="T121">
        <v>11.904999999999999</v>
      </c>
      <c r="U121">
        <v>26.954000000000001</v>
      </c>
      <c r="V121" t="s">
        <v>56</v>
      </c>
      <c r="W121" t="s">
        <v>28</v>
      </c>
      <c r="X121">
        <v>5</v>
      </c>
      <c r="Y121">
        <v>1</v>
      </c>
      <c r="Z121">
        <v>1</v>
      </c>
      <c r="AA121">
        <v>0</v>
      </c>
      <c r="AB121" s="14">
        <v>3.1175999999999999</v>
      </c>
      <c r="AC121" s="14">
        <v>4.1176000000000004</v>
      </c>
      <c r="AE121" s="10">
        <v>11.764699999999999</v>
      </c>
      <c r="AF121">
        <v>9.3529</v>
      </c>
      <c r="AH121">
        <v>2.86</v>
      </c>
      <c r="AI121">
        <v>1.26</v>
      </c>
      <c r="AJ121" s="2">
        <f t="shared" si="9"/>
        <v>4.12</v>
      </c>
      <c r="AL121">
        <v>7.5569200000000007</v>
      </c>
      <c r="AM121">
        <v>3.5952900000000008</v>
      </c>
      <c r="AN121" s="4">
        <f t="shared" si="10"/>
        <v>11</v>
      </c>
      <c r="AP121">
        <v>1.5734250000000001</v>
      </c>
      <c r="AQ121">
        <v>2.6742149999999998</v>
      </c>
      <c r="AR121" s="3">
        <f t="shared" si="11"/>
        <v>4</v>
      </c>
      <c r="AT121">
        <v>6.8371058823529465</v>
      </c>
      <c r="AU121">
        <v>5.4351776470588211</v>
      </c>
      <c r="AV121" s="3">
        <f t="shared" si="13"/>
        <v>12</v>
      </c>
      <c r="AX121">
        <v>0.56999999999999995</v>
      </c>
      <c r="AY121">
        <v>0.54</v>
      </c>
      <c r="AZ121" s="12">
        <f t="shared" si="14"/>
        <v>4.3074443999999996</v>
      </c>
      <c r="BA121" s="12">
        <f t="shared" si="15"/>
        <v>1.9414566000000006</v>
      </c>
      <c r="BB121" s="4">
        <f t="shared" si="12"/>
        <v>6</v>
      </c>
    </row>
    <row r="122" spans="1:54" x14ac:dyDescent="0.25">
      <c r="A122" t="s">
        <v>333</v>
      </c>
      <c r="B122" t="s">
        <v>314</v>
      </c>
      <c r="C122" t="s">
        <v>315</v>
      </c>
      <c r="D122" t="s">
        <v>483</v>
      </c>
      <c r="E122" t="s">
        <v>245</v>
      </c>
      <c r="F122" t="s">
        <v>132</v>
      </c>
      <c r="G122" t="s">
        <v>535</v>
      </c>
      <c r="H122">
        <v>1.86</v>
      </c>
      <c r="I122" t="s">
        <v>571</v>
      </c>
      <c r="J122">
        <v>2.1800000000000002</v>
      </c>
      <c r="K122" t="s">
        <v>747</v>
      </c>
      <c r="L122">
        <v>1.88</v>
      </c>
      <c r="M122" t="s">
        <v>748</v>
      </c>
      <c r="N122">
        <v>2.15</v>
      </c>
      <c r="O122">
        <v>16.949000000000002</v>
      </c>
      <c r="P122">
        <v>9.3719999999999999</v>
      </c>
      <c r="Q122">
        <v>9.2590000000000003</v>
      </c>
      <c r="R122">
        <v>33.445</v>
      </c>
      <c r="S122">
        <v>10.246</v>
      </c>
      <c r="T122">
        <v>18.282</v>
      </c>
      <c r="U122">
        <v>10.121</v>
      </c>
      <c r="V122" t="s">
        <v>29</v>
      </c>
      <c r="W122" t="s">
        <v>41</v>
      </c>
      <c r="X122">
        <v>-9</v>
      </c>
      <c r="Y122">
        <v>-6</v>
      </c>
      <c r="Z122">
        <v>-4</v>
      </c>
      <c r="AA122">
        <v>-1</v>
      </c>
      <c r="AB122" s="14">
        <v>4.1176000000000004</v>
      </c>
      <c r="AC122" s="14">
        <v>3.0588000000000002</v>
      </c>
      <c r="AE122" s="10">
        <v>11.235300000000001</v>
      </c>
      <c r="AF122">
        <v>11.470599999999999</v>
      </c>
      <c r="AH122">
        <v>1.02</v>
      </c>
      <c r="AI122">
        <v>1.84</v>
      </c>
      <c r="AJ122" s="2">
        <f t="shared" si="9"/>
        <v>2.8600000000000003</v>
      </c>
      <c r="AL122">
        <v>4.2128449999999997</v>
      </c>
      <c r="AM122">
        <v>3.4601999999999999</v>
      </c>
      <c r="AN122" s="4">
        <f t="shared" si="10"/>
        <v>7</v>
      </c>
      <c r="AP122">
        <v>1.7872312499999998</v>
      </c>
      <c r="AQ122">
        <v>2.1060000000000003</v>
      </c>
      <c r="AR122" s="3">
        <f t="shared" si="11"/>
        <v>3</v>
      </c>
      <c r="AT122">
        <v>11.790264705882361</v>
      </c>
      <c r="AU122">
        <v>3.07012588235294</v>
      </c>
      <c r="AV122" s="3">
        <f t="shared" si="13"/>
        <v>14</v>
      </c>
      <c r="AX122">
        <v>0.33</v>
      </c>
      <c r="AY122">
        <v>0.42</v>
      </c>
      <c r="AZ122" s="12">
        <f t="shared" si="14"/>
        <v>1.39023885</v>
      </c>
      <c r="BA122" s="12">
        <f t="shared" si="15"/>
        <v>1.453284</v>
      </c>
      <c r="BB122" s="4">
        <f t="shared" si="12"/>
        <v>2</v>
      </c>
    </row>
    <row r="123" spans="1:54" x14ac:dyDescent="0.25">
      <c r="A123" t="s">
        <v>333</v>
      </c>
      <c r="B123" t="s">
        <v>319</v>
      </c>
      <c r="C123" t="s">
        <v>320</v>
      </c>
      <c r="D123" t="s">
        <v>227</v>
      </c>
      <c r="E123" t="s">
        <v>749</v>
      </c>
      <c r="F123" t="s">
        <v>750</v>
      </c>
      <c r="G123" t="s">
        <v>260</v>
      </c>
      <c r="H123">
        <v>1.85</v>
      </c>
      <c r="I123" t="s">
        <v>81</v>
      </c>
      <c r="J123">
        <v>2.19</v>
      </c>
      <c r="K123" t="s">
        <v>221</v>
      </c>
      <c r="L123">
        <v>1.98</v>
      </c>
      <c r="M123" t="s">
        <v>398</v>
      </c>
      <c r="N123">
        <v>2.04</v>
      </c>
      <c r="O123">
        <v>8.85</v>
      </c>
      <c r="P123">
        <v>19.608000000000001</v>
      </c>
      <c r="Q123">
        <v>9.9499999999999993</v>
      </c>
      <c r="R123">
        <v>8.9930000000000003</v>
      </c>
      <c r="S123">
        <v>44.052999999999997</v>
      </c>
      <c r="T123">
        <v>10.111000000000001</v>
      </c>
      <c r="U123">
        <v>22.370999999999999</v>
      </c>
      <c r="V123" t="s">
        <v>27</v>
      </c>
      <c r="W123" t="s">
        <v>35</v>
      </c>
      <c r="X123">
        <v>6</v>
      </c>
      <c r="Y123">
        <v>10</v>
      </c>
      <c r="Z123">
        <v>0</v>
      </c>
      <c r="AA123">
        <v>4</v>
      </c>
      <c r="AB123" s="14">
        <v>5.0587999999999997</v>
      </c>
      <c r="AC123" s="14">
        <v>2.5882000000000001</v>
      </c>
      <c r="AE123" s="10">
        <v>10.470599999999999</v>
      </c>
      <c r="AF123">
        <v>13.529400000000001</v>
      </c>
      <c r="AH123">
        <v>1.98</v>
      </c>
      <c r="AI123">
        <v>0.89</v>
      </c>
      <c r="AJ123" s="2">
        <f t="shared" si="9"/>
        <v>2.87</v>
      </c>
      <c r="AL123">
        <v>5.6543925000000002</v>
      </c>
      <c r="AM123">
        <v>3.1971299999999996</v>
      </c>
      <c r="AN123" s="4">
        <f t="shared" si="10"/>
        <v>8</v>
      </c>
      <c r="AP123">
        <v>1.9272937500000002</v>
      </c>
      <c r="AQ123">
        <v>1.6110899999999999</v>
      </c>
      <c r="AR123" s="3">
        <f t="shared" si="11"/>
        <v>3</v>
      </c>
      <c r="AT123">
        <v>5.8698823529411817</v>
      </c>
      <c r="AU123">
        <v>5.796042352941174</v>
      </c>
      <c r="AV123" s="3">
        <f t="shared" si="13"/>
        <v>11</v>
      </c>
      <c r="AX123">
        <v>0.66</v>
      </c>
      <c r="AY123">
        <v>0.49</v>
      </c>
      <c r="AZ123" s="12">
        <f t="shared" si="14"/>
        <v>3.7318990500000004</v>
      </c>
      <c r="BA123" s="12">
        <f t="shared" si="15"/>
        <v>1.5665936999999999</v>
      </c>
      <c r="BB123" s="4">
        <f t="shared" si="12"/>
        <v>5</v>
      </c>
    </row>
    <row r="124" spans="1:54" x14ac:dyDescent="0.25">
      <c r="A124" t="s">
        <v>333</v>
      </c>
      <c r="B124" t="s">
        <v>324</v>
      </c>
      <c r="C124" t="s">
        <v>325</v>
      </c>
      <c r="D124" t="s">
        <v>584</v>
      </c>
      <c r="E124" t="s">
        <v>530</v>
      </c>
      <c r="F124" t="s">
        <v>751</v>
      </c>
      <c r="G124" t="s">
        <v>706</v>
      </c>
      <c r="H124">
        <v>1.1599999999999999</v>
      </c>
      <c r="I124" t="s">
        <v>376</v>
      </c>
      <c r="J124">
        <v>11.06</v>
      </c>
      <c r="K124" t="s">
        <v>493</v>
      </c>
      <c r="L124">
        <v>1.2</v>
      </c>
      <c r="M124" t="s">
        <v>752</v>
      </c>
      <c r="N124">
        <v>8.08</v>
      </c>
      <c r="O124">
        <v>90.909000000000006</v>
      </c>
      <c r="P124">
        <v>82.644999999999996</v>
      </c>
      <c r="Q124">
        <v>31.745999999999999</v>
      </c>
      <c r="R124">
        <v>69.930000000000007</v>
      </c>
      <c r="S124">
        <v>57.802999999999997</v>
      </c>
      <c r="T124">
        <v>24.39</v>
      </c>
      <c r="U124">
        <v>22.222000000000001</v>
      </c>
      <c r="V124" t="s">
        <v>753</v>
      </c>
      <c r="W124" t="s">
        <v>35</v>
      </c>
      <c r="X124">
        <v>-1</v>
      </c>
      <c r="Y124">
        <v>4</v>
      </c>
      <c r="Z124">
        <v>1</v>
      </c>
      <c r="AA124">
        <v>-1</v>
      </c>
      <c r="AB124" s="14">
        <v>3.4443999999999999</v>
      </c>
      <c r="AC124" s="14">
        <v>3.1111</v>
      </c>
      <c r="AE124" s="10">
        <v>10.3889</v>
      </c>
      <c r="AF124">
        <v>11.1111</v>
      </c>
      <c r="AH124">
        <v>2.33</v>
      </c>
      <c r="AI124">
        <v>2.82</v>
      </c>
      <c r="AJ124" s="2">
        <f t="shared" si="9"/>
        <v>5.15</v>
      </c>
      <c r="AL124">
        <v>4.8668849999999999</v>
      </c>
      <c r="AM124">
        <v>5.1326300000000007</v>
      </c>
      <c r="AN124" s="4">
        <f t="shared" si="10"/>
        <v>9</v>
      </c>
      <c r="AP124">
        <v>0.71077500000000005</v>
      </c>
      <c r="AQ124">
        <v>1.933065</v>
      </c>
      <c r="AR124" s="3">
        <f t="shared" si="11"/>
        <v>2</v>
      </c>
      <c r="AT124">
        <v>4.9204823529411801</v>
      </c>
      <c r="AU124">
        <v>4.1194094117647051</v>
      </c>
      <c r="AV124" s="3">
        <f t="shared" si="13"/>
        <v>9</v>
      </c>
      <c r="AX124">
        <v>0.64</v>
      </c>
      <c r="AY124">
        <v>0.56999999999999995</v>
      </c>
      <c r="AZ124" s="12">
        <f t="shared" si="14"/>
        <v>3.1148064</v>
      </c>
      <c r="BA124" s="12">
        <f t="shared" si="15"/>
        <v>2.9255991000000003</v>
      </c>
      <c r="BB124" s="4">
        <f t="shared" si="12"/>
        <v>6</v>
      </c>
    </row>
    <row r="125" spans="1:54" x14ac:dyDescent="0.25">
      <c r="A125" t="s">
        <v>333</v>
      </c>
      <c r="B125" t="s">
        <v>327</v>
      </c>
      <c r="C125" t="s">
        <v>328</v>
      </c>
      <c r="D125" t="s">
        <v>642</v>
      </c>
      <c r="E125" t="s">
        <v>537</v>
      </c>
      <c r="F125" t="s">
        <v>308</v>
      </c>
      <c r="G125" t="s">
        <v>276</v>
      </c>
      <c r="H125">
        <v>2.0099999999999998</v>
      </c>
      <c r="I125" t="s">
        <v>554</v>
      </c>
      <c r="J125">
        <v>2</v>
      </c>
      <c r="K125" t="s">
        <v>220</v>
      </c>
      <c r="L125">
        <v>2.02</v>
      </c>
      <c r="M125" t="s">
        <v>521</v>
      </c>
      <c r="N125">
        <v>1.99</v>
      </c>
      <c r="O125">
        <v>8.2439999999999998</v>
      </c>
      <c r="P125">
        <v>15.898</v>
      </c>
      <c r="Q125">
        <v>9.0250000000000004</v>
      </c>
      <c r="R125">
        <v>9.3550000000000004</v>
      </c>
      <c r="S125">
        <v>34.843000000000004</v>
      </c>
      <c r="T125">
        <v>10.234999999999999</v>
      </c>
      <c r="U125">
        <v>19.763000000000002</v>
      </c>
      <c r="V125" t="s">
        <v>27</v>
      </c>
      <c r="W125" t="s">
        <v>28</v>
      </c>
      <c r="X125">
        <v>-2</v>
      </c>
      <c r="Y125">
        <v>-5</v>
      </c>
      <c r="Z125">
        <v>0</v>
      </c>
      <c r="AA125">
        <v>0</v>
      </c>
      <c r="AB125" s="14">
        <v>4</v>
      </c>
      <c r="AC125" s="14">
        <v>3.6111</v>
      </c>
      <c r="AE125" s="10">
        <v>9.6667000000000005</v>
      </c>
      <c r="AF125">
        <v>10.333299999999999</v>
      </c>
      <c r="AH125">
        <v>1.96</v>
      </c>
      <c r="AI125">
        <v>0.92</v>
      </c>
      <c r="AJ125" s="2">
        <f t="shared" si="9"/>
        <v>2.88</v>
      </c>
      <c r="AL125">
        <v>6.3882174999999997</v>
      </c>
      <c r="AM125">
        <v>2.1843500000000002</v>
      </c>
      <c r="AN125" s="4">
        <f t="shared" si="10"/>
        <v>8</v>
      </c>
      <c r="AP125">
        <v>1.2372750000000001</v>
      </c>
      <c r="AQ125">
        <v>3.2221799999999998</v>
      </c>
      <c r="AR125" s="3">
        <f t="shared" si="11"/>
        <v>4</v>
      </c>
      <c r="AT125">
        <v>3.189223529411767</v>
      </c>
      <c r="AU125">
        <v>4.5080329411764692</v>
      </c>
      <c r="AV125" s="3">
        <f t="shared" si="13"/>
        <v>7</v>
      </c>
      <c r="AX125">
        <v>0.34</v>
      </c>
      <c r="AY125">
        <v>0.32</v>
      </c>
      <c r="AZ125" s="12">
        <f t="shared" si="14"/>
        <v>2.1719939500000001</v>
      </c>
      <c r="BA125" s="12">
        <f t="shared" si="15"/>
        <v>0.69899200000000006</v>
      </c>
      <c r="BB125" s="4">
        <f t="shared" si="12"/>
        <v>2</v>
      </c>
    </row>
    <row r="126" spans="1:54" x14ac:dyDescent="0.25">
      <c r="A126" t="s">
        <v>333</v>
      </c>
      <c r="B126" t="s">
        <v>328</v>
      </c>
      <c r="C126" t="s">
        <v>320</v>
      </c>
      <c r="D126" t="s">
        <v>705</v>
      </c>
      <c r="E126" t="s">
        <v>39</v>
      </c>
      <c r="F126" t="s">
        <v>496</v>
      </c>
      <c r="G126" t="s">
        <v>184</v>
      </c>
      <c r="H126">
        <v>2.73</v>
      </c>
      <c r="I126" t="s">
        <v>213</v>
      </c>
      <c r="J126">
        <v>1.58</v>
      </c>
      <c r="K126" t="s">
        <v>618</v>
      </c>
      <c r="L126">
        <v>2.85</v>
      </c>
      <c r="M126" t="s">
        <v>754</v>
      </c>
      <c r="N126">
        <v>1.54</v>
      </c>
      <c r="O126">
        <v>14.925000000000001</v>
      </c>
      <c r="P126">
        <v>5.5069999999999997</v>
      </c>
      <c r="Q126">
        <v>9.4429999999999996</v>
      </c>
      <c r="R126">
        <v>51.281999999999996</v>
      </c>
      <c r="S126">
        <v>6.9690000000000003</v>
      </c>
      <c r="T126">
        <v>32.362000000000002</v>
      </c>
      <c r="U126">
        <v>11.946999999999999</v>
      </c>
      <c r="V126" t="s">
        <v>29</v>
      </c>
      <c r="W126" t="s">
        <v>30</v>
      </c>
      <c r="X126">
        <v>-5</v>
      </c>
      <c r="Y126">
        <v>10</v>
      </c>
      <c r="Z126">
        <v>0</v>
      </c>
      <c r="AA126">
        <v>4</v>
      </c>
      <c r="AB126" s="14">
        <v>3.6111</v>
      </c>
      <c r="AC126" s="14">
        <v>2.5882000000000001</v>
      </c>
      <c r="AE126" s="10">
        <v>10.333299999999999</v>
      </c>
      <c r="AF126">
        <v>13.529400000000001</v>
      </c>
      <c r="AH126">
        <v>0.59</v>
      </c>
      <c r="AI126">
        <v>1.59</v>
      </c>
      <c r="AJ126" s="2">
        <f t="shared" si="9"/>
        <v>2.1800000000000002</v>
      </c>
      <c r="AL126">
        <v>3.3672225000000005</v>
      </c>
      <c r="AM126">
        <v>6.2259900000000004</v>
      </c>
      <c r="AN126" s="4">
        <f t="shared" si="10"/>
        <v>9</v>
      </c>
      <c r="AP126">
        <v>2.0229750000000002</v>
      </c>
      <c r="AQ126">
        <v>1.1842200000000001</v>
      </c>
      <c r="AR126" s="3">
        <f t="shared" si="11"/>
        <v>3</v>
      </c>
      <c r="AT126">
        <v>6.7967058823529465</v>
      </c>
      <c r="AU126">
        <v>4.4969294117647047</v>
      </c>
      <c r="AV126" s="3">
        <f t="shared" si="13"/>
        <v>11</v>
      </c>
      <c r="AX126">
        <v>0.32</v>
      </c>
      <c r="AY126">
        <v>0.49</v>
      </c>
      <c r="AZ126" s="12">
        <f t="shared" si="14"/>
        <v>1.0775112000000002</v>
      </c>
      <c r="BA126" s="12">
        <f t="shared" si="15"/>
        <v>3.0507351000000003</v>
      </c>
      <c r="BB126" s="4">
        <f t="shared" si="12"/>
        <v>4</v>
      </c>
    </row>
    <row r="127" spans="1:54" x14ac:dyDescent="0.25">
      <c r="A127" t="s">
        <v>333</v>
      </c>
      <c r="B127" t="s">
        <v>325</v>
      </c>
      <c r="C127" t="s">
        <v>310</v>
      </c>
      <c r="D127" t="s">
        <v>755</v>
      </c>
      <c r="E127" t="s">
        <v>167</v>
      </c>
      <c r="F127" t="s">
        <v>36</v>
      </c>
      <c r="G127" t="s">
        <v>473</v>
      </c>
      <c r="H127">
        <v>2.0499999999999998</v>
      </c>
      <c r="I127" t="s">
        <v>474</v>
      </c>
      <c r="J127">
        <v>1.96</v>
      </c>
      <c r="K127" t="s">
        <v>482</v>
      </c>
      <c r="L127">
        <v>1.92</v>
      </c>
      <c r="M127" t="s">
        <v>755</v>
      </c>
      <c r="N127">
        <v>2.09</v>
      </c>
      <c r="O127">
        <v>8.9849999999999994</v>
      </c>
      <c r="P127">
        <v>12.821</v>
      </c>
      <c r="Q127">
        <v>8.2850000000000001</v>
      </c>
      <c r="R127">
        <v>11.601000000000001</v>
      </c>
      <c r="S127">
        <v>23.640999999999998</v>
      </c>
      <c r="T127">
        <v>10.707000000000001</v>
      </c>
      <c r="U127">
        <v>15.291</v>
      </c>
      <c r="V127" t="s">
        <v>27</v>
      </c>
      <c r="W127" t="s">
        <v>30</v>
      </c>
      <c r="X127">
        <v>4</v>
      </c>
      <c r="Y127">
        <v>5</v>
      </c>
      <c r="Z127">
        <v>-1</v>
      </c>
      <c r="AA127">
        <v>1</v>
      </c>
      <c r="AB127" s="14">
        <v>3.1111</v>
      </c>
      <c r="AC127" s="14">
        <v>3.1175999999999999</v>
      </c>
      <c r="AE127" s="10">
        <v>11.1111</v>
      </c>
      <c r="AF127">
        <v>11.764699999999999</v>
      </c>
      <c r="AH127">
        <v>1.56</v>
      </c>
      <c r="AI127">
        <v>1.0900000000000001</v>
      </c>
      <c r="AJ127" s="2">
        <f t="shared" si="9"/>
        <v>2.6500000000000004</v>
      </c>
      <c r="AL127">
        <v>4.746715</v>
      </c>
      <c r="AM127">
        <v>3.6703400000000004</v>
      </c>
      <c r="AN127" s="4">
        <f t="shared" si="10"/>
        <v>8</v>
      </c>
      <c r="AP127">
        <v>1.0114875000000001</v>
      </c>
      <c r="AQ127">
        <v>1.3932</v>
      </c>
      <c r="AR127" s="3">
        <f t="shared" si="11"/>
        <v>2</v>
      </c>
      <c r="AT127">
        <v>5.7510588235294167</v>
      </c>
      <c r="AU127">
        <v>4.9481364705882331</v>
      </c>
      <c r="AV127" s="3">
        <f t="shared" si="13"/>
        <v>10</v>
      </c>
      <c r="AX127">
        <v>0.56999999999999995</v>
      </c>
      <c r="AY127">
        <v>0.56999999999999995</v>
      </c>
      <c r="AZ127" s="12">
        <f t="shared" si="14"/>
        <v>2.70562755</v>
      </c>
      <c r="BA127" s="12">
        <f t="shared" si="15"/>
        <v>2.0920938000000002</v>
      </c>
      <c r="BB127" s="4">
        <f t="shared" si="12"/>
        <v>4</v>
      </c>
    </row>
    <row r="128" spans="1:54" x14ac:dyDescent="0.25">
      <c r="A128" t="s">
        <v>333</v>
      </c>
      <c r="B128" t="s">
        <v>311</v>
      </c>
      <c r="C128" t="s">
        <v>314</v>
      </c>
      <c r="D128" t="s">
        <v>393</v>
      </c>
      <c r="E128" t="s">
        <v>215</v>
      </c>
      <c r="F128" t="s">
        <v>744</v>
      </c>
      <c r="G128" t="s">
        <v>525</v>
      </c>
      <c r="H128">
        <v>2.09</v>
      </c>
      <c r="I128" t="s">
        <v>581</v>
      </c>
      <c r="J128">
        <v>1.93</v>
      </c>
      <c r="K128" t="s">
        <v>696</v>
      </c>
      <c r="L128">
        <v>2.4900000000000002</v>
      </c>
      <c r="M128" t="s">
        <v>515</v>
      </c>
      <c r="N128">
        <v>1.68</v>
      </c>
      <c r="O128">
        <v>6.8540000000000001</v>
      </c>
      <c r="P128">
        <v>21.367999999999999</v>
      </c>
      <c r="Q128">
        <v>10.834</v>
      </c>
      <c r="R128">
        <v>6.9539999999999997</v>
      </c>
      <c r="S128">
        <v>67.567999999999998</v>
      </c>
      <c r="T128">
        <v>11.000999999999999</v>
      </c>
      <c r="U128">
        <v>34.247</v>
      </c>
      <c r="V128" t="s">
        <v>27</v>
      </c>
      <c r="W128" t="s">
        <v>334</v>
      </c>
      <c r="X128">
        <v>1</v>
      </c>
      <c r="Y128">
        <v>-9</v>
      </c>
      <c r="Z128">
        <v>0</v>
      </c>
      <c r="AA128">
        <v>-4</v>
      </c>
      <c r="AB128" s="14">
        <v>4.1176000000000004</v>
      </c>
      <c r="AC128" s="14">
        <v>4.1176000000000004</v>
      </c>
      <c r="AE128" s="10">
        <v>9.3529</v>
      </c>
      <c r="AF128">
        <v>11.235300000000001</v>
      </c>
      <c r="AH128">
        <v>1.98</v>
      </c>
      <c r="AI128">
        <v>0.64</v>
      </c>
      <c r="AJ128" s="2">
        <f t="shared" si="9"/>
        <v>2.62</v>
      </c>
      <c r="AL128">
        <v>3.8927200000000002</v>
      </c>
      <c r="AM128">
        <v>3.0320200000000002</v>
      </c>
      <c r="AN128" s="4">
        <f t="shared" si="10"/>
        <v>6</v>
      </c>
      <c r="AP128">
        <v>1.7982</v>
      </c>
      <c r="AQ128">
        <v>2.0904075</v>
      </c>
      <c r="AR128" s="3">
        <f t="shared" si="11"/>
        <v>3</v>
      </c>
      <c r="AT128">
        <v>4.2936882352941206</v>
      </c>
      <c r="AU128">
        <v>4.6508647058823502</v>
      </c>
      <c r="AV128" s="3">
        <f t="shared" si="13"/>
        <v>8</v>
      </c>
      <c r="AX128">
        <v>0.54</v>
      </c>
      <c r="AY128">
        <v>0.33</v>
      </c>
      <c r="AZ128" s="12">
        <f t="shared" si="14"/>
        <v>2.1020688000000001</v>
      </c>
      <c r="BA128" s="12">
        <f t="shared" si="15"/>
        <v>1.0005666000000002</v>
      </c>
      <c r="BB128" s="4">
        <f t="shared" si="12"/>
        <v>3</v>
      </c>
    </row>
    <row r="129" spans="1:54" x14ac:dyDescent="0.25">
      <c r="A129" t="s">
        <v>333</v>
      </c>
      <c r="B129" t="s">
        <v>324</v>
      </c>
      <c r="C129" t="s">
        <v>315</v>
      </c>
      <c r="D129" t="s">
        <v>244</v>
      </c>
      <c r="E129" t="s">
        <v>548</v>
      </c>
      <c r="F129" t="s">
        <v>756</v>
      </c>
      <c r="G129" t="s">
        <v>682</v>
      </c>
      <c r="H129">
        <v>1.41</v>
      </c>
      <c r="I129" t="s">
        <v>64</v>
      </c>
      <c r="J129">
        <v>3.55</v>
      </c>
      <c r="K129" t="s">
        <v>757</v>
      </c>
      <c r="L129">
        <v>1.45</v>
      </c>
      <c r="M129" t="s">
        <v>758</v>
      </c>
      <c r="N129">
        <v>3.3</v>
      </c>
      <c r="O129">
        <v>18.832000000000001</v>
      </c>
      <c r="P129">
        <v>27.173999999999999</v>
      </c>
      <c r="Q129">
        <v>12.361000000000001</v>
      </c>
      <c r="R129">
        <v>17.123000000000001</v>
      </c>
      <c r="S129">
        <v>35.713999999999999</v>
      </c>
      <c r="T129">
        <v>11.236000000000001</v>
      </c>
      <c r="U129">
        <v>16.207000000000001</v>
      </c>
      <c r="V129" t="s">
        <v>42</v>
      </c>
      <c r="W129" t="s">
        <v>162</v>
      </c>
      <c r="X129">
        <v>-1</v>
      </c>
      <c r="Y129">
        <v>-6</v>
      </c>
      <c r="Z129">
        <v>1</v>
      </c>
      <c r="AA129">
        <v>-1</v>
      </c>
      <c r="AB129" s="14">
        <v>3.4443999999999999</v>
      </c>
      <c r="AC129" s="14">
        <v>3.0588000000000002</v>
      </c>
      <c r="AE129" s="10">
        <v>10.3889</v>
      </c>
      <c r="AF129">
        <v>11.470599999999999</v>
      </c>
      <c r="AH129">
        <v>2.15</v>
      </c>
      <c r="AI129">
        <v>1.49</v>
      </c>
      <c r="AJ129" s="2">
        <f t="shared" si="9"/>
        <v>3.6399999999999997</v>
      </c>
      <c r="AL129">
        <v>5.6479899999999992</v>
      </c>
      <c r="AM129">
        <v>2.5663150000000003</v>
      </c>
      <c r="AN129" s="4">
        <f t="shared" si="10"/>
        <v>8</v>
      </c>
      <c r="AP129">
        <v>0.78097500000000009</v>
      </c>
      <c r="AQ129">
        <v>1.7982000000000002</v>
      </c>
      <c r="AR129" s="3">
        <f t="shared" si="11"/>
        <v>2</v>
      </c>
      <c r="AT129">
        <v>8.820864705882359</v>
      </c>
      <c r="AU129">
        <v>3.07012588235294</v>
      </c>
      <c r="AV129" s="3">
        <f t="shared" si="13"/>
        <v>11</v>
      </c>
      <c r="AX129">
        <v>0.64</v>
      </c>
      <c r="AY129">
        <v>0.42</v>
      </c>
      <c r="AZ129" s="12">
        <f t="shared" si="14"/>
        <v>3.6147135999999995</v>
      </c>
      <c r="BA129" s="12">
        <f t="shared" si="15"/>
        <v>1.0778523000000002</v>
      </c>
      <c r="BB129" s="4">
        <f t="shared" si="12"/>
        <v>4</v>
      </c>
    </row>
    <row r="130" spans="1:54" x14ac:dyDescent="0.25">
      <c r="A130" t="s">
        <v>333</v>
      </c>
      <c r="B130" t="s">
        <v>327</v>
      </c>
      <c r="C130" t="s">
        <v>319</v>
      </c>
      <c r="D130" t="s">
        <v>70</v>
      </c>
      <c r="E130" t="s">
        <v>627</v>
      </c>
      <c r="F130" t="s">
        <v>557</v>
      </c>
      <c r="G130" t="s">
        <v>561</v>
      </c>
      <c r="H130">
        <v>1.88</v>
      </c>
      <c r="I130" t="s">
        <v>560</v>
      </c>
      <c r="J130">
        <v>2.15</v>
      </c>
      <c r="K130" t="s">
        <v>759</v>
      </c>
      <c r="L130">
        <v>1.76</v>
      </c>
      <c r="M130" t="s">
        <v>565</v>
      </c>
      <c r="N130">
        <v>2.3199999999999998</v>
      </c>
      <c r="O130">
        <v>11.061999999999999</v>
      </c>
      <c r="P130">
        <v>12.804</v>
      </c>
      <c r="Q130">
        <v>8.4749999999999996</v>
      </c>
      <c r="R130">
        <v>14.641</v>
      </c>
      <c r="S130">
        <v>19.608000000000001</v>
      </c>
      <c r="T130">
        <v>11.211</v>
      </c>
      <c r="U130">
        <v>12.987</v>
      </c>
      <c r="V130" t="s">
        <v>27</v>
      </c>
      <c r="W130" t="s">
        <v>30</v>
      </c>
      <c r="X130">
        <v>-2</v>
      </c>
      <c r="Y130">
        <v>6</v>
      </c>
      <c r="Z130">
        <v>0</v>
      </c>
      <c r="AA130">
        <v>0</v>
      </c>
      <c r="AB130" s="14">
        <v>4</v>
      </c>
      <c r="AC130" s="14">
        <v>5.0587999999999997</v>
      </c>
      <c r="AE130" s="10">
        <v>9.6667000000000005</v>
      </c>
      <c r="AF130">
        <v>10.470599999999999</v>
      </c>
      <c r="AH130">
        <v>1.61</v>
      </c>
      <c r="AI130">
        <v>1.36</v>
      </c>
      <c r="AJ130" s="2">
        <f t="shared" si="9"/>
        <v>2.97</v>
      </c>
      <c r="AL130">
        <v>5.509104999999999</v>
      </c>
      <c r="AM130">
        <v>2.5588099999999998</v>
      </c>
      <c r="AN130" s="4">
        <f t="shared" si="10"/>
        <v>8</v>
      </c>
      <c r="AP130">
        <v>3.5214750000000001</v>
      </c>
      <c r="AQ130">
        <v>4.4064000000000005</v>
      </c>
      <c r="AR130" s="3">
        <f t="shared" si="11"/>
        <v>7</v>
      </c>
      <c r="AT130">
        <v>3.3341882352941203</v>
      </c>
      <c r="AU130">
        <v>3.9250976470588221</v>
      </c>
      <c r="AV130" s="3">
        <f t="shared" si="13"/>
        <v>7</v>
      </c>
      <c r="AX130">
        <v>0.34</v>
      </c>
      <c r="AY130">
        <v>0.66</v>
      </c>
      <c r="AZ130" s="12">
        <f t="shared" si="14"/>
        <v>1.8730956999999997</v>
      </c>
      <c r="BA130" s="12">
        <f t="shared" si="15"/>
        <v>1.6888145999999999</v>
      </c>
      <c r="BB130" s="4">
        <f t="shared" si="12"/>
        <v>3</v>
      </c>
    </row>
    <row r="131" spans="1:54" x14ac:dyDescent="0.25">
      <c r="A131" t="s">
        <v>760</v>
      </c>
      <c r="B131" t="s">
        <v>761</v>
      </c>
      <c r="C131" t="s">
        <v>762</v>
      </c>
      <c r="D131" t="s">
        <v>763</v>
      </c>
      <c r="E131" t="s">
        <v>764</v>
      </c>
      <c r="F131" t="s">
        <v>729</v>
      </c>
      <c r="G131" t="s">
        <v>765</v>
      </c>
      <c r="H131">
        <v>1.63</v>
      </c>
      <c r="I131" t="s">
        <v>250</v>
      </c>
      <c r="J131">
        <v>2.7</v>
      </c>
      <c r="K131" t="s">
        <v>49</v>
      </c>
      <c r="L131">
        <v>2.12</v>
      </c>
      <c r="M131" t="s">
        <v>766</v>
      </c>
      <c r="N131">
        <v>1.94</v>
      </c>
      <c r="O131">
        <v>10.225</v>
      </c>
      <c r="P131">
        <v>34.843000000000004</v>
      </c>
      <c r="Q131">
        <v>13.907999999999999</v>
      </c>
      <c r="R131">
        <v>8.15</v>
      </c>
      <c r="S131">
        <v>95.238</v>
      </c>
      <c r="T131">
        <v>11.074</v>
      </c>
      <c r="U131">
        <v>37.735999999999997</v>
      </c>
      <c r="V131" t="s">
        <v>56</v>
      </c>
      <c r="W131" t="s">
        <v>162</v>
      </c>
      <c r="X131">
        <v>3</v>
      </c>
      <c r="Y131">
        <v>0</v>
      </c>
      <c r="Z131">
        <v>0</v>
      </c>
      <c r="AA131">
        <v>0</v>
      </c>
      <c r="AB131" s="14">
        <v>5.2308000000000003</v>
      </c>
      <c r="AC131" s="14">
        <v>4.3845999999999998</v>
      </c>
      <c r="AE131" s="10">
        <v>7.6923000000000004</v>
      </c>
      <c r="AF131">
        <v>9.9230999999999998</v>
      </c>
      <c r="AH131">
        <v>2.5099999999999998</v>
      </c>
      <c r="AI131">
        <v>0.74</v>
      </c>
      <c r="AJ131" s="2">
        <f t="shared" ref="AJ131:AJ139" si="16">SUM(AH131:AI131)</f>
        <v>3.25</v>
      </c>
      <c r="AL131">
        <v>5.8758567999999993</v>
      </c>
      <c r="AM131">
        <v>3.1579800000000002</v>
      </c>
      <c r="AN131" s="4">
        <f t="shared" ref="AN131:AN139" si="17">ROUNDDOWN(SUM(AL131:AM131),0)</f>
        <v>9</v>
      </c>
      <c r="AP131">
        <v>0.99959999999999993</v>
      </c>
      <c r="AQ131">
        <v>4.0311488000000004</v>
      </c>
      <c r="AR131" s="3">
        <f t="shared" ref="AR131:AR139" si="18">ROUNDDOWN(SUM(AP131:AQ131),0)</f>
        <v>5</v>
      </c>
      <c r="AT131">
        <v>4.680256</v>
      </c>
      <c r="AU131">
        <v>1.9331040000000002</v>
      </c>
      <c r="AV131" s="3">
        <f t="shared" si="13"/>
        <v>6</v>
      </c>
      <c r="AX131">
        <v>0.48</v>
      </c>
      <c r="AY131">
        <v>0.71</v>
      </c>
      <c r="AZ131" s="12">
        <f t="shared" si="14"/>
        <v>2.8204112639999996</v>
      </c>
      <c r="BA131" s="12">
        <f t="shared" si="15"/>
        <v>2.2421658</v>
      </c>
      <c r="BB131" s="4">
        <f t="shared" ref="BB131:BB139" si="19">ROUNDDOWN(SUM(AZ131:BA131),0)</f>
        <v>5</v>
      </c>
    </row>
    <row r="132" spans="1:54" x14ac:dyDescent="0.25">
      <c r="A132" t="s">
        <v>760</v>
      </c>
      <c r="B132" t="s">
        <v>767</v>
      </c>
      <c r="C132" t="s">
        <v>768</v>
      </c>
      <c r="D132" t="s">
        <v>572</v>
      </c>
      <c r="E132" t="s">
        <v>769</v>
      </c>
      <c r="F132" t="s">
        <v>627</v>
      </c>
      <c r="G132" t="s">
        <v>329</v>
      </c>
      <c r="H132">
        <v>1.63</v>
      </c>
      <c r="I132" t="s">
        <v>268</v>
      </c>
      <c r="J132">
        <v>2.6</v>
      </c>
      <c r="K132" t="s">
        <v>498</v>
      </c>
      <c r="L132">
        <v>1.64</v>
      </c>
      <c r="M132" t="s">
        <v>770</v>
      </c>
      <c r="N132">
        <v>2.58</v>
      </c>
      <c r="O132">
        <v>12.531000000000001</v>
      </c>
      <c r="P132">
        <v>19.084</v>
      </c>
      <c r="Q132">
        <v>9.94</v>
      </c>
      <c r="R132">
        <v>13.055</v>
      </c>
      <c r="S132">
        <v>30.303000000000001</v>
      </c>
      <c r="T132">
        <v>10.352</v>
      </c>
      <c r="U132">
        <v>15.773</v>
      </c>
      <c r="V132" t="s">
        <v>27</v>
      </c>
      <c r="W132" t="s">
        <v>162</v>
      </c>
      <c r="X132">
        <v>1</v>
      </c>
      <c r="Y132">
        <v>1</v>
      </c>
      <c r="Z132">
        <v>2</v>
      </c>
      <c r="AA132">
        <v>0</v>
      </c>
      <c r="AB132" s="14">
        <v>5.1666999999999996</v>
      </c>
      <c r="AC132" s="14">
        <v>4.0769000000000002</v>
      </c>
      <c r="AE132" s="10">
        <v>8.25</v>
      </c>
      <c r="AF132">
        <v>8.3077000000000005</v>
      </c>
      <c r="AH132">
        <v>1.92</v>
      </c>
      <c r="AI132">
        <v>1.26</v>
      </c>
      <c r="AJ132" s="2">
        <f t="shared" si="16"/>
        <v>3.1799999999999997</v>
      </c>
      <c r="AL132">
        <v>6.7912999999999988</v>
      </c>
      <c r="AM132">
        <v>4.5048079999999997</v>
      </c>
      <c r="AN132" s="4">
        <f t="shared" si="17"/>
        <v>11</v>
      </c>
      <c r="AP132">
        <v>1.6993199999999999</v>
      </c>
      <c r="AQ132">
        <v>3.8291615999999999</v>
      </c>
      <c r="AR132" s="3">
        <f t="shared" si="18"/>
        <v>5</v>
      </c>
      <c r="AT132">
        <v>4.7438815999999999</v>
      </c>
      <c r="AU132">
        <v>2.496308</v>
      </c>
      <c r="AV132" s="3">
        <f t="shared" ref="AV132:AV139" si="20">ROUNDDOWN(SUM(AT132:AU132),0)</f>
        <v>7</v>
      </c>
      <c r="AX132">
        <v>0.49</v>
      </c>
      <c r="AY132">
        <v>0.55000000000000004</v>
      </c>
      <c r="AZ132" s="12">
        <f t="shared" si="14"/>
        <v>3.3277369999999995</v>
      </c>
      <c r="BA132" s="12">
        <f t="shared" si="15"/>
        <v>2.4776444</v>
      </c>
      <c r="BB132" s="4">
        <f t="shared" si="19"/>
        <v>5</v>
      </c>
    </row>
    <row r="133" spans="1:54" x14ac:dyDescent="0.25">
      <c r="A133" t="s">
        <v>760</v>
      </c>
      <c r="B133" t="s">
        <v>771</v>
      </c>
      <c r="C133" t="s">
        <v>772</v>
      </c>
      <c r="D133" t="s">
        <v>773</v>
      </c>
      <c r="E133" t="s">
        <v>218</v>
      </c>
      <c r="F133" t="s">
        <v>196</v>
      </c>
      <c r="G133" t="s">
        <v>133</v>
      </c>
      <c r="H133">
        <v>2.2999999999999998</v>
      </c>
      <c r="I133" t="s">
        <v>46</v>
      </c>
      <c r="J133">
        <v>1.77</v>
      </c>
      <c r="K133" t="s">
        <v>571</v>
      </c>
      <c r="L133">
        <v>2.1800000000000002</v>
      </c>
      <c r="M133" t="s">
        <v>260</v>
      </c>
      <c r="N133">
        <v>1.85</v>
      </c>
      <c r="O133">
        <v>7.31</v>
      </c>
      <c r="P133">
        <v>12.723000000000001</v>
      </c>
      <c r="Q133">
        <v>8.2850000000000001</v>
      </c>
      <c r="R133">
        <v>9.5150000000000006</v>
      </c>
      <c r="S133">
        <v>28.818000000000001</v>
      </c>
      <c r="T133">
        <v>10.787000000000001</v>
      </c>
      <c r="U133">
        <v>18.762</v>
      </c>
      <c r="V133" t="s">
        <v>27</v>
      </c>
      <c r="W133" t="s">
        <v>162</v>
      </c>
      <c r="X133">
        <v>9</v>
      </c>
      <c r="Y133">
        <v>-9</v>
      </c>
      <c r="Z133">
        <v>7</v>
      </c>
      <c r="AA133">
        <v>-1</v>
      </c>
      <c r="AB133" s="14">
        <v>5.6154000000000002</v>
      </c>
      <c r="AC133" s="14">
        <v>5.0769000000000002</v>
      </c>
      <c r="AE133" s="10">
        <v>11.692299999999999</v>
      </c>
      <c r="AF133">
        <v>9.1538000000000004</v>
      </c>
      <c r="AH133">
        <v>1.54</v>
      </c>
      <c r="AI133">
        <v>0.88</v>
      </c>
      <c r="AJ133" s="2">
        <f t="shared" si="16"/>
        <v>2.42</v>
      </c>
      <c r="AL133">
        <v>6.63504</v>
      </c>
      <c r="AM133">
        <v>3.8299520000000005</v>
      </c>
      <c r="AN133" s="4">
        <f t="shared" si="17"/>
        <v>10</v>
      </c>
      <c r="AP133">
        <v>3.717336</v>
      </c>
      <c r="AQ133">
        <v>4.6666879999999997</v>
      </c>
      <c r="AR133" s="3">
        <f t="shared" si="18"/>
        <v>8</v>
      </c>
      <c r="AT133">
        <v>11.012620800000001</v>
      </c>
      <c r="AU133">
        <v>2.9095440000000004</v>
      </c>
      <c r="AV133" s="3">
        <f t="shared" si="20"/>
        <v>13</v>
      </c>
      <c r="AX133">
        <v>0.35</v>
      </c>
      <c r="AY133">
        <v>0.43</v>
      </c>
      <c r="AZ133" s="12">
        <f t="shared" ref="AZ133:AZ139" si="21">AL133*AX133</f>
        <v>2.3222639999999997</v>
      </c>
      <c r="BA133" s="12">
        <f t="shared" ref="BA133:BA139" si="22">AM133*AY133</f>
        <v>1.6468793600000002</v>
      </c>
      <c r="BB133" s="4">
        <f t="shared" si="19"/>
        <v>3</v>
      </c>
    </row>
    <row r="134" spans="1:54" x14ac:dyDescent="0.25">
      <c r="A134" t="s">
        <v>760</v>
      </c>
      <c r="B134" t="s">
        <v>774</v>
      </c>
      <c r="C134" t="s">
        <v>775</v>
      </c>
      <c r="D134" t="s">
        <v>322</v>
      </c>
      <c r="E134" t="s">
        <v>548</v>
      </c>
      <c r="F134" t="s">
        <v>259</v>
      </c>
      <c r="G134" t="s">
        <v>161</v>
      </c>
      <c r="H134">
        <v>1.37</v>
      </c>
      <c r="I134" t="s">
        <v>776</v>
      </c>
      <c r="J134">
        <v>3.8</v>
      </c>
      <c r="K134" t="s">
        <v>556</v>
      </c>
      <c r="L134">
        <v>1.41</v>
      </c>
      <c r="M134" t="s">
        <v>632</v>
      </c>
      <c r="N134">
        <v>3.52</v>
      </c>
      <c r="O134">
        <v>20.876999999999999</v>
      </c>
      <c r="P134">
        <v>28.652999999999999</v>
      </c>
      <c r="Q134">
        <v>12.903</v>
      </c>
      <c r="R134">
        <v>18.832000000000001</v>
      </c>
      <c r="S134">
        <v>35.335999999999999</v>
      </c>
      <c r="T134">
        <v>11.641</v>
      </c>
      <c r="U134">
        <v>15.949</v>
      </c>
      <c r="V134" t="s">
        <v>42</v>
      </c>
      <c r="W134" t="s">
        <v>30</v>
      </c>
      <c r="X134">
        <v>-3</v>
      </c>
      <c r="Y134">
        <v>2</v>
      </c>
      <c r="Z134">
        <v>0</v>
      </c>
      <c r="AA134">
        <v>-1</v>
      </c>
      <c r="AB134" s="14">
        <v>5.3076999999999996</v>
      </c>
      <c r="AC134" s="14">
        <v>5.6154000000000002</v>
      </c>
      <c r="AE134" s="10">
        <v>9.0769000000000002</v>
      </c>
      <c r="AF134">
        <v>10.2308</v>
      </c>
      <c r="AH134">
        <v>2.2200000000000002</v>
      </c>
      <c r="AI134">
        <v>1.62</v>
      </c>
      <c r="AJ134" s="2">
        <f t="shared" si="16"/>
        <v>3.8400000000000003</v>
      </c>
      <c r="AL134">
        <v>3.1997239999999998</v>
      </c>
      <c r="AM134">
        <v>5.398848000000001</v>
      </c>
      <c r="AN134" s="4">
        <f t="shared" si="17"/>
        <v>8</v>
      </c>
      <c r="AP134">
        <v>3.5244720000000003</v>
      </c>
      <c r="AQ134">
        <v>3.3693184</v>
      </c>
      <c r="AR134" s="3">
        <f t="shared" si="18"/>
        <v>6</v>
      </c>
      <c r="AT134">
        <v>4.0698816000000004</v>
      </c>
      <c r="AU134">
        <v>5.8631720000000005</v>
      </c>
      <c r="AV134" s="3">
        <f t="shared" si="20"/>
        <v>9</v>
      </c>
      <c r="AX134">
        <v>0.51</v>
      </c>
      <c r="AY134">
        <v>0.55000000000000004</v>
      </c>
      <c r="AZ134" s="12">
        <f t="shared" si="21"/>
        <v>1.6318592399999998</v>
      </c>
      <c r="BA134" s="12">
        <f t="shared" si="22"/>
        <v>2.9693664000000006</v>
      </c>
      <c r="BB134" s="4">
        <f t="shared" si="19"/>
        <v>4</v>
      </c>
    </row>
    <row r="135" spans="1:54" x14ac:dyDescent="0.25">
      <c r="A135" t="s">
        <v>760</v>
      </c>
      <c r="B135" t="s">
        <v>777</v>
      </c>
      <c r="C135" t="s">
        <v>778</v>
      </c>
      <c r="D135" t="s">
        <v>571</v>
      </c>
      <c r="E135" t="s">
        <v>195</v>
      </c>
      <c r="F135" t="s">
        <v>135</v>
      </c>
      <c r="G135" t="s">
        <v>521</v>
      </c>
      <c r="H135">
        <v>1.99</v>
      </c>
      <c r="I135" t="s">
        <v>399</v>
      </c>
      <c r="J135">
        <v>2.02</v>
      </c>
      <c r="K135" t="s">
        <v>535</v>
      </c>
      <c r="L135">
        <v>1.86</v>
      </c>
      <c r="M135" t="s">
        <v>278</v>
      </c>
      <c r="N135">
        <v>2.17</v>
      </c>
      <c r="O135">
        <v>9.6059999999999999</v>
      </c>
      <c r="P135">
        <v>12.771000000000001</v>
      </c>
      <c r="Q135">
        <v>8.3130000000000006</v>
      </c>
      <c r="R135">
        <v>12.5</v>
      </c>
      <c r="S135">
        <v>22.123999999999999</v>
      </c>
      <c r="T135">
        <v>10.823</v>
      </c>
      <c r="U135">
        <v>14.388</v>
      </c>
      <c r="V135" t="s">
        <v>27</v>
      </c>
      <c r="W135" t="s">
        <v>162</v>
      </c>
      <c r="X135">
        <v>-3</v>
      </c>
      <c r="Y135">
        <v>-4</v>
      </c>
      <c r="Z135">
        <v>1</v>
      </c>
      <c r="AA135">
        <v>1</v>
      </c>
      <c r="AB135" s="14">
        <v>4.7691999999999997</v>
      </c>
      <c r="AC135" s="14">
        <v>4.9230999999999998</v>
      </c>
      <c r="AE135" s="10">
        <v>10.0769</v>
      </c>
      <c r="AF135">
        <v>9.7691999999999997</v>
      </c>
      <c r="AH135">
        <v>1.54</v>
      </c>
      <c r="AI135">
        <v>1.1599999999999999</v>
      </c>
      <c r="AJ135" s="2">
        <f t="shared" si="16"/>
        <v>2.7</v>
      </c>
      <c r="AL135">
        <v>3.1925119999999998</v>
      </c>
      <c r="AM135">
        <v>4.5311759999999994</v>
      </c>
      <c r="AN135" s="4">
        <f t="shared" si="17"/>
        <v>7</v>
      </c>
      <c r="AP135">
        <v>2.5683839999999996</v>
      </c>
      <c r="AQ135">
        <v>1.8479680000000001</v>
      </c>
      <c r="AR135" s="3">
        <f t="shared" si="18"/>
        <v>4</v>
      </c>
      <c r="AT135">
        <v>3.6099440000000005</v>
      </c>
      <c r="AU135">
        <v>3.879804</v>
      </c>
      <c r="AV135" s="3">
        <f t="shared" si="20"/>
        <v>7</v>
      </c>
      <c r="AX135">
        <v>0.44</v>
      </c>
      <c r="AY135">
        <v>0.32</v>
      </c>
      <c r="AZ135" s="12">
        <f t="shared" si="21"/>
        <v>1.4047052799999999</v>
      </c>
      <c r="BA135" s="12">
        <f t="shared" si="22"/>
        <v>1.4499763199999998</v>
      </c>
      <c r="BB135" s="4">
        <f t="shared" si="19"/>
        <v>2</v>
      </c>
    </row>
    <row r="136" spans="1:54" x14ac:dyDescent="0.25">
      <c r="A136" t="s">
        <v>760</v>
      </c>
      <c r="B136" t="s">
        <v>779</v>
      </c>
      <c r="C136" t="s">
        <v>780</v>
      </c>
      <c r="D136" t="s">
        <v>462</v>
      </c>
      <c r="E136" t="s">
        <v>526</v>
      </c>
      <c r="F136" t="s">
        <v>251</v>
      </c>
      <c r="G136" t="s">
        <v>151</v>
      </c>
      <c r="H136">
        <v>3.07</v>
      </c>
      <c r="I136" t="s">
        <v>610</v>
      </c>
      <c r="J136">
        <v>1.48</v>
      </c>
      <c r="K136" t="s">
        <v>696</v>
      </c>
      <c r="L136">
        <v>2.4900000000000002</v>
      </c>
      <c r="M136" t="s">
        <v>137</v>
      </c>
      <c r="N136">
        <v>1.67</v>
      </c>
      <c r="O136">
        <v>7.7759999999999998</v>
      </c>
      <c r="P136">
        <v>7.1070000000000002</v>
      </c>
      <c r="Q136">
        <v>7.4020000000000001</v>
      </c>
      <c r="R136">
        <v>16.207000000000001</v>
      </c>
      <c r="S136">
        <v>13.532</v>
      </c>
      <c r="T136">
        <v>15.432</v>
      </c>
      <c r="U136">
        <v>14.103999999999999</v>
      </c>
      <c r="V136" t="s">
        <v>34</v>
      </c>
      <c r="W136" t="s">
        <v>32</v>
      </c>
      <c r="X136">
        <v>-3</v>
      </c>
      <c r="Y136">
        <v>1</v>
      </c>
      <c r="Z136">
        <v>0</v>
      </c>
      <c r="AA136">
        <v>0</v>
      </c>
      <c r="AB136" s="14">
        <v>4.6923000000000004</v>
      </c>
      <c r="AC136" s="14">
        <v>4.2142999999999997</v>
      </c>
      <c r="AE136" s="10">
        <v>11.461499999999999</v>
      </c>
      <c r="AF136">
        <v>9.2857000000000003</v>
      </c>
      <c r="AH136">
        <v>0.96</v>
      </c>
      <c r="AI136">
        <v>1.05</v>
      </c>
      <c r="AJ136" s="2">
        <f t="shared" si="16"/>
        <v>2.0099999999999998</v>
      </c>
      <c r="AL136">
        <v>8.5640096000000003</v>
      </c>
      <c r="AM136">
        <v>3.7034680000000004</v>
      </c>
      <c r="AN136" s="4">
        <f t="shared" si="17"/>
        <v>12</v>
      </c>
      <c r="AP136">
        <v>2.2590959999999995</v>
      </c>
      <c r="AQ136">
        <v>1.1087808000000001</v>
      </c>
      <c r="AR136" s="3">
        <f t="shared" si="18"/>
        <v>3</v>
      </c>
      <c r="AT136">
        <v>5.6583648000000002</v>
      </c>
      <c r="AU136">
        <v>3.9655</v>
      </c>
      <c r="AV136" s="3">
        <f t="shared" si="20"/>
        <v>9</v>
      </c>
      <c r="AX136">
        <v>0.22</v>
      </c>
      <c r="AY136">
        <v>0.28000000000000003</v>
      </c>
      <c r="AZ136" s="12">
        <f t="shared" si="21"/>
        <v>1.884082112</v>
      </c>
      <c r="BA136" s="12">
        <f t="shared" si="22"/>
        <v>1.0369710400000003</v>
      </c>
      <c r="BB136" s="4">
        <f t="shared" si="19"/>
        <v>2</v>
      </c>
    </row>
    <row r="137" spans="1:54" x14ac:dyDescent="0.25">
      <c r="A137" t="s">
        <v>760</v>
      </c>
      <c r="B137" t="s">
        <v>781</v>
      </c>
      <c r="C137" t="s">
        <v>782</v>
      </c>
      <c r="D137" t="s">
        <v>340</v>
      </c>
      <c r="E137" t="s">
        <v>33</v>
      </c>
      <c r="F137" t="s">
        <v>235</v>
      </c>
      <c r="G137" t="s">
        <v>168</v>
      </c>
      <c r="H137">
        <v>6.96</v>
      </c>
      <c r="I137" t="s">
        <v>783</v>
      </c>
      <c r="J137">
        <v>1.17</v>
      </c>
      <c r="K137" t="s">
        <v>437</v>
      </c>
      <c r="L137">
        <v>6.39</v>
      </c>
      <c r="M137" t="s">
        <v>784</v>
      </c>
      <c r="N137">
        <v>1.19</v>
      </c>
      <c r="O137">
        <v>3.5979999999999999</v>
      </c>
      <c r="P137">
        <v>13.157999999999999</v>
      </c>
      <c r="Q137">
        <v>12.853</v>
      </c>
      <c r="R137">
        <v>7.0270000000000001</v>
      </c>
      <c r="S137">
        <v>94.34</v>
      </c>
      <c r="T137">
        <v>25.062999999999999</v>
      </c>
      <c r="U137">
        <v>91.742999999999995</v>
      </c>
      <c r="V137" t="s">
        <v>31</v>
      </c>
      <c r="W137" t="s">
        <v>30</v>
      </c>
      <c r="X137">
        <v>0</v>
      </c>
      <c r="Y137">
        <v>0</v>
      </c>
      <c r="Z137">
        <v>1</v>
      </c>
      <c r="AA137">
        <v>0</v>
      </c>
      <c r="AB137" s="14">
        <v>5.5713999999999997</v>
      </c>
      <c r="AC137" s="14">
        <v>4.4286000000000003</v>
      </c>
      <c r="AE137" s="10">
        <v>9</v>
      </c>
      <c r="AF137">
        <v>10.7143</v>
      </c>
      <c r="AH137">
        <v>1.02</v>
      </c>
      <c r="AI137">
        <v>0.28000000000000003</v>
      </c>
      <c r="AJ137" s="2">
        <f t="shared" si="16"/>
        <v>1.3</v>
      </c>
      <c r="AL137">
        <v>4.9233919999999998</v>
      </c>
      <c r="AM137">
        <v>2.4378039999999999</v>
      </c>
      <c r="AN137" s="4">
        <f t="shared" si="17"/>
        <v>7</v>
      </c>
      <c r="AP137">
        <v>1.6703904000000001</v>
      </c>
      <c r="AQ137">
        <v>2.4026111999999999</v>
      </c>
      <c r="AR137" s="3">
        <f t="shared" si="18"/>
        <v>4</v>
      </c>
      <c r="AT137">
        <v>5.5823375999999998</v>
      </c>
      <c r="AU137">
        <v>5.53728</v>
      </c>
      <c r="AV137" s="3">
        <f t="shared" si="20"/>
        <v>11</v>
      </c>
      <c r="AX137">
        <v>0.39</v>
      </c>
      <c r="AY137">
        <v>0.48</v>
      </c>
      <c r="AZ137" s="12">
        <f t="shared" si="21"/>
        <v>1.9201228799999999</v>
      </c>
      <c r="BA137" s="12">
        <f t="shared" si="22"/>
        <v>1.17014592</v>
      </c>
      <c r="BB137" s="4">
        <f t="shared" si="19"/>
        <v>3</v>
      </c>
    </row>
    <row r="138" spans="1:54" x14ac:dyDescent="0.25">
      <c r="A138" t="s">
        <v>760</v>
      </c>
      <c r="B138" t="s">
        <v>785</v>
      </c>
      <c r="C138" t="s">
        <v>786</v>
      </c>
      <c r="D138" t="s">
        <v>787</v>
      </c>
      <c r="E138" t="s">
        <v>257</v>
      </c>
      <c r="F138" t="s">
        <v>590</v>
      </c>
      <c r="G138" t="s">
        <v>259</v>
      </c>
      <c r="H138">
        <v>3.57</v>
      </c>
      <c r="I138" t="s">
        <v>301</v>
      </c>
      <c r="J138">
        <v>1.39</v>
      </c>
      <c r="K138" t="s">
        <v>259</v>
      </c>
      <c r="L138">
        <v>3.58</v>
      </c>
      <c r="M138" t="s">
        <v>301</v>
      </c>
      <c r="N138">
        <v>1.39</v>
      </c>
      <c r="O138">
        <v>13.423</v>
      </c>
      <c r="P138">
        <v>4.6020000000000003</v>
      </c>
      <c r="Q138">
        <v>9.7850000000000001</v>
      </c>
      <c r="R138">
        <v>57.143000000000001</v>
      </c>
      <c r="S138">
        <v>6.702</v>
      </c>
      <c r="T138">
        <v>41.667000000000002</v>
      </c>
      <c r="U138">
        <v>14.244999999999999</v>
      </c>
      <c r="V138" t="s">
        <v>587</v>
      </c>
      <c r="W138" t="s">
        <v>35</v>
      </c>
      <c r="X138">
        <v>2</v>
      </c>
      <c r="Y138">
        <v>8</v>
      </c>
      <c r="Z138">
        <v>0</v>
      </c>
      <c r="AA138">
        <v>-1</v>
      </c>
      <c r="AB138" s="14">
        <v>5.0769000000000002</v>
      </c>
      <c r="AC138" s="14">
        <v>5</v>
      </c>
      <c r="AE138" s="10">
        <v>9.5385000000000009</v>
      </c>
      <c r="AF138">
        <v>7.1538000000000004</v>
      </c>
      <c r="AH138">
        <v>0.47</v>
      </c>
      <c r="AI138">
        <v>1.37</v>
      </c>
      <c r="AJ138" s="2">
        <f t="shared" si="16"/>
        <v>1.84</v>
      </c>
      <c r="AL138">
        <v>2.2414896</v>
      </c>
      <c r="AM138">
        <v>4.4125199999999998</v>
      </c>
      <c r="AN138" s="4">
        <f t="shared" si="17"/>
        <v>6</v>
      </c>
      <c r="AP138">
        <v>2.2071168000000001</v>
      </c>
      <c r="AQ138">
        <v>1.2640000000000002</v>
      </c>
      <c r="AR138" s="3">
        <f t="shared" si="18"/>
        <v>3</v>
      </c>
      <c r="AT138">
        <v>4.0402256000000003</v>
      </c>
      <c r="AU138">
        <v>2.6166119999999999</v>
      </c>
      <c r="AV138" s="3">
        <f t="shared" si="20"/>
        <v>6</v>
      </c>
      <c r="AX138">
        <v>0.38</v>
      </c>
      <c r="AY138">
        <v>0.97</v>
      </c>
      <c r="AZ138" s="12">
        <f t="shared" si="21"/>
        <v>0.851766048</v>
      </c>
      <c r="BA138" s="12">
        <f t="shared" si="22"/>
        <v>4.2801443999999993</v>
      </c>
      <c r="BB138" s="4">
        <f t="shared" si="19"/>
        <v>5</v>
      </c>
    </row>
    <row r="139" spans="1:54" x14ac:dyDescent="0.25">
      <c r="A139" t="s">
        <v>760</v>
      </c>
      <c r="B139" t="s">
        <v>788</v>
      </c>
      <c r="C139" t="s">
        <v>789</v>
      </c>
      <c r="D139" t="s">
        <v>790</v>
      </c>
      <c r="E139" t="s">
        <v>715</v>
      </c>
      <c r="F139" t="s">
        <v>43</v>
      </c>
      <c r="G139" t="s">
        <v>791</v>
      </c>
      <c r="H139">
        <v>2.95</v>
      </c>
      <c r="I139" t="s">
        <v>179</v>
      </c>
      <c r="J139">
        <v>1.51</v>
      </c>
      <c r="K139" t="s">
        <v>174</v>
      </c>
      <c r="L139">
        <v>2.73</v>
      </c>
      <c r="M139" t="s">
        <v>175</v>
      </c>
      <c r="N139">
        <v>1.58</v>
      </c>
      <c r="O139">
        <v>11.654999999999999</v>
      </c>
      <c r="P139">
        <v>5.65</v>
      </c>
      <c r="Q139">
        <v>8.41</v>
      </c>
      <c r="R139">
        <v>34.722000000000001</v>
      </c>
      <c r="S139">
        <v>8.15</v>
      </c>
      <c r="T139">
        <v>25</v>
      </c>
      <c r="U139">
        <v>12.121</v>
      </c>
      <c r="V139" t="s">
        <v>34</v>
      </c>
      <c r="W139" t="s">
        <v>41</v>
      </c>
      <c r="X139">
        <v>-4</v>
      </c>
      <c r="Y139">
        <v>-6</v>
      </c>
      <c r="Z139">
        <v>0</v>
      </c>
      <c r="AA139">
        <v>-7</v>
      </c>
      <c r="AB139" s="14">
        <v>4.6154000000000002</v>
      </c>
      <c r="AC139" s="14">
        <v>4.2308000000000003</v>
      </c>
      <c r="AE139" s="10">
        <v>9.8461999999999996</v>
      </c>
      <c r="AF139">
        <v>8.7691999999999997</v>
      </c>
      <c r="AH139">
        <v>0.67</v>
      </c>
      <c r="AI139">
        <v>1.39</v>
      </c>
      <c r="AJ139" s="2">
        <f t="shared" si="16"/>
        <v>2.06</v>
      </c>
      <c r="AL139">
        <v>2.4804472000000004</v>
      </c>
      <c r="AM139">
        <v>2.9869999999999997</v>
      </c>
      <c r="AN139" s="4">
        <f t="shared" si="17"/>
        <v>5</v>
      </c>
      <c r="AP139">
        <v>1.6480464000000001</v>
      </c>
      <c r="AQ139">
        <v>2.7074880000000001</v>
      </c>
      <c r="AR139" s="3">
        <f t="shared" si="18"/>
        <v>4</v>
      </c>
      <c r="AT139">
        <v>3.9102783999999997</v>
      </c>
      <c r="AU139">
        <v>5.5834240000000008</v>
      </c>
      <c r="AV139" s="3">
        <f t="shared" si="20"/>
        <v>9</v>
      </c>
      <c r="AX139">
        <v>0.38</v>
      </c>
      <c r="AY139">
        <v>0.63</v>
      </c>
      <c r="AZ139" s="12">
        <f t="shared" si="21"/>
        <v>0.94256993600000016</v>
      </c>
      <c r="BA139" s="12">
        <f t="shared" si="22"/>
        <v>1.8818099999999998</v>
      </c>
      <c r="BB139" s="4">
        <f t="shared" si="19"/>
        <v>2</v>
      </c>
    </row>
  </sheetData>
  <mergeCells count="4">
    <mergeCell ref="AH1:AJ1"/>
    <mergeCell ref="AL1:AN1"/>
    <mergeCell ref="AP1:AR1"/>
    <mergeCell ref="AT1:A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2022-12-20T14:39:13Z</dcterms:modified>
</cp:coreProperties>
</file>