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van\Rsoccer\"/>
    </mc:Choice>
  </mc:AlternateContent>
  <xr:revisionPtr revIDLastSave="0" documentId="13_ncr:1_{95674A84-53AA-4BA8-8259-F4657A681457}" xr6:coauthVersionLast="45" xr6:coauthVersionMax="45" xr10:uidLastSave="{00000000-0000-0000-0000-000000000000}"/>
  <bookViews>
    <workbookView xWindow="-120" yWindow="-120" windowWidth="25440" windowHeight="1539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S73" i="1" l="1"/>
  <c r="AO73" i="1"/>
  <c r="AK73" i="1"/>
  <c r="AS72" i="1"/>
  <c r="AO72" i="1"/>
  <c r="AK72" i="1"/>
  <c r="AS71" i="1"/>
  <c r="AO71" i="1"/>
  <c r="AK71" i="1"/>
  <c r="AS70" i="1"/>
  <c r="AO70" i="1"/>
  <c r="AK70" i="1"/>
  <c r="AS69" i="1"/>
  <c r="AO69" i="1"/>
  <c r="AK69" i="1"/>
  <c r="AS68" i="1"/>
  <c r="AO68" i="1"/>
  <c r="AK68" i="1"/>
  <c r="AS67" i="1"/>
  <c r="AO67" i="1"/>
  <c r="AK67" i="1"/>
  <c r="AS66" i="1"/>
  <c r="AO66" i="1"/>
  <c r="AK66" i="1"/>
  <c r="AS65" i="1"/>
  <c r="AO65" i="1"/>
  <c r="AK65" i="1"/>
  <c r="AS64" i="1"/>
  <c r="AO64" i="1"/>
  <c r="AK64" i="1"/>
  <c r="AS63" i="1"/>
  <c r="AO63" i="1"/>
  <c r="AK63" i="1"/>
  <c r="AS62" i="1"/>
  <c r="AO62" i="1"/>
  <c r="AK62" i="1"/>
  <c r="AS61" i="1"/>
  <c r="AO61" i="1"/>
  <c r="AK61" i="1"/>
  <c r="AS60" i="1"/>
  <c r="AO60" i="1"/>
  <c r="AK60" i="1"/>
  <c r="AS59" i="1"/>
  <c r="AO59" i="1"/>
  <c r="AK59" i="1"/>
  <c r="AS58" i="1"/>
  <c r="AO58" i="1"/>
  <c r="AK58" i="1"/>
  <c r="AS57" i="1"/>
  <c r="AO57" i="1"/>
  <c r="AK57" i="1"/>
  <c r="AS56" i="1"/>
  <c r="AO56" i="1"/>
  <c r="AK56" i="1"/>
  <c r="AS55" i="1"/>
  <c r="AO55" i="1"/>
  <c r="AK55" i="1"/>
  <c r="AS54" i="1"/>
  <c r="AO54" i="1"/>
  <c r="AK54" i="1"/>
  <c r="AS53" i="1"/>
  <c r="AO53" i="1"/>
  <c r="AK53" i="1"/>
  <c r="AS52" i="1"/>
  <c r="AO52" i="1"/>
  <c r="AK52" i="1"/>
  <c r="AS51" i="1"/>
  <c r="AO51" i="1"/>
  <c r="AK51" i="1"/>
  <c r="AS50" i="1"/>
  <c r="AO50" i="1"/>
  <c r="AK50" i="1"/>
  <c r="AS49" i="1"/>
  <c r="AO49" i="1"/>
  <c r="AK49" i="1"/>
  <c r="AS48" i="1"/>
  <c r="AO48" i="1"/>
  <c r="AK48" i="1"/>
  <c r="AS47" i="1"/>
  <c r="AO47" i="1"/>
  <c r="AK47" i="1"/>
  <c r="AS46" i="1"/>
  <c r="AO46" i="1"/>
  <c r="AK46" i="1"/>
  <c r="AS45" i="1"/>
  <c r="AO45" i="1"/>
  <c r="AK45" i="1"/>
  <c r="AS44" i="1"/>
  <c r="AO44" i="1"/>
  <c r="AK44" i="1"/>
  <c r="AS43" i="1"/>
  <c r="AO43" i="1"/>
  <c r="AK43" i="1"/>
  <c r="AS42" i="1"/>
  <c r="AO42" i="1"/>
  <c r="AK42" i="1"/>
  <c r="AS41" i="1"/>
  <c r="AO41" i="1"/>
  <c r="AK41" i="1"/>
  <c r="AS40" i="1"/>
  <c r="AO40" i="1"/>
  <c r="AK40" i="1"/>
  <c r="AS39" i="1"/>
  <c r="AO39" i="1"/>
  <c r="AK39" i="1"/>
  <c r="AS38" i="1"/>
  <c r="AO38" i="1"/>
  <c r="AK38" i="1"/>
  <c r="AS37" i="1"/>
  <c r="AO37" i="1"/>
  <c r="AK37" i="1"/>
  <c r="AS36" i="1"/>
  <c r="AO36" i="1"/>
  <c r="AK36" i="1"/>
  <c r="AS35" i="1"/>
  <c r="AO35" i="1"/>
  <c r="AK35" i="1"/>
  <c r="AS34" i="1"/>
  <c r="AO34" i="1"/>
  <c r="AK34" i="1"/>
  <c r="AS33" i="1"/>
  <c r="AO33" i="1"/>
  <c r="AK33" i="1"/>
  <c r="AS32" i="1"/>
  <c r="AO32" i="1"/>
  <c r="AK32" i="1"/>
  <c r="AS31" i="1"/>
  <c r="AO31" i="1"/>
  <c r="AK31" i="1"/>
  <c r="AS30" i="1"/>
  <c r="AO30" i="1"/>
  <c r="AK30" i="1"/>
  <c r="AS29" i="1"/>
  <c r="AO29" i="1"/>
  <c r="AK29" i="1"/>
  <c r="AS28" i="1"/>
  <c r="AO28" i="1"/>
  <c r="AK28" i="1"/>
  <c r="AS27" i="1"/>
  <c r="AO27" i="1"/>
  <c r="AK27" i="1"/>
  <c r="AS26" i="1"/>
  <c r="AO26" i="1"/>
  <c r="AK26" i="1"/>
  <c r="AS25" i="1"/>
  <c r="AO25" i="1"/>
  <c r="AK25" i="1"/>
  <c r="AS24" i="1"/>
  <c r="AO24" i="1"/>
  <c r="AK24" i="1"/>
  <c r="AS23" i="1"/>
  <c r="AO23" i="1"/>
  <c r="AK23" i="1"/>
  <c r="AS22" i="1"/>
  <c r="AO22" i="1"/>
  <c r="AK22" i="1"/>
  <c r="AS21" i="1"/>
  <c r="AO21" i="1"/>
  <c r="AK21" i="1"/>
  <c r="AS20" i="1"/>
  <c r="AO20" i="1"/>
  <c r="AK20" i="1"/>
  <c r="AS19" i="1"/>
  <c r="AO19" i="1"/>
  <c r="AK19" i="1"/>
  <c r="AS18" i="1"/>
  <c r="AO18" i="1"/>
  <c r="AK18" i="1"/>
  <c r="AS17" i="1"/>
  <c r="AO17" i="1"/>
  <c r="AK17" i="1"/>
  <c r="AS16" i="1"/>
  <c r="AO16" i="1"/>
  <c r="AK16" i="1"/>
  <c r="AS15" i="1"/>
  <c r="AO15" i="1"/>
  <c r="AK15" i="1"/>
  <c r="AS14" i="1"/>
  <c r="AO14" i="1"/>
  <c r="AK14" i="1"/>
  <c r="AS13" i="1"/>
  <c r="AO13" i="1"/>
  <c r="AK13" i="1"/>
  <c r="AS12" i="1"/>
  <c r="AO12" i="1"/>
  <c r="AK12" i="1"/>
  <c r="AS11" i="1"/>
  <c r="AO11" i="1"/>
  <c r="AK11" i="1"/>
  <c r="AS10" i="1"/>
  <c r="AO10" i="1"/>
  <c r="AK10" i="1"/>
  <c r="AS9" i="1"/>
  <c r="AO9" i="1"/>
  <c r="AK9" i="1"/>
  <c r="AS8" i="1"/>
  <c r="AO8" i="1"/>
  <c r="AK8" i="1"/>
  <c r="AS7" i="1"/>
  <c r="AO7" i="1"/>
  <c r="AK7" i="1"/>
  <c r="AS6" i="1"/>
  <c r="AO6" i="1"/>
  <c r="AK6" i="1"/>
  <c r="AS5" i="1"/>
  <c r="AO5" i="1"/>
  <c r="AK5" i="1"/>
  <c r="AS4" i="1"/>
  <c r="AO4" i="1"/>
  <c r="AK4" i="1"/>
  <c r="AS3" i="1"/>
  <c r="AO3" i="1"/>
  <c r="AK3" i="1"/>
  <c r="AS2" i="1"/>
  <c r="AO2" i="1"/>
  <c r="AK2" i="1"/>
</calcChain>
</file>

<file path=xl/sharedStrings.xml><?xml version="1.0" encoding="utf-8"?>
<sst xmlns="http://schemas.openxmlformats.org/spreadsheetml/2006/main" count="1179" uniqueCount="686">
  <si>
    <t>league</t>
  </si>
  <si>
    <t>Hometeam</t>
  </si>
  <si>
    <t>Awayteam</t>
  </si>
  <si>
    <t>Hwin</t>
  </si>
  <si>
    <t>Draw</t>
  </si>
  <si>
    <t>Awin</t>
  </si>
  <si>
    <t>ov25</t>
  </si>
  <si>
    <t>ov25odds</t>
  </si>
  <si>
    <t>un25</t>
  </si>
  <si>
    <t>un25odds</t>
  </si>
  <si>
    <t>BTTSY</t>
  </si>
  <si>
    <t>BTTSYodds</t>
  </si>
  <si>
    <t>BTTSN</t>
  </si>
  <si>
    <t>BTTSNodds</t>
  </si>
  <si>
    <t>CS_1-0</t>
  </si>
  <si>
    <t>CS_0-1</t>
  </si>
  <si>
    <t>CS_1-1</t>
  </si>
  <si>
    <t>CS_2-0</t>
  </si>
  <si>
    <t>CS_0-2</t>
  </si>
  <si>
    <t>CS_2-1</t>
  </si>
  <si>
    <t>CS_1-2</t>
  </si>
  <si>
    <t>predscore</t>
  </si>
  <si>
    <t>10.1%</t>
  </si>
  <si>
    <t>54.8%</t>
  </si>
  <si>
    <t>23.1%</t>
  </si>
  <si>
    <t>3-0</t>
  </si>
  <si>
    <t>1X,un25,BTTS-N</t>
  </si>
  <si>
    <t>35.2%</t>
  </si>
  <si>
    <t>1-1</t>
  </si>
  <si>
    <t>2,ov25,BTTS-Y</t>
  </si>
  <si>
    <t>12.1%</t>
  </si>
  <si>
    <t>42.0%</t>
  </si>
  <si>
    <t>48.6%</t>
  </si>
  <si>
    <t>50.6%</t>
  </si>
  <si>
    <t>1-2</t>
  </si>
  <si>
    <t>73.9%</t>
  </si>
  <si>
    <t>29.6%</t>
  </si>
  <si>
    <t>EC</t>
  </si>
  <si>
    <t>Altrincham</t>
  </si>
  <si>
    <t>Wrexham</t>
  </si>
  <si>
    <t>22.7%</t>
  </si>
  <si>
    <t>18.8%</t>
  </si>
  <si>
    <t>57.0%</t>
  </si>
  <si>
    <t>74.6%</t>
  </si>
  <si>
    <t>2-2</t>
  </si>
  <si>
    <t>2,un25,BTTS-Y</t>
  </si>
  <si>
    <t>Chesterfield</t>
  </si>
  <si>
    <t>Halifax</t>
  </si>
  <si>
    <t>44.5%</t>
  </si>
  <si>
    <t>46.4%</t>
  </si>
  <si>
    <t>50.8%</t>
  </si>
  <si>
    <t>1X,un25,BTTS-Y</t>
  </si>
  <si>
    <t>Dag and Red</t>
  </si>
  <si>
    <t>Aldershot</t>
  </si>
  <si>
    <t>32.9%</t>
  </si>
  <si>
    <t>22.2%</t>
  </si>
  <si>
    <t>24.2%</t>
  </si>
  <si>
    <t>Eastleigh</t>
  </si>
  <si>
    <t>Torquay</t>
  </si>
  <si>
    <t>52.2%</t>
  </si>
  <si>
    <t>24.5%</t>
  </si>
  <si>
    <t>42.4%</t>
  </si>
  <si>
    <t>57.8%</t>
  </si>
  <si>
    <t>41.9%</t>
  </si>
  <si>
    <t>2-1</t>
  </si>
  <si>
    <t>1X,ov25,BTTS-Y</t>
  </si>
  <si>
    <t>Maidenhead</t>
  </si>
  <si>
    <t>Bromley</t>
  </si>
  <si>
    <t>60.7%</t>
  </si>
  <si>
    <t>21.7%</t>
  </si>
  <si>
    <t>27.5%</t>
  </si>
  <si>
    <t>1-3</t>
  </si>
  <si>
    <t>2,ov25,BTTS-N</t>
  </si>
  <si>
    <t>Solihull</t>
  </si>
  <si>
    <t>Stockport</t>
  </si>
  <si>
    <t>36.0%</t>
  </si>
  <si>
    <t>26.0%</t>
  </si>
  <si>
    <t>49.9%</t>
  </si>
  <si>
    <t>50.0%</t>
  </si>
  <si>
    <t>2,un25,BTTS-N</t>
  </si>
  <si>
    <t>Woking</t>
  </si>
  <si>
    <t>19.1%</t>
  </si>
  <si>
    <t>39.3%</t>
  </si>
  <si>
    <t>24.4%</t>
  </si>
  <si>
    <t>22.6%</t>
  </si>
  <si>
    <t>58.8%</t>
  </si>
  <si>
    <t>40.8%</t>
  </si>
  <si>
    <t>62.4%</t>
  </si>
  <si>
    <t>19.9%</t>
  </si>
  <si>
    <t>17.0%</t>
  </si>
  <si>
    <t>38.7%</t>
  </si>
  <si>
    <t>43.3%</t>
  </si>
  <si>
    <t>12.9%</t>
  </si>
  <si>
    <t>66.4%</t>
  </si>
  <si>
    <t>51.6%</t>
  </si>
  <si>
    <t>47.9%</t>
  </si>
  <si>
    <t>25.1%</t>
  </si>
  <si>
    <t>14.3%</t>
  </si>
  <si>
    <t>72.9%</t>
  </si>
  <si>
    <t>51.9%</t>
  </si>
  <si>
    <t>E1</t>
  </si>
  <si>
    <t>Barnsley</t>
  </si>
  <si>
    <t>27.8%</t>
  </si>
  <si>
    <t>3-1</t>
  </si>
  <si>
    <t>37.5%</t>
  </si>
  <si>
    <t>25.5%</t>
  </si>
  <si>
    <t>Millwall</t>
  </si>
  <si>
    <t>41.3%</t>
  </si>
  <si>
    <t>58.6%</t>
  </si>
  <si>
    <t>42.2%</t>
  </si>
  <si>
    <t>49.0%</t>
  </si>
  <si>
    <t>38.4%</t>
  </si>
  <si>
    <t>61.5%</t>
  </si>
  <si>
    <t>E2</t>
  </si>
  <si>
    <t>Ipswich</t>
  </si>
  <si>
    <t>Wycombe</t>
  </si>
  <si>
    <t>49.5%</t>
  </si>
  <si>
    <t>61.1%</t>
  </si>
  <si>
    <t>38.6%</t>
  </si>
  <si>
    <t>61.6%</t>
  </si>
  <si>
    <t>38.1%</t>
  </si>
  <si>
    <t>Milton Keynes Dons</t>
  </si>
  <si>
    <t>Cheltenham</t>
  </si>
  <si>
    <t>56.4%</t>
  </si>
  <si>
    <t>21.2%</t>
  </si>
  <si>
    <t>21.9%</t>
  </si>
  <si>
    <t>37.1%</t>
  </si>
  <si>
    <t>39.0%</t>
  </si>
  <si>
    <t>Morecambe</t>
  </si>
  <si>
    <t>Crewe</t>
  </si>
  <si>
    <t>54.9%</t>
  </si>
  <si>
    <t>25.8%</t>
  </si>
  <si>
    <t>59.2%</t>
  </si>
  <si>
    <t>Oxford</t>
  </si>
  <si>
    <t>AFC Wimbledon</t>
  </si>
  <si>
    <t>57.2%</t>
  </si>
  <si>
    <t>20.6%</t>
  </si>
  <si>
    <t>56.7%</t>
  </si>
  <si>
    <t>42.9%</t>
  </si>
  <si>
    <t>Plymouth</t>
  </si>
  <si>
    <t>Portsmouth</t>
  </si>
  <si>
    <t>31.5%</t>
  </si>
  <si>
    <t>26.6%</t>
  </si>
  <si>
    <t>Lincoln</t>
  </si>
  <si>
    <t>18.9%</t>
  </si>
  <si>
    <t>36.5%</t>
  </si>
  <si>
    <t>42.6%</t>
  </si>
  <si>
    <t>Shrewsbury</t>
  </si>
  <si>
    <t>Accrington</t>
  </si>
  <si>
    <t>22.4%</t>
  </si>
  <si>
    <t>49.2%</t>
  </si>
  <si>
    <t>Fleetwood Town</t>
  </si>
  <si>
    <t>20.9%</t>
  </si>
  <si>
    <t>55.1%</t>
  </si>
  <si>
    <t>44.6%</t>
  </si>
  <si>
    <t>E3</t>
  </si>
  <si>
    <t>Barrow</t>
  </si>
  <si>
    <t>Oldham</t>
  </si>
  <si>
    <t>34.2%</t>
  </si>
  <si>
    <t>Hartlepool</t>
  </si>
  <si>
    <t>Tranmere</t>
  </si>
  <si>
    <t>39.4%</t>
  </si>
  <si>
    <t>14.7%</t>
  </si>
  <si>
    <t>85.2%</t>
  </si>
  <si>
    <t>Rochdale</t>
  </si>
  <si>
    <t>Port Vale</t>
  </si>
  <si>
    <t>55.3%</t>
  </si>
  <si>
    <t>57.5%</t>
  </si>
  <si>
    <t>Sutton</t>
  </si>
  <si>
    <t>Colchester</t>
  </si>
  <si>
    <t>33.8%</t>
  </si>
  <si>
    <t>30.1%</t>
  </si>
  <si>
    <t>69.8%</t>
  </si>
  <si>
    <t>2-0</t>
  </si>
  <si>
    <t>Swindon</t>
  </si>
  <si>
    <t>Stevenage</t>
  </si>
  <si>
    <t>59.1%</t>
  </si>
  <si>
    <t>61.2%</t>
  </si>
  <si>
    <t>20.2%</t>
  </si>
  <si>
    <t>1-0</t>
  </si>
  <si>
    <t>80.3%</t>
  </si>
  <si>
    <t>21.5%</t>
  </si>
  <si>
    <t>45.6%</t>
  </si>
  <si>
    <t>49.6%</t>
  </si>
  <si>
    <t>SC1</t>
  </si>
  <si>
    <t>Arbroath</t>
  </si>
  <si>
    <t>Hamilton</t>
  </si>
  <si>
    <t>10.6%</t>
  </si>
  <si>
    <t>41.7%</t>
  </si>
  <si>
    <t>52.3%</t>
  </si>
  <si>
    <t>Dunfermline</t>
  </si>
  <si>
    <t>Inverness C</t>
  </si>
  <si>
    <t>9.3%</t>
  </si>
  <si>
    <t>57.6%</t>
  </si>
  <si>
    <t>Morton</t>
  </si>
  <si>
    <t>30.0%</t>
  </si>
  <si>
    <t>Partick</t>
  </si>
  <si>
    <t>Ayr</t>
  </si>
  <si>
    <t>79.4%</t>
  </si>
  <si>
    <t>53.4%</t>
  </si>
  <si>
    <t>25.9%</t>
  </si>
  <si>
    <t>73.3%</t>
  </si>
  <si>
    <t>SC2</t>
  </si>
  <si>
    <t>Airdrie Utd</t>
  </si>
  <si>
    <t>Queens Park</t>
  </si>
  <si>
    <t>32.1%</t>
  </si>
  <si>
    <t>23.6%</t>
  </si>
  <si>
    <t>44.1%</t>
  </si>
  <si>
    <t>59.8%</t>
  </si>
  <si>
    <t>39.9%</t>
  </si>
  <si>
    <t>17.6%</t>
  </si>
  <si>
    <t>60.2%</t>
  </si>
  <si>
    <t>38.9%</t>
  </si>
  <si>
    <t>50.9%</t>
  </si>
  <si>
    <t>48.1%</t>
  </si>
  <si>
    <t>19.4%</t>
  </si>
  <si>
    <t>51.3%</t>
  </si>
  <si>
    <t>48.4%</t>
  </si>
  <si>
    <t>62.3%</t>
  </si>
  <si>
    <t>24.0%</t>
  </si>
  <si>
    <t>55.5%</t>
  </si>
  <si>
    <t>44.3%</t>
  </si>
  <si>
    <t>48.3%</t>
  </si>
  <si>
    <t>Derby</t>
  </si>
  <si>
    <t>13.4%</t>
  </si>
  <si>
    <t>Sunderland</t>
  </si>
  <si>
    <t>Sheffield Weds</t>
  </si>
  <si>
    <t>64.8%</t>
  </si>
  <si>
    <t>29.8%</t>
  </si>
  <si>
    <t>66.6%</t>
  </si>
  <si>
    <t>39.6%</t>
  </si>
  <si>
    <t>60.3%</t>
  </si>
  <si>
    <t>35.4%</t>
  </si>
  <si>
    <t>40.0%</t>
  </si>
  <si>
    <t>56.6%</t>
  </si>
  <si>
    <t>59.4%</t>
  </si>
  <si>
    <t>32.0%</t>
  </si>
  <si>
    <t>30.8%</t>
  </si>
  <si>
    <t>32.2%</t>
  </si>
  <si>
    <t>39.8%</t>
  </si>
  <si>
    <t>25.0%</t>
  </si>
  <si>
    <t>32.6%</t>
  </si>
  <si>
    <t>26.2%</t>
  </si>
  <si>
    <t>50.3%</t>
  </si>
  <si>
    <t>46.6%</t>
  </si>
  <si>
    <t>28.5%</t>
  </si>
  <si>
    <t>35.1%</t>
  </si>
  <si>
    <t>53.6%</t>
  </si>
  <si>
    <t>39.5%</t>
  </si>
  <si>
    <t>30.4%</t>
  </si>
  <si>
    <t>33.7%</t>
  </si>
  <si>
    <t>80.4%</t>
  </si>
  <si>
    <t>Burton</t>
  </si>
  <si>
    <t>12.3%</t>
  </si>
  <si>
    <t>Charlton</t>
  </si>
  <si>
    <t>41.4%</t>
  </si>
  <si>
    <t>49.8%</t>
  </si>
  <si>
    <t>50.2%</t>
  </si>
  <si>
    <t>Gillingham</t>
  </si>
  <si>
    <t>52.6%</t>
  </si>
  <si>
    <t>47.5%</t>
  </si>
  <si>
    <t>67.6%</t>
  </si>
  <si>
    <t>55.8%</t>
  </si>
  <si>
    <t>Bolton</t>
  </si>
  <si>
    <t>16.4%</t>
  </si>
  <si>
    <t>Bradford</t>
  </si>
  <si>
    <t>30.9%</t>
  </si>
  <si>
    <t>67.8%</t>
  </si>
  <si>
    <t>39.7%</t>
  </si>
  <si>
    <t>Crawley Town</t>
  </si>
  <si>
    <t>31.8%</t>
  </si>
  <si>
    <t>68.2%</t>
  </si>
  <si>
    <t>Forest Green</t>
  </si>
  <si>
    <t>43.8%</t>
  </si>
  <si>
    <t>Harrogate</t>
  </si>
  <si>
    <t>23.8%</t>
  </si>
  <si>
    <t>18.7%</t>
  </si>
  <si>
    <t>55.9%</t>
  </si>
  <si>
    <t>22.1%</t>
  </si>
  <si>
    <t>72.2%</t>
  </si>
  <si>
    <t>58.0%</t>
  </si>
  <si>
    <t>Leyton Orient</t>
  </si>
  <si>
    <t>Bristol Rvs</t>
  </si>
  <si>
    <t>55.0%</t>
  </si>
  <si>
    <t>43.9%</t>
  </si>
  <si>
    <t>Scunthorpe</t>
  </si>
  <si>
    <t>Carlisle</t>
  </si>
  <si>
    <t>63.8%</t>
  </si>
  <si>
    <t>Exeter</t>
  </si>
  <si>
    <t>24.7%</t>
  </si>
  <si>
    <t>47.0%</t>
  </si>
  <si>
    <t>44.2%</t>
  </si>
  <si>
    <t>Northampton</t>
  </si>
  <si>
    <t>31.3%</t>
  </si>
  <si>
    <t>27.2%</t>
  </si>
  <si>
    <t>33.0%</t>
  </si>
  <si>
    <t>Walsall</t>
  </si>
  <si>
    <t>Newport County</t>
  </si>
  <si>
    <t>56.9%</t>
  </si>
  <si>
    <t>65.8%</t>
  </si>
  <si>
    <t>30.3%</t>
  </si>
  <si>
    <t>28.0%</t>
  </si>
  <si>
    <t>40.9%</t>
  </si>
  <si>
    <t>28.2%</t>
  </si>
  <si>
    <t>29.7%</t>
  </si>
  <si>
    <t>54.1%</t>
  </si>
  <si>
    <t>26.9%</t>
  </si>
  <si>
    <t>29.3%</t>
  </si>
  <si>
    <t>37.2%</t>
  </si>
  <si>
    <t>63.7%</t>
  </si>
  <si>
    <t>26.7%</t>
  </si>
  <si>
    <t>33.6%</t>
  </si>
  <si>
    <t>24.8%</t>
  </si>
  <si>
    <t>37.6%</t>
  </si>
  <si>
    <t>16.0%</t>
  </si>
  <si>
    <t>53.0%</t>
  </si>
  <si>
    <t>61.3%</t>
  </si>
  <si>
    <t>Doncaster</t>
  </si>
  <si>
    <t>5.7%</t>
  </si>
  <si>
    <t>29.2%</t>
  </si>
  <si>
    <t>Boreham Wood</t>
  </si>
  <si>
    <t>Barnet</t>
  </si>
  <si>
    <t>7.6%</t>
  </si>
  <si>
    <t>30.2%</t>
  </si>
  <si>
    <t>69.5%</t>
  </si>
  <si>
    <t>28.4%</t>
  </si>
  <si>
    <t>56.2%</t>
  </si>
  <si>
    <t>Wealdstone</t>
  </si>
  <si>
    <t>77.8%</t>
  </si>
  <si>
    <t>21.0%</t>
  </si>
  <si>
    <t>22.9%</t>
  </si>
  <si>
    <t>Notts County</t>
  </si>
  <si>
    <t>52.4%</t>
  </si>
  <si>
    <t>Southend</t>
  </si>
  <si>
    <t>58.2%</t>
  </si>
  <si>
    <t>58.9%</t>
  </si>
  <si>
    <t>Yeovil</t>
  </si>
  <si>
    <t>40.5%</t>
  </si>
  <si>
    <t>31.9%</t>
  </si>
  <si>
    <t>71.5%</t>
  </si>
  <si>
    <t>13.9%</t>
  </si>
  <si>
    <t>37.7%</t>
  </si>
  <si>
    <t>31.7%</t>
  </si>
  <si>
    <t>61.0%</t>
  </si>
  <si>
    <t>10.2%</t>
  </si>
  <si>
    <t>22.5%</t>
  </si>
  <si>
    <t>Queen of Sth</t>
  </si>
  <si>
    <t>Raith Rvs</t>
  </si>
  <si>
    <t>33.4%</t>
  </si>
  <si>
    <t>40.6%</t>
  </si>
  <si>
    <t>Dumbarton</t>
  </si>
  <si>
    <t>20.0%</t>
  </si>
  <si>
    <t>40.2%</t>
  </si>
  <si>
    <t>Alloa</t>
  </si>
  <si>
    <t>Falkirk</t>
  </si>
  <si>
    <t>23.4%</t>
  </si>
  <si>
    <t>63.2%</t>
  </si>
  <si>
    <t>Clyde</t>
  </si>
  <si>
    <t>32.5%</t>
  </si>
  <si>
    <t>East Fife</t>
  </si>
  <si>
    <t>Montrose</t>
  </si>
  <si>
    <t>20.7%</t>
  </si>
  <si>
    <t>70.5%</t>
  </si>
  <si>
    <t>Peterhead</t>
  </si>
  <si>
    <t>Cove Rangers</t>
  </si>
  <si>
    <t>SC3</t>
  </si>
  <si>
    <t>Albion Rvs</t>
  </si>
  <si>
    <t>Elgin</t>
  </si>
  <si>
    <t>Forfar</t>
  </si>
  <si>
    <t>Kelty Hearts</t>
  </si>
  <si>
    <t>Stenhousemuir</t>
  </si>
  <si>
    <t>Stirling</t>
  </si>
  <si>
    <t>45.3%</t>
  </si>
  <si>
    <t>Stranraer</t>
  </si>
  <si>
    <t>Annan Athletic</t>
  </si>
  <si>
    <t>67.5%</t>
  </si>
  <si>
    <t>45.1%</t>
  </si>
  <si>
    <t>Granada</t>
  </si>
  <si>
    <t>58.4%</t>
  </si>
  <si>
    <t>Alaves</t>
  </si>
  <si>
    <t>51.4%</t>
  </si>
  <si>
    <t>48.5%</t>
  </si>
  <si>
    <t>51.1%</t>
  </si>
  <si>
    <t>40.1%</t>
  </si>
  <si>
    <t>25.6%</t>
  </si>
  <si>
    <t>SP2</t>
  </si>
  <si>
    <t>Cartagena</t>
  </si>
  <si>
    <t>31.2%</t>
  </si>
  <si>
    <t>Leganes</t>
  </si>
  <si>
    <t>23.5%</t>
  </si>
  <si>
    <t>55.4%</t>
  </si>
  <si>
    <t>Sp Gijon</t>
  </si>
  <si>
    <t>Lugo</t>
  </si>
  <si>
    <t>35.0%</t>
  </si>
  <si>
    <t>Huesca</t>
  </si>
  <si>
    <t>69.2%</t>
  </si>
  <si>
    <t>38.5%</t>
  </si>
  <si>
    <t>Mirandes</t>
  </si>
  <si>
    <t>Zaragoza</t>
  </si>
  <si>
    <t>Ibiza</t>
  </si>
  <si>
    <t>34.7%</t>
  </si>
  <si>
    <t>21.4%</t>
  </si>
  <si>
    <t>78.6%</t>
  </si>
  <si>
    <t>70.1%</t>
  </si>
  <si>
    <t>Las Palmas</t>
  </si>
  <si>
    <t>10.3%</t>
  </si>
  <si>
    <t>68.3%</t>
  </si>
  <si>
    <t>31.0%</t>
  </si>
  <si>
    <t>30.5%</t>
  </si>
  <si>
    <t>40.4%</t>
  </si>
  <si>
    <t>58.7%</t>
  </si>
  <si>
    <t>74.1%</t>
  </si>
  <si>
    <t>62.2%</t>
  </si>
  <si>
    <t>Peterboro</t>
  </si>
  <si>
    <t>71.0%</t>
  </si>
  <si>
    <t>Cambridge</t>
  </si>
  <si>
    <t>25.4%</t>
  </si>
  <si>
    <t>61.8%</t>
  </si>
  <si>
    <t>43.4%</t>
  </si>
  <si>
    <t>43.7%</t>
  </si>
  <si>
    <t>Grimsby</t>
  </si>
  <si>
    <t>18.5%</t>
  </si>
  <si>
    <t>18.0%</t>
  </si>
  <si>
    <t>Levante</t>
  </si>
  <si>
    <t>64.4%</t>
  </si>
  <si>
    <t>0-1</t>
  </si>
  <si>
    <t>19.7%</t>
  </si>
  <si>
    <t>83.5%</t>
  </si>
  <si>
    <t>Malaga</t>
  </si>
  <si>
    <t>35.5%</t>
  </si>
  <si>
    <t>20.5%</t>
  </si>
  <si>
    <t>Ponferradina</t>
  </si>
  <si>
    <t>36.7%</t>
  </si>
  <si>
    <t>Burgos</t>
  </si>
  <si>
    <t>26.1%</t>
  </si>
  <si>
    <t>Eibar</t>
  </si>
  <si>
    <t>54.2%</t>
  </si>
  <si>
    <t>42.8%</t>
  </si>
  <si>
    <t>37.8%</t>
  </si>
  <si>
    <t>48.9%</t>
  </si>
  <si>
    <t>43.1%</t>
  </si>
  <si>
    <t>25.3%</t>
  </si>
  <si>
    <t>Mansfield</t>
  </si>
  <si>
    <t>60.4%</t>
  </si>
  <si>
    <t>11.4%</t>
  </si>
  <si>
    <t>66.3%</t>
  </si>
  <si>
    <t>Salford</t>
  </si>
  <si>
    <t>87.1%</t>
  </si>
  <si>
    <t>48.8%</t>
  </si>
  <si>
    <t>55.7%</t>
  </si>
  <si>
    <t>7.2%</t>
  </si>
  <si>
    <t>44.7%</t>
  </si>
  <si>
    <t>55.2%</t>
  </si>
  <si>
    <t>Cagliari</t>
  </si>
  <si>
    <t>32.3%</t>
  </si>
  <si>
    <t>54.4%</t>
  </si>
  <si>
    <t>12.4%</t>
  </si>
  <si>
    <t>17.8%</t>
  </si>
  <si>
    <t>I2</t>
  </si>
  <si>
    <t>Benevento</t>
  </si>
  <si>
    <t>38.3%</t>
  </si>
  <si>
    <t>47.3%</t>
  </si>
  <si>
    <t>44.0%</t>
  </si>
  <si>
    <t>37.0%</t>
  </si>
  <si>
    <t>Ternana</t>
  </si>
  <si>
    <t>Ascoli</t>
  </si>
  <si>
    <t>74.2%</t>
  </si>
  <si>
    <t>46.2%</t>
  </si>
  <si>
    <t>39.2%</t>
  </si>
  <si>
    <t>11.9%</t>
  </si>
  <si>
    <t>60.8%</t>
  </si>
  <si>
    <t>6.1%</t>
  </si>
  <si>
    <t>68.6%</t>
  </si>
  <si>
    <t>14.2%</t>
  </si>
  <si>
    <t>68.7%</t>
  </si>
  <si>
    <t>29.5%</t>
  </si>
  <si>
    <t>51.8%</t>
  </si>
  <si>
    <t>67.3%</t>
  </si>
  <si>
    <t>45.8%</t>
  </si>
  <si>
    <t>27.9%</t>
  </si>
  <si>
    <t>64.6%</t>
  </si>
  <si>
    <t>42.7%</t>
  </si>
  <si>
    <t>58.5%</t>
  </si>
  <si>
    <t>77.5%</t>
  </si>
  <si>
    <t>37.4%</t>
  </si>
  <si>
    <t>62.1%</t>
  </si>
  <si>
    <t>65.0%</t>
  </si>
  <si>
    <t>14.0%</t>
  </si>
  <si>
    <t>17.7%</t>
  </si>
  <si>
    <t>79.2%</t>
  </si>
  <si>
    <t>27.7%</t>
  </si>
  <si>
    <t>Cittadella</t>
  </si>
  <si>
    <t>Cosenza</t>
  </si>
  <si>
    <t>Como</t>
  </si>
  <si>
    <t>Parma</t>
  </si>
  <si>
    <t>Reggina</t>
  </si>
  <si>
    <t>Brescia</t>
  </si>
  <si>
    <t>16.8%</t>
  </si>
  <si>
    <t>Pisa</t>
  </si>
  <si>
    <t>Frosinone</t>
  </si>
  <si>
    <t>18.6%</t>
  </si>
  <si>
    <t>81.4%</t>
  </si>
  <si>
    <t>70.2%</t>
  </si>
  <si>
    <t>47.4%</t>
  </si>
  <si>
    <t>19.5%</t>
  </si>
  <si>
    <t>68.5%</t>
  </si>
  <si>
    <t>35.6%</t>
  </si>
  <si>
    <t>10.7%</t>
  </si>
  <si>
    <t>21.6%</t>
  </si>
  <si>
    <t>35.7%</t>
  </si>
  <si>
    <t>6.8%</t>
  </si>
  <si>
    <t>Venezia</t>
  </si>
  <si>
    <t>77.1%</t>
  </si>
  <si>
    <t>Perugia</t>
  </si>
  <si>
    <t>Spal</t>
  </si>
  <si>
    <t>19.0%</t>
  </si>
  <si>
    <t>73.8%</t>
  </si>
  <si>
    <t>69.1%</t>
  </si>
  <si>
    <t>76.2%</t>
  </si>
  <si>
    <t>35.8%</t>
  </si>
  <si>
    <t>4.3%</t>
  </si>
  <si>
    <t>Genoa</t>
  </si>
  <si>
    <t>81.3%</t>
  </si>
  <si>
    <t>69.9%</t>
  </si>
  <si>
    <t>8.3%</t>
  </si>
  <si>
    <t>83.2%</t>
  </si>
  <si>
    <t>78.4%</t>
  </si>
  <si>
    <t>Dundee</t>
  </si>
  <si>
    <t>67.4%</t>
  </si>
  <si>
    <t>13.6%</t>
  </si>
  <si>
    <t>45.0%</t>
  </si>
  <si>
    <t>20.3%</t>
  </si>
  <si>
    <t>73.1%</t>
  </si>
  <si>
    <t>57.1%</t>
  </si>
  <si>
    <t>41.1%</t>
  </si>
  <si>
    <t>84.0%</t>
  </si>
  <si>
    <t>15.0%</t>
  </si>
  <si>
    <t>78.8%</t>
  </si>
  <si>
    <t>10.5%</t>
  </si>
  <si>
    <t>83.0%</t>
  </si>
  <si>
    <t>13.0%</t>
  </si>
  <si>
    <t>82.1%</t>
  </si>
  <si>
    <t>DM</t>
  </si>
  <si>
    <t>Goals</t>
  </si>
  <si>
    <t>Shots</t>
  </si>
  <si>
    <t>Bookings</t>
  </si>
  <si>
    <t>corners</t>
  </si>
  <si>
    <t>1</t>
  </si>
  <si>
    <t>4.1111</t>
  </si>
  <si>
    <t>3.8947</t>
  </si>
  <si>
    <t>-1</t>
  </si>
  <si>
    <t>2.8947</t>
  </si>
  <si>
    <t>3.7778</t>
  </si>
  <si>
    <t>2</t>
  </si>
  <si>
    <t>3.6316</t>
  </si>
  <si>
    <t>4.7895</t>
  </si>
  <si>
    <t>-2</t>
  </si>
  <si>
    <t>3.6842</t>
  </si>
  <si>
    <t>2.8421</t>
  </si>
  <si>
    <t>53.7%</t>
  </si>
  <si>
    <t>3.4737</t>
  </si>
  <si>
    <t>3.8889</t>
  </si>
  <si>
    <t>3.7%</t>
  </si>
  <si>
    <t>0</t>
  </si>
  <si>
    <t>3.1053</t>
  </si>
  <si>
    <t>3.2632</t>
  </si>
  <si>
    <t>3.3333</t>
  </si>
  <si>
    <t>3.1579</t>
  </si>
  <si>
    <t>-3</t>
  </si>
  <si>
    <t>3</t>
  </si>
  <si>
    <t>3.4211</t>
  </si>
  <si>
    <t>4</t>
  </si>
  <si>
    <t>2.8%</t>
  </si>
  <si>
    <t>87.4%</t>
  </si>
  <si>
    <t>4.4706</t>
  </si>
  <si>
    <t>5</t>
  </si>
  <si>
    <t>4.9</t>
  </si>
  <si>
    <t>3.3</t>
  </si>
  <si>
    <t>3.3684</t>
  </si>
  <si>
    <t>30.7%</t>
  </si>
  <si>
    <t>3.1111</t>
  </si>
  <si>
    <t>2.5263</t>
  </si>
  <si>
    <t>4.1053</t>
  </si>
  <si>
    <t>4.2632</t>
  </si>
  <si>
    <t>4.9474</t>
  </si>
  <si>
    <t>3.4444</t>
  </si>
  <si>
    <t>3.3158</t>
  </si>
  <si>
    <t>3.7368</t>
  </si>
  <si>
    <t>2.9474</t>
  </si>
  <si>
    <t>47.7%</t>
  </si>
  <si>
    <t>2.7895</t>
  </si>
  <si>
    <t>3.7895</t>
  </si>
  <si>
    <t>3.5263</t>
  </si>
  <si>
    <t>3.5789</t>
  </si>
  <si>
    <t>3.2105</t>
  </si>
  <si>
    <t>3.5</t>
  </si>
  <si>
    <t>3.95</t>
  </si>
  <si>
    <t>86.3%</t>
  </si>
  <si>
    <t>3.1</t>
  </si>
  <si>
    <t>3.7143</t>
  </si>
  <si>
    <t>13.3%</t>
  </si>
  <si>
    <t>3.7619</t>
  </si>
  <si>
    <t>3.5714</t>
  </si>
  <si>
    <t>Gateshead</t>
  </si>
  <si>
    <t>2.9</t>
  </si>
  <si>
    <t>2.7</t>
  </si>
  <si>
    <t>3.75</t>
  </si>
  <si>
    <t>Dorking</t>
  </si>
  <si>
    <t>5.8%</t>
  </si>
  <si>
    <t>1-5</t>
  </si>
  <si>
    <t>3.5238</t>
  </si>
  <si>
    <t>2.619</t>
  </si>
  <si>
    <t>Maidstone</t>
  </si>
  <si>
    <t>4.5</t>
  </si>
  <si>
    <t>York</t>
  </si>
  <si>
    <t>2.3</t>
  </si>
  <si>
    <t>4.9286</t>
  </si>
  <si>
    <t>5.1429</t>
  </si>
  <si>
    <t>4.5714</t>
  </si>
  <si>
    <t>5.3571</t>
  </si>
  <si>
    <t>5.25</t>
  </si>
  <si>
    <t>4.25</t>
  </si>
  <si>
    <t>3.3125</t>
  </si>
  <si>
    <t>3.0625</t>
  </si>
  <si>
    <t>3.125</t>
  </si>
  <si>
    <t>2.75</t>
  </si>
  <si>
    <t>4.375</t>
  </si>
  <si>
    <t>FC Edinburgh</t>
  </si>
  <si>
    <t>4.1875</t>
  </si>
  <si>
    <t>4.4375</t>
  </si>
  <si>
    <t>3.5625</t>
  </si>
  <si>
    <t>4.0625</t>
  </si>
  <si>
    <t>3.875</t>
  </si>
  <si>
    <t>-4</t>
  </si>
  <si>
    <t>3.6875</t>
  </si>
  <si>
    <t>Bonnyrigg Rose</t>
  </si>
  <si>
    <t>4.3333</t>
  </si>
  <si>
    <t>5.2</t>
  </si>
  <si>
    <t>4.2</t>
  </si>
  <si>
    <t>3.6562</t>
  </si>
  <si>
    <t>4.7333</t>
  </si>
  <si>
    <t>3.9333</t>
  </si>
  <si>
    <t>4.4667</t>
  </si>
  <si>
    <t>3.4688</t>
  </si>
  <si>
    <t>4.0667</t>
  </si>
  <si>
    <t>15.9%</t>
  </si>
  <si>
    <t>5.7059</t>
  </si>
  <si>
    <t>5.7647</t>
  </si>
  <si>
    <t>Albacete</t>
  </si>
  <si>
    <t>4.2353</t>
  </si>
  <si>
    <t>4.4118</t>
  </si>
  <si>
    <t>5.1765</t>
  </si>
  <si>
    <t>Villarreal B</t>
  </si>
  <si>
    <t>5.5882</t>
  </si>
  <si>
    <t>5.4118</t>
  </si>
  <si>
    <t>4.0588</t>
  </si>
  <si>
    <t>Modena</t>
  </si>
  <si>
    <t>6.4286</t>
  </si>
  <si>
    <t>4.7857</t>
  </si>
  <si>
    <t>6.9286</t>
  </si>
  <si>
    <t>5.4286</t>
  </si>
  <si>
    <t>Bari</t>
  </si>
  <si>
    <t>6.5</t>
  </si>
  <si>
    <t>5.0714</t>
  </si>
  <si>
    <t>5.5</t>
  </si>
  <si>
    <t>5.7857</t>
  </si>
  <si>
    <t>5.9286</t>
  </si>
  <si>
    <t>Sudtirol</t>
  </si>
  <si>
    <t>6.1429</t>
  </si>
  <si>
    <t>Palermo</t>
  </si>
  <si>
    <t>6.5714</t>
  </si>
  <si>
    <t>6</t>
  </si>
  <si>
    <t>Andorra</t>
  </si>
  <si>
    <t>3.3529</t>
  </si>
  <si>
    <t>4.6471</t>
  </si>
  <si>
    <t>Santander</t>
  </si>
  <si>
    <t>5.5294</t>
  </si>
  <si>
    <t>4.8824</t>
  </si>
  <si>
    <t>4.8235</t>
  </si>
  <si>
    <t>15.4%</t>
  </si>
  <si>
    <t>6.1176</t>
  </si>
  <si>
    <t>4.7059</t>
  </si>
  <si>
    <t>91.7%</t>
  </si>
  <si>
    <t>89.4%</t>
  </si>
  <si>
    <t>5.3529</t>
  </si>
  <si>
    <t>3.8824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</si>
</sst>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164" fontId="2" fillId="0" borderId="0" xfId="0" applyNumberFormat="1" applyFont="1"/>
    <xf numFmtId="0" fontId="2" fillId="0" borderId="0" xfId="0" applyFon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84"/>
  <sheetViews>
    <sheetView tabSelected="1" zoomScale="75" zoomScaleNormal="75" workbookViewId="0">
      <selection activeCell="R22" sqref="R22"/>
    </sheetView>
  </sheetViews>
  <sheetFormatPr defaultRowHeight="15" x14ac:dyDescent="0.25"/>
  <cols>
    <col min="1" max="1" width="7.28515625" customWidth="1"/>
    <col min="2" max="2" width="13.28515625" customWidth="1"/>
    <col min="3" max="3" width="14.28515625" customWidth="1"/>
    <col min="4" max="7" width="7" bestFit="1" customWidth="1"/>
    <col min="8" max="8" width="9.85546875" customWidth="1"/>
    <col min="9" max="9" width="7" bestFit="1" customWidth="1"/>
    <col min="10" max="10" width="10.5703125" bestFit="1" customWidth="1"/>
    <col min="11" max="11" width="7" bestFit="1" customWidth="1"/>
    <col min="12" max="12" width="7.28515625" customWidth="1"/>
    <col min="13" max="13" width="7" bestFit="1" customWidth="1"/>
    <col min="14" max="14" width="11.28515625" bestFit="1" customWidth="1"/>
    <col min="15" max="15" width="9.5703125" bestFit="1" customWidth="1"/>
    <col min="16" max="17" width="8.42578125" bestFit="1" customWidth="1"/>
    <col min="18" max="21" width="9.5703125" bestFit="1" customWidth="1"/>
    <col min="22" max="22" width="10.85546875" customWidth="1"/>
    <col min="23" max="23" width="15.85546875" bestFit="1" customWidth="1"/>
    <col min="24" max="24" width="3.140625" bestFit="1" customWidth="1"/>
    <col min="25" max="25" width="3.7109375" bestFit="1" customWidth="1"/>
    <col min="26" max="27" width="3.140625" bestFit="1" customWidth="1"/>
    <col min="28" max="29" width="7.7109375" bestFit="1" customWidth="1"/>
    <col min="30" max="30" width="3.7109375" customWidth="1"/>
    <col min="31" max="33" width="7.7109375" bestFit="1" customWidth="1"/>
    <col min="34" max="34" width="5.42578125" customWidth="1"/>
  </cols>
  <sheetData>
    <row r="1" spans="1:4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542</v>
      </c>
      <c r="AE1" s="1" t="s">
        <v>543</v>
      </c>
      <c r="AF1" s="1"/>
      <c r="AG1" s="1"/>
      <c r="AI1" s="1" t="s">
        <v>544</v>
      </c>
      <c r="AJ1" s="1"/>
      <c r="AK1" s="1"/>
      <c r="AM1" s="1" t="s">
        <v>545</v>
      </c>
      <c r="AN1" s="1"/>
      <c r="AO1" s="1"/>
      <c r="AQ1" s="1" t="s">
        <v>546</v>
      </c>
      <c r="AR1" s="1"/>
      <c r="AS1" s="1"/>
    </row>
    <row r="2" spans="1:45" x14ac:dyDescent="0.25">
      <c r="A2" t="s">
        <v>113</v>
      </c>
      <c r="B2" t="s">
        <v>263</v>
      </c>
      <c r="C2" t="s">
        <v>282</v>
      </c>
      <c r="D2" t="s">
        <v>452</v>
      </c>
      <c r="E2" t="s">
        <v>40</v>
      </c>
      <c r="F2" t="s">
        <v>69</v>
      </c>
      <c r="G2" t="s">
        <v>390</v>
      </c>
      <c r="H2">
        <v>1.81</v>
      </c>
      <c r="I2" t="s">
        <v>221</v>
      </c>
      <c r="J2">
        <v>2.2599999999999998</v>
      </c>
      <c r="K2" t="s">
        <v>283</v>
      </c>
      <c r="L2">
        <v>1.82</v>
      </c>
      <c r="M2" t="s">
        <v>451</v>
      </c>
      <c r="N2">
        <v>2.2400000000000002</v>
      </c>
      <c r="O2">
        <v>9.9700000000000006</v>
      </c>
      <c r="P2">
        <v>17.212</v>
      </c>
      <c r="Q2">
        <v>9.3369999999999997</v>
      </c>
      <c r="R2">
        <v>10.811</v>
      </c>
      <c r="S2">
        <v>32.258000000000003</v>
      </c>
      <c r="T2">
        <v>10.132</v>
      </c>
      <c r="U2">
        <v>17.483000000000001</v>
      </c>
      <c r="V2" t="s">
        <v>64</v>
      </c>
      <c r="W2" t="s">
        <v>65</v>
      </c>
      <c r="X2">
        <v>1</v>
      </c>
      <c r="Y2">
        <v>2</v>
      </c>
      <c r="Z2" t="s">
        <v>547</v>
      </c>
      <c r="AA2" t="s">
        <v>547</v>
      </c>
      <c r="AB2" t="s">
        <v>548</v>
      </c>
      <c r="AC2" t="s">
        <v>549</v>
      </c>
      <c r="AE2" s="2">
        <v>1.84</v>
      </c>
      <c r="AF2" s="2">
        <v>1.07</v>
      </c>
      <c r="AG2" s="3">
        <v>2.91</v>
      </c>
      <c r="AI2">
        <v>3.8932142857142829</v>
      </c>
      <c r="AJ2">
        <v>2.6888053571428583</v>
      </c>
      <c r="AK2">
        <f>ROUND(SUM(AI2:AJ2),2)</f>
        <v>6.58</v>
      </c>
      <c r="AM2">
        <v>2.4364598214285671</v>
      </c>
      <c r="AN2">
        <v>1.9769062499999954</v>
      </c>
      <c r="AO2" s="4">
        <f>ROUNDDOWN(SUM(AM2:AN2),0)</f>
        <v>4</v>
      </c>
      <c r="AQ2">
        <v>6.8506033898305096</v>
      </c>
      <c r="AR2">
        <v>2.8217516949152559</v>
      </c>
      <c r="AS2" s="4">
        <f>ROUNDDOWN(SUM(AQ2:AR2),0)</f>
        <v>9</v>
      </c>
    </row>
    <row r="3" spans="1:45" x14ac:dyDescent="0.25">
      <c r="A3" t="s">
        <v>113</v>
      </c>
      <c r="B3" t="s">
        <v>254</v>
      </c>
      <c r="C3" t="s">
        <v>122</v>
      </c>
      <c r="D3" t="s">
        <v>528</v>
      </c>
      <c r="E3" t="s">
        <v>69</v>
      </c>
      <c r="F3" t="s">
        <v>507</v>
      </c>
      <c r="G3" t="s">
        <v>107</v>
      </c>
      <c r="H3">
        <v>2.42</v>
      </c>
      <c r="I3" t="s">
        <v>378</v>
      </c>
      <c r="J3">
        <v>1.71</v>
      </c>
      <c r="K3" t="s">
        <v>27</v>
      </c>
      <c r="L3">
        <v>2.84</v>
      </c>
      <c r="M3" t="s">
        <v>480</v>
      </c>
      <c r="N3">
        <v>1.55</v>
      </c>
      <c r="O3">
        <v>5.8070000000000004</v>
      </c>
      <c r="P3">
        <v>18.975000000000001</v>
      </c>
      <c r="Q3">
        <v>10.571</v>
      </c>
      <c r="R3">
        <v>6.468</v>
      </c>
      <c r="S3">
        <v>68.965999999999994</v>
      </c>
      <c r="T3">
        <v>11.779</v>
      </c>
      <c r="U3">
        <v>38.462000000000003</v>
      </c>
      <c r="V3" t="s">
        <v>64</v>
      </c>
      <c r="W3" t="s">
        <v>51</v>
      </c>
      <c r="X3">
        <v>1</v>
      </c>
      <c r="Y3">
        <v>-2</v>
      </c>
      <c r="Z3" t="s">
        <v>550</v>
      </c>
      <c r="AA3" t="s">
        <v>547</v>
      </c>
      <c r="AB3" t="s">
        <v>551</v>
      </c>
      <c r="AC3" t="s">
        <v>552</v>
      </c>
      <c r="AE3" s="2">
        <v>1.79</v>
      </c>
      <c r="AF3" s="2">
        <v>0.55000000000000004</v>
      </c>
      <c r="AG3" s="3">
        <v>2.34</v>
      </c>
      <c r="AI3">
        <v>6.0592571428571391</v>
      </c>
      <c r="AJ3">
        <v>1.8787352678571436</v>
      </c>
      <c r="AK3">
        <f t="shared" ref="AK3:AK66" si="0">ROUND(SUM(AI3:AJ3),2)</f>
        <v>7.94</v>
      </c>
      <c r="AM3">
        <v>1.3441339285714262</v>
      </c>
      <c r="AN3">
        <v>2.0957678571428522</v>
      </c>
      <c r="AO3" s="4">
        <f t="shared" ref="AO3:AO66" si="1">ROUNDDOWN(SUM(AM3:AN3),0)</f>
        <v>3</v>
      </c>
      <c r="AQ3">
        <v>6.7365050847457626</v>
      </c>
      <c r="AR3">
        <v>1.8387991525423739</v>
      </c>
      <c r="AS3" s="4">
        <f t="shared" ref="AS3:AS66" si="2">ROUNDDOWN(SUM(AQ3:AR3),0)</f>
        <v>8</v>
      </c>
    </row>
    <row r="4" spans="1:45" x14ac:dyDescent="0.25">
      <c r="A4" t="s">
        <v>113</v>
      </c>
      <c r="B4" t="s">
        <v>114</v>
      </c>
      <c r="C4" t="s">
        <v>151</v>
      </c>
      <c r="D4" t="s">
        <v>449</v>
      </c>
      <c r="E4" t="s">
        <v>416</v>
      </c>
      <c r="F4" t="s">
        <v>276</v>
      </c>
      <c r="G4" t="s">
        <v>255</v>
      </c>
      <c r="H4">
        <v>2.41</v>
      </c>
      <c r="I4" t="s">
        <v>482</v>
      </c>
      <c r="J4">
        <v>1.71</v>
      </c>
      <c r="K4" t="s">
        <v>437</v>
      </c>
      <c r="L4">
        <v>2.34</v>
      </c>
      <c r="M4" t="s">
        <v>533</v>
      </c>
      <c r="N4">
        <v>1.75</v>
      </c>
      <c r="O4">
        <v>6.6760000000000002</v>
      </c>
      <c r="P4">
        <v>13.298</v>
      </c>
      <c r="Q4">
        <v>8.5250000000000004</v>
      </c>
      <c r="R4">
        <v>8.5540000000000003</v>
      </c>
      <c r="S4">
        <v>34.014000000000003</v>
      </c>
      <c r="T4">
        <v>10.929</v>
      </c>
      <c r="U4">
        <v>21.786000000000001</v>
      </c>
      <c r="V4" t="s">
        <v>64</v>
      </c>
      <c r="W4" t="s">
        <v>51</v>
      </c>
      <c r="X4">
        <v>3</v>
      </c>
      <c r="Y4">
        <v>1</v>
      </c>
      <c r="Z4" t="s">
        <v>553</v>
      </c>
      <c r="AA4" t="s">
        <v>550</v>
      </c>
      <c r="AB4" t="s">
        <v>554</v>
      </c>
      <c r="AC4" t="s">
        <v>555</v>
      </c>
      <c r="AE4" s="2">
        <v>1.56</v>
      </c>
      <c r="AF4" s="2">
        <v>0.78</v>
      </c>
      <c r="AG4" s="3">
        <v>2.34</v>
      </c>
      <c r="AI4">
        <v>5.2664571428571394</v>
      </c>
      <c r="AJ4">
        <v>2.1267531250000005</v>
      </c>
      <c r="AK4">
        <f t="shared" si="0"/>
        <v>7.39</v>
      </c>
      <c r="AM4">
        <v>1.931454464285711</v>
      </c>
      <c r="AN4">
        <v>2.0584928571428525</v>
      </c>
      <c r="AO4" s="4">
        <f t="shared" si="1"/>
        <v>3</v>
      </c>
      <c r="AQ4">
        <v>9.6171932203389847</v>
      </c>
      <c r="AR4">
        <v>2.4856271186440693</v>
      </c>
      <c r="AS4" s="4">
        <f t="shared" si="2"/>
        <v>12</v>
      </c>
    </row>
    <row r="5" spans="1:45" x14ac:dyDescent="0.25">
      <c r="A5" t="s">
        <v>113</v>
      </c>
      <c r="B5" t="s">
        <v>128</v>
      </c>
      <c r="C5" t="s">
        <v>288</v>
      </c>
      <c r="D5" t="s">
        <v>540</v>
      </c>
      <c r="E5" t="s">
        <v>531</v>
      </c>
      <c r="F5" t="s">
        <v>445</v>
      </c>
      <c r="G5" t="s">
        <v>382</v>
      </c>
      <c r="H5">
        <v>1.96</v>
      </c>
      <c r="I5" t="s">
        <v>381</v>
      </c>
      <c r="J5">
        <v>2.06</v>
      </c>
      <c r="K5" t="s">
        <v>376</v>
      </c>
      <c r="L5">
        <v>2.2200000000000002</v>
      </c>
      <c r="M5" t="s">
        <v>455</v>
      </c>
      <c r="N5">
        <v>1.84</v>
      </c>
      <c r="O5">
        <v>20.747</v>
      </c>
      <c r="P5">
        <v>7.7519999999999998</v>
      </c>
      <c r="Q5">
        <v>10.406000000000001</v>
      </c>
      <c r="R5">
        <v>55.866</v>
      </c>
      <c r="S5">
        <v>7.7759999999999998</v>
      </c>
      <c r="T5">
        <v>27.933</v>
      </c>
      <c r="U5">
        <v>10.449</v>
      </c>
      <c r="V5" t="s">
        <v>34</v>
      </c>
      <c r="W5" t="s">
        <v>45</v>
      </c>
      <c r="X5">
        <v>-1</v>
      </c>
      <c r="Y5">
        <v>-4</v>
      </c>
      <c r="Z5" t="s">
        <v>550</v>
      </c>
      <c r="AA5" t="s">
        <v>556</v>
      </c>
      <c r="AB5" t="s">
        <v>557</v>
      </c>
      <c r="AC5" t="s">
        <v>558</v>
      </c>
      <c r="AE5" s="2">
        <v>0.74</v>
      </c>
      <c r="AF5" s="2">
        <v>1.99</v>
      </c>
      <c r="AG5" s="3">
        <v>2.73</v>
      </c>
      <c r="AI5">
        <v>3.2092473214285695</v>
      </c>
      <c r="AJ5">
        <v>5.4873950892857168</v>
      </c>
      <c r="AK5">
        <f t="shared" si="0"/>
        <v>8.6999999999999993</v>
      </c>
      <c r="AM5">
        <v>1.3979687499999975</v>
      </c>
      <c r="AN5">
        <v>0.85199999999999809</v>
      </c>
      <c r="AO5" s="4">
        <f t="shared" si="1"/>
        <v>2</v>
      </c>
      <c r="AQ5">
        <v>3.7052542372881359</v>
      </c>
      <c r="AR5">
        <v>11.942308474576276</v>
      </c>
      <c r="AS5" s="4">
        <f t="shared" si="2"/>
        <v>15</v>
      </c>
    </row>
    <row r="6" spans="1:45" x14ac:dyDescent="0.25">
      <c r="A6" t="s">
        <v>113</v>
      </c>
      <c r="B6" t="s">
        <v>413</v>
      </c>
      <c r="C6" t="s">
        <v>101</v>
      </c>
      <c r="D6" t="s">
        <v>559</v>
      </c>
      <c r="E6" t="s">
        <v>54</v>
      </c>
      <c r="F6" t="s">
        <v>224</v>
      </c>
      <c r="G6" t="s">
        <v>426</v>
      </c>
      <c r="H6">
        <v>5.08</v>
      </c>
      <c r="I6" t="s">
        <v>180</v>
      </c>
      <c r="J6">
        <v>1.25</v>
      </c>
      <c r="K6" t="s">
        <v>345</v>
      </c>
      <c r="L6">
        <v>4.45</v>
      </c>
      <c r="M6" t="s">
        <v>483</v>
      </c>
      <c r="N6">
        <v>1.29</v>
      </c>
      <c r="O6">
        <v>4.1079999999999997</v>
      </c>
      <c r="P6">
        <v>11.287000000000001</v>
      </c>
      <c r="Q6">
        <v>10.101000000000001</v>
      </c>
      <c r="R6">
        <v>7.3579999999999997</v>
      </c>
      <c r="S6">
        <v>55.555999999999997</v>
      </c>
      <c r="T6">
        <v>18.082999999999998</v>
      </c>
      <c r="U6">
        <v>49.750999999999998</v>
      </c>
      <c r="V6" t="s">
        <v>179</v>
      </c>
      <c r="W6" t="s">
        <v>79</v>
      </c>
      <c r="X6">
        <v>0</v>
      </c>
      <c r="Y6">
        <v>3</v>
      </c>
      <c r="Z6" t="s">
        <v>550</v>
      </c>
      <c r="AA6" t="s">
        <v>553</v>
      </c>
      <c r="AB6" t="s">
        <v>560</v>
      </c>
      <c r="AC6" t="s">
        <v>561</v>
      </c>
      <c r="AE6" s="2">
        <v>1.1200000000000001</v>
      </c>
      <c r="AF6" s="2">
        <v>0.41</v>
      </c>
      <c r="AG6" s="3">
        <v>1.53</v>
      </c>
      <c r="AI6">
        <v>3.8463187499999969</v>
      </c>
      <c r="AJ6">
        <v>2.2631629464285723</v>
      </c>
      <c r="AK6">
        <f t="shared" si="0"/>
        <v>6.11</v>
      </c>
      <c r="AM6">
        <v>1.567114285714283</v>
      </c>
      <c r="AN6">
        <v>2.4698491071428514</v>
      </c>
      <c r="AO6" s="4">
        <f t="shared" si="1"/>
        <v>4</v>
      </c>
      <c r="AQ6">
        <v>5.8490084745762703</v>
      </c>
      <c r="AR6">
        <v>2.6776983050847472</v>
      </c>
      <c r="AS6" s="4">
        <f t="shared" si="2"/>
        <v>8</v>
      </c>
    </row>
    <row r="7" spans="1:45" x14ac:dyDescent="0.25">
      <c r="A7" t="s">
        <v>113</v>
      </c>
      <c r="B7" t="s">
        <v>139</v>
      </c>
      <c r="C7" t="s">
        <v>165</v>
      </c>
      <c r="D7" t="s">
        <v>427</v>
      </c>
      <c r="E7" t="s">
        <v>22</v>
      </c>
      <c r="F7" t="s">
        <v>562</v>
      </c>
      <c r="G7" t="s">
        <v>417</v>
      </c>
      <c r="H7">
        <v>1.62</v>
      </c>
      <c r="I7" t="s">
        <v>429</v>
      </c>
      <c r="J7">
        <v>2.81</v>
      </c>
      <c r="K7" t="s">
        <v>311</v>
      </c>
      <c r="L7">
        <v>2.97</v>
      </c>
      <c r="M7" t="s">
        <v>309</v>
      </c>
      <c r="N7">
        <v>1.57</v>
      </c>
      <c r="O7">
        <v>9.6620000000000008</v>
      </c>
      <c r="P7">
        <v>60.606000000000002</v>
      </c>
      <c r="Q7">
        <v>21.141999999999999</v>
      </c>
      <c r="R7">
        <v>6.7519999999999998</v>
      </c>
      <c r="S7">
        <v>263.15800000000002</v>
      </c>
      <c r="T7">
        <v>14.749000000000001</v>
      </c>
      <c r="U7">
        <v>92.593000000000004</v>
      </c>
      <c r="V7" t="s">
        <v>25</v>
      </c>
      <c r="W7" t="s">
        <v>65</v>
      </c>
      <c r="X7">
        <v>6</v>
      </c>
      <c r="Y7">
        <v>-2</v>
      </c>
      <c r="Z7" t="s">
        <v>563</v>
      </c>
      <c r="AA7" t="s">
        <v>547</v>
      </c>
      <c r="AB7" t="s">
        <v>564</v>
      </c>
      <c r="AC7" t="s">
        <v>565</v>
      </c>
      <c r="AE7" s="2">
        <v>2.86</v>
      </c>
      <c r="AF7" s="2">
        <v>0.46</v>
      </c>
      <c r="AG7" s="3">
        <v>3.32</v>
      </c>
      <c r="AI7">
        <v>5.8530937499999967</v>
      </c>
      <c r="AJ7">
        <v>3.3522531250000016</v>
      </c>
      <c r="AK7">
        <f t="shared" si="0"/>
        <v>9.2100000000000009</v>
      </c>
      <c r="AM7">
        <v>1.0296343749999983</v>
      </c>
      <c r="AN7">
        <v>1.5438696428571395</v>
      </c>
      <c r="AO7" s="4">
        <f t="shared" si="1"/>
        <v>2</v>
      </c>
      <c r="AQ7">
        <v>4.6580338983050851</v>
      </c>
      <c r="AR7">
        <v>6.3303461864406803</v>
      </c>
      <c r="AS7" s="4">
        <f t="shared" si="2"/>
        <v>10</v>
      </c>
    </row>
    <row r="8" spans="1:45" x14ac:dyDescent="0.25">
      <c r="A8" t="s">
        <v>155</v>
      </c>
      <c r="B8" t="s">
        <v>129</v>
      </c>
      <c r="C8" t="s">
        <v>297</v>
      </c>
      <c r="D8" t="s">
        <v>127</v>
      </c>
      <c r="E8" t="s">
        <v>141</v>
      </c>
      <c r="F8" t="s">
        <v>475</v>
      </c>
      <c r="G8" t="s">
        <v>195</v>
      </c>
      <c r="H8">
        <v>3.33</v>
      </c>
      <c r="I8" t="s">
        <v>523</v>
      </c>
      <c r="J8">
        <v>1.43</v>
      </c>
      <c r="K8" t="s">
        <v>341</v>
      </c>
      <c r="L8">
        <v>2.65</v>
      </c>
      <c r="M8" t="s">
        <v>218</v>
      </c>
      <c r="N8">
        <v>1.61</v>
      </c>
      <c r="O8">
        <v>6.4939999999999998</v>
      </c>
      <c r="P8">
        <v>7.819</v>
      </c>
      <c r="Q8">
        <v>7.468</v>
      </c>
      <c r="R8">
        <v>12.407</v>
      </c>
      <c r="S8">
        <v>17.986000000000001</v>
      </c>
      <c r="T8">
        <v>14.265000000000001</v>
      </c>
      <c r="U8">
        <v>17.152999999999999</v>
      </c>
      <c r="V8" t="s">
        <v>28</v>
      </c>
      <c r="W8" t="s">
        <v>51</v>
      </c>
      <c r="X8">
        <v>-4</v>
      </c>
      <c r="Y8">
        <v>1</v>
      </c>
      <c r="Z8" t="s">
        <v>547</v>
      </c>
      <c r="AA8" t="s">
        <v>553</v>
      </c>
      <c r="AB8" t="s">
        <v>566</v>
      </c>
      <c r="AC8" t="s">
        <v>567</v>
      </c>
      <c r="AE8" s="2">
        <v>1.05</v>
      </c>
      <c r="AF8" s="2">
        <v>0.87</v>
      </c>
      <c r="AG8" s="3">
        <v>1.92</v>
      </c>
      <c r="AI8">
        <v>3.2845110132158588</v>
      </c>
      <c r="AJ8">
        <v>4.4168458149779717</v>
      </c>
      <c r="AK8">
        <f t="shared" si="0"/>
        <v>7.7</v>
      </c>
      <c r="AM8">
        <v>2.1899101321585879</v>
      </c>
      <c r="AN8">
        <v>1.0096475770925091</v>
      </c>
      <c r="AO8" s="4">
        <f t="shared" si="1"/>
        <v>3</v>
      </c>
      <c r="AQ8">
        <v>5.5776087866108757</v>
      </c>
      <c r="AR8">
        <v>4.04136234309623</v>
      </c>
      <c r="AS8" s="4">
        <f t="shared" si="2"/>
        <v>9</v>
      </c>
    </row>
    <row r="9" spans="1:45" x14ac:dyDescent="0.25">
      <c r="A9" t="s">
        <v>155</v>
      </c>
      <c r="B9" t="s">
        <v>317</v>
      </c>
      <c r="C9" t="s">
        <v>296</v>
      </c>
      <c r="D9" t="s">
        <v>372</v>
      </c>
      <c r="E9" t="s">
        <v>293</v>
      </c>
      <c r="F9" t="s">
        <v>355</v>
      </c>
      <c r="G9" t="s">
        <v>245</v>
      </c>
      <c r="H9">
        <v>3.51</v>
      </c>
      <c r="I9" t="s">
        <v>339</v>
      </c>
      <c r="J9">
        <v>1.4</v>
      </c>
      <c r="K9" t="s">
        <v>393</v>
      </c>
      <c r="L9">
        <v>2.86</v>
      </c>
      <c r="M9" t="s">
        <v>486</v>
      </c>
      <c r="N9">
        <v>1.54</v>
      </c>
      <c r="O9">
        <v>5.6589999999999998</v>
      </c>
      <c r="P9">
        <v>8.8569999999999993</v>
      </c>
      <c r="Q9">
        <v>7.806</v>
      </c>
      <c r="R9">
        <v>9.9700000000000006</v>
      </c>
      <c r="S9">
        <v>24.45</v>
      </c>
      <c r="T9">
        <v>13.755000000000001</v>
      </c>
      <c r="U9">
        <v>21.552</v>
      </c>
      <c r="V9" t="s">
        <v>28</v>
      </c>
      <c r="W9" t="s">
        <v>79</v>
      </c>
      <c r="X9">
        <v>-4</v>
      </c>
      <c r="Y9">
        <v>3</v>
      </c>
      <c r="Z9" t="s">
        <v>568</v>
      </c>
      <c r="AA9" t="s">
        <v>547</v>
      </c>
      <c r="AB9" t="s">
        <v>569</v>
      </c>
      <c r="AC9" t="s">
        <v>569</v>
      </c>
      <c r="AE9" s="2">
        <v>1.1299999999999999</v>
      </c>
      <c r="AF9" s="2">
        <v>0.72</v>
      </c>
      <c r="AG9" s="3">
        <v>1.8499999999999999</v>
      </c>
      <c r="AI9">
        <v>3.8207577092511009</v>
      </c>
      <c r="AJ9">
        <v>2.2715207048458139</v>
      </c>
      <c r="AK9">
        <f t="shared" si="0"/>
        <v>6.09</v>
      </c>
      <c r="AM9">
        <v>0.40321585903083657</v>
      </c>
      <c r="AN9">
        <v>1.666960352422904</v>
      </c>
      <c r="AO9" s="4">
        <f t="shared" si="1"/>
        <v>2</v>
      </c>
      <c r="AQ9">
        <v>5.3993146443514615</v>
      </c>
      <c r="AR9">
        <v>3.8124811715481135</v>
      </c>
      <c r="AS9" s="4">
        <f t="shared" si="2"/>
        <v>9</v>
      </c>
    </row>
    <row r="10" spans="1:45" x14ac:dyDescent="0.25">
      <c r="A10" t="s">
        <v>155</v>
      </c>
      <c r="B10" t="s">
        <v>175</v>
      </c>
      <c r="C10" t="s">
        <v>156</v>
      </c>
      <c r="D10" t="s">
        <v>356</v>
      </c>
      <c r="E10" t="s">
        <v>83</v>
      </c>
      <c r="F10" t="s">
        <v>253</v>
      </c>
      <c r="G10" t="s">
        <v>75</v>
      </c>
      <c r="H10">
        <v>2.77</v>
      </c>
      <c r="I10" t="s">
        <v>287</v>
      </c>
      <c r="J10">
        <v>1.57</v>
      </c>
      <c r="K10" t="s">
        <v>348</v>
      </c>
      <c r="L10">
        <v>2.99</v>
      </c>
      <c r="M10" t="s">
        <v>93</v>
      </c>
      <c r="N10">
        <v>1.51</v>
      </c>
      <c r="O10">
        <v>5.33</v>
      </c>
      <c r="P10">
        <v>15.699</v>
      </c>
      <c r="Q10">
        <v>9.8040000000000003</v>
      </c>
      <c r="R10">
        <v>6.6619999999999999</v>
      </c>
      <c r="S10">
        <v>57.802999999999997</v>
      </c>
      <c r="T10">
        <v>12.255000000000001</v>
      </c>
      <c r="U10">
        <v>36.100999999999999</v>
      </c>
      <c r="V10" t="s">
        <v>64</v>
      </c>
      <c r="W10" t="s">
        <v>45</v>
      </c>
      <c r="X10">
        <v>1</v>
      </c>
      <c r="Y10">
        <v>7</v>
      </c>
      <c r="Z10" t="s">
        <v>563</v>
      </c>
      <c r="AA10" t="s">
        <v>553</v>
      </c>
      <c r="AB10" t="s">
        <v>570</v>
      </c>
      <c r="AC10" t="s">
        <v>571</v>
      </c>
      <c r="AE10" s="2">
        <v>1.6</v>
      </c>
      <c r="AF10" s="2">
        <v>0.54</v>
      </c>
      <c r="AG10" s="3">
        <v>2.14</v>
      </c>
      <c r="AI10">
        <v>4.7361475770925106</v>
      </c>
      <c r="AJ10">
        <v>2.0980017621145364</v>
      </c>
      <c r="AK10">
        <f t="shared" si="0"/>
        <v>6.83</v>
      </c>
      <c r="AM10">
        <v>1.6224211453744479</v>
      </c>
      <c r="AN10">
        <v>2.4600925110132108</v>
      </c>
      <c r="AO10" s="4">
        <f t="shared" si="1"/>
        <v>4</v>
      </c>
      <c r="AQ10">
        <v>4.3737288702928847</v>
      </c>
      <c r="AR10">
        <v>3.4354225941422558</v>
      </c>
      <c r="AS10" s="4">
        <f t="shared" si="2"/>
        <v>7</v>
      </c>
    </row>
    <row r="11" spans="1:45" x14ac:dyDescent="0.25">
      <c r="A11" t="s">
        <v>385</v>
      </c>
      <c r="B11" t="s">
        <v>377</v>
      </c>
      <c r="C11" t="s">
        <v>379</v>
      </c>
      <c r="D11" t="s">
        <v>526</v>
      </c>
      <c r="E11" t="s">
        <v>421</v>
      </c>
      <c r="F11" t="s">
        <v>572</v>
      </c>
      <c r="G11" t="s">
        <v>407</v>
      </c>
      <c r="H11">
        <v>3.22</v>
      </c>
      <c r="I11" t="s">
        <v>474</v>
      </c>
      <c r="J11">
        <v>1.45</v>
      </c>
      <c r="K11" t="s">
        <v>456</v>
      </c>
      <c r="L11">
        <v>8.07</v>
      </c>
      <c r="M11" t="s">
        <v>573</v>
      </c>
      <c r="N11">
        <v>1.1399999999999999</v>
      </c>
      <c r="O11">
        <v>3.948</v>
      </c>
      <c r="P11">
        <v>44.052999999999997</v>
      </c>
      <c r="Q11">
        <v>24.51</v>
      </c>
      <c r="R11">
        <v>4.3879999999999999</v>
      </c>
      <c r="S11">
        <v>555.55600000000004</v>
      </c>
      <c r="T11">
        <v>27.248000000000001</v>
      </c>
      <c r="U11">
        <v>303.02999999999997</v>
      </c>
      <c r="V11" t="s">
        <v>173</v>
      </c>
      <c r="W11" t="s">
        <v>79</v>
      </c>
      <c r="X11">
        <v>3</v>
      </c>
      <c r="Y11">
        <v>4</v>
      </c>
      <c r="Z11" t="s">
        <v>550</v>
      </c>
      <c r="AA11" t="s">
        <v>553</v>
      </c>
      <c r="AB11" t="s">
        <v>574</v>
      </c>
      <c r="AC11" t="s">
        <v>575</v>
      </c>
      <c r="AE11" s="2">
        <v>1.8</v>
      </c>
      <c r="AF11" s="2">
        <v>0.16</v>
      </c>
      <c r="AG11" s="3">
        <v>1.96</v>
      </c>
      <c r="AI11">
        <v>3.1624085106383011</v>
      </c>
      <c r="AJ11">
        <v>1.0034574468085089</v>
      </c>
      <c r="AK11">
        <f t="shared" si="0"/>
        <v>4.17</v>
      </c>
      <c r="AM11">
        <v>2.2009340425531945</v>
      </c>
      <c r="AN11">
        <v>2.501329787234047</v>
      </c>
      <c r="AO11" s="4">
        <f t="shared" si="1"/>
        <v>4</v>
      </c>
      <c r="AQ11">
        <v>6.0927292929292962</v>
      </c>
      <c r="AR11">
        <v>3.3540606060606049</v>
      </c>
      <c r="AS11" s="4">
        <f t="shared" si="2"/>
        <v>9</v>
      </c>
    </row>
    <row r="12" spans="1:45" x14ac:dyDescent="0.25">
      <c r="A12" t="s">
        <v>100</v>
      </c>
      <c r="B12" t="s">
        <v>225</v>
      </c>
      <c r="C12" t="s">
        <v>106</v>
      </c>
      <c r="D12" t="s">
        <v>109</v>
      </c>
      <c r="E12" t="s">
        <v>303</v>
      </c>
      <c r="F12" t="s">
        <v>475</v>
      </c>
      <c r="G12" t="s">
        <v>268</v>
      </c>
      <c r="H12">
        <v>2.52</v>
      </c>
      <c r="I12" t="s">
        <v>231</v>
      </c>
      <c r="J12">
        <v>1.66</v>
      </c>
      <c r="K12" t="s">
        <v>182</v>
      </c>
      <c r="L12">
        <v>2.19</v>
      </c>
      <c r="M12" t="s">
        <v>455</v>
      </c>
      <c r="N12">
        <v>1.84</v>
      </c>
      <c r="O12">
        <v>7.6859999999999999</v>
      </c>
      <c r="P12">
        <v>9.6340000000000003</v>
      </c>
      <c r="Q12">
        <v>7.6159999999999997</v>
      </c>
      <c r="R12">
        <v>12.151</v>
      </c>
      <c r="S12">
        <v>19.084</v>
      </c>
      <c r="T12">
        <v>12.034000000000001</v>
      </c>
      <c r="U12">
        <v>15.083</v>
      </c>
      <c r="V12" t="s">
        <v>28</v>
      </c>
      <c r="W12" t="s">
        <v>79</v>
      </c>
      <c r="X12">
        <v>-2</v>
      </c>
      <c r="Y12">
        <v>5</v>
      </c>
      <c r="Z12" t="s">
        <v>547</v>
      </c>
      <c r="AA12" t="s">
        <v>553</v>
      </c>
      <c r="AB12" t="s">
        <v>576</v>
      </c>
      <c r="AC12" t="s">
        <v>577</v>
      </c>
      <c r="AE12" s="2">
        <v>1.27</v>
      </c>
      <c r="AF12" s="2">
        <v>1.01</v>
      </c>
      <c r="AG12" s="3">
        <v>2.2800000000000002</v>
      </c>
      <c r="AI12">
        <v>4.2033734939758993</v>
      </c>
      <c r="AJ12">
        <v>3.0752385542168681</v>
      </c>
      <c r="AK12">
        <f t="shared" si="0"/>
        <v>7.28</v>
      </c>
      <c r="AM12">
        <v>1.7471999999999954</v>
      </c>
      <c r="AN12">
        <v>2.4032092369477871</v>
      </c>
      <c r="AO12" s="4">
        <f t="shared" si="1"/>
        <v>4</v>
      </c>
      <c r="AQ12">
        <v>2.4431616000000003</v>
      </c>
      <c r="AR12">
        <v>5.5900000000000007</v>
      </c>
      <c r="AS12" s="4">
        <f t="shared" si="2"/>
        <v>8</v>
      </c>
    </row>
    <row r="13" spans="1:45" x14ac:dyDescent="0.25">
      <c r="A13" t="s">
        <v>113</v>
      </c>
      <c r="B13" t="s">
        <v>223</v>
      </c>
      <c r="C13" t="s">
        <v>226</v>
      </c>
      <c r="D13" t="s">
        <v>515</v>
      </c>
      <c r="E13" t="s">
        <v>479</v>
      </c>
      <c r="F13" t="s">
        <v>315</v>
      </c>
      <c r="G13" t="s">
        <v>158</v>
      </c>
      <c r="H13">
        <v>2.93</v>
      </c>
      <c r="I13" t="s">
        <v>299</v>
      </c>
      <c r="J13">
        <v>1.52</v>
      </c>
      <c r="K13" t="s">
        <v>104</v>
      </c>
      <c r="L13">
        <v>2.67</v>
      </c>
      <c r="M13" t="s">
        <v>87</v>
      </c>
      <c r="N13">
        <v>1.6</v>
      </c>
      <c r="O13">
        <v>11.364000000000001</v>
      </c>
      <c r="P13">
        <v>5.7770000000000001</v>
      </c>
      <c r="Q13">
        <v>8.2780000000000005</v>
      </c>
      <c r="R13">
        <v>32.573</v>
      </c>
      <c r="S13">
        <v>8.4179999999999993</v>
      </c>
      <c r="T13">
        <v>23.696999999999999</v>
      </c>
      <c r="U13">
        <v>12.063000000000001</v>
      </c>
      <c r="V13" t="s">
        <v>28</v>
      </c>
      <c r="W13" t="s">
        <v>79</v>
      </c>
      <c r="X13">
        <v>3</v>
      </c>
      <c r="Y13">
        <v>6</v>
      </c>
      <c r="Z13" t="s">
        <v>563</v>
      </c>
      <c r="AA13" t="s">
        <v>547</v>
      </c>
      <c r="AB13" t="s">
        <v>552</v>
      </c>
      <c r="AC13" t="s">
        <v>578</v>
      </c>
      <c r="AE13" s="2">
        <v>0.7</v>
      </c>
      <c r="AF13" s="2">
        <v>1.37</v>
      </c>
      <c r="AG13" s="3">
        <v>2.0700000000000003</v>
      </c>
      <c r="AI13">
        <v>3.9485156249999971</v>
      </c>
      <c r="AJ13">
        <v>4.9468620535714312</v>
      </c>
      <c r="AK13">
        <f t="shared" si="0"/>
        <v>8.9</v>
      </c>
      <c r="AM13">
        <v>1.4441624999999976</v>
      </c>
      <c r="AN13">
        <v>1.9769062499999956</v>
      </c>
      <c r="AO13" s="4">
        <f t="shared" si="1"/>
        <v>3</v>
      </c>
      <c r="AQ13">
        <v>5.6796254237288144</v>
      </c>
      <c r="AR13">
        <v>4.8676864406779687</v>
      </c>
      <c r="AS13" s="4">
        <f t="shared" si="2"/>
        <v>10</v>
      </c>
    </row>
    <row r="14" spans="1:45" x14ac:dyDescent="0.25">
      <c r="A14" t="s">
        <v>113</v>
      </c>
      <c r="B14" t="s">
        <v>121</v>
      </c>
      <c r="C14" t="s">
        <v>252</v>
      </c>
      <c r="D14" t="s">
        <v>421</v>
      </c>
      <c r="E14" t="s">
        <v>210</v>
      </c>
      <c r="F14" t="s">
        <v>412</v>
      </c>
      <c r="G14" t="s">
        <v>516</v>
      </c>
      <c r="H14">
        <v>1.35</v>
      </c>
      <c r="I14" t="s">
        <v>83</v>
      </c>
      <c r="J14">
        <v>4.09</v>
      </c>
      <c r="K14" t="s">
        <v>261</v>
      </c>
      <c r="L14">
        <v>1.48</v>
      </c>
      <c r="M14" t="s">
        <v>579</v>
      </c>
      <c r="N14">
        <v>3.26</v>
      </c>
      <c r="O14">
        <v>38.314</v>
      </c>
      <c r="P14">
        <v>20.202000000000002</v>
      </c>
      <c r="Q14">
        <v>14.792999999999999</v>
      </c>
      <c r="R14">
        <v>56.18</v>
      </c>
      <c r="S14">
        <v>15.576000000000001</v>
      </c>
      <c r="T14">
        <v>21.645</v>
      </c>
      <c r="U14">
        <v>11.403</v>
      </c>
      <c r="V14" t="s">
        <v>71</v>
      </c>
      <c r="W14" t="s">
        <v>29</v>
      </c>
      <c r="X14">
        <v>-6</v>
      </c>
      <c r="Y14">
        <v>-2</v>
      </c>
      <c r="Z14" t="s">
        <v>556</v>
      </c>
      <c r="AA14" t="s">
        <v>563</v>
      </c>
      <c r="AB14" t="s">
        <v>580</v>
      </c>
      <c r="AC14" t="s">
        <v>581</v>
      </c>
      <c r="AE14" s="2">
        <v>1.36</v>
      </c>
      <c r="AF14" s="2">
        <v>2.59</v>
      </c>
      <c r="AG14" s="3">
        <v>3.95</v>
      </c>
      <c r="AI14">
        <v>4.4431308035714254</v>
      </c>
      <c r="AJ14">
        <v>4.7415178571428598</v>
      </c>
      <c r="AK14">
        <f t="shared" si="0"/>
        <v>9.18</v>
      </c>
      <c r="AM14">
        <v>0.90338303571428413</v>
      </c>
      <c r="AN14">
        <v>1.4309035714285683</v>
      </c>
      <c r="AO14" s="4">
        <f t="shared" si="1"/>
        <v>2</v>
      </c>
      <c r="AQ14">
        <v>4.0787203389830511</v>
      </c>
      <c r="AR14">
        <v>4.9938508474576295</v>
      </c>
      <c r="AS14" s="4">
        <f t="shared" si="2"/>
        <v>9</v>
      </c>
    </row>
    <row r="15" spans="1:45" x14ac:dyDescent="0.25">
      <c r="A15" t="s">
        <v>113</v>
      </c>
      <c r="B15" t="s">
        <v>147</v>
      </c>
      <c r="C15" t="s">
        <v>143</v>
      </c>
      <c r="D15" t="s">
        <v>228</v>
      </c>
      <c r="E15" t="s">
        <v>300</v>
      </c>
      <c r="F15" t="s">
        <v>209</v>
      </c>
      <c r="G15" t="s">
        <v>348</v>
      </c>
      <c r="H15">
        <v>2.99</v>
      </c>
      <c r="I15" t="s">
        <v>229</v>
      </c>
      <c r="J15">
        <v>1.5</v>
      </c>
      <c r="K15" t="s">
        <v>337</v>
      </c>
      <c r="L15">
        <v>2.4700000000000002</v>
      </c>
      <c r="M15" t="s">
        <v>235</v>
      </c>
      <c r="N15">
        <v>1.68</v>
      </c>
      <c r="O15">
        <v>8.3469999999999995</v>
      </c>
      <c r="P15">
        <v>6.8780000000000001</v>
      </c>
      <c r="Q15">
        <v>7.4630000000000001</v>
      </c>
      <c r="R15">
        <v>18.116</v>
      </c>
      <c r="S15">
        <v>12.3</v>
      </c>
      <c r="T15">
        <v>16.181000000000001</v>
      </c>
      <c r="U15">
        <v>13.351000000000001</v>
      </c>
      <c r="V15" t="s">
        <v>28</v>
      </c>
      <c r="W15" t="s">
        <v>79</v>
      </c>
      <c r="X15">
        <v>-4</v>
      </c>
      <c r="Y15">
        <v>1</v>
      </c>
      <c r="Z15" t="s">
        <v>550</v>
      </c>
      <c r="AA15" t="s">
        <v>547</v>
      </c>
      <c r="AB15" t="s">
        <v>560</v>
      </c>
      <c r="AC15" t="s">
        <v>552</v>
      </c>
      <c r="AE15" s="2">
        <v>0.92</v>
      </c>
      <c r="AF15" s="2">
        <v>1.1200000000000001</v>
      </c>
      <c r="AG15" s="3">
        <v>2.04</v>
      </c>
      <c r="AI15">
        <v>3.654312499999997</v>
      </c>
      <c r="AJ15">
        <v>2.7613870535714296</v>
      </c>
      <c r="AK15">
        <f t="shared" si="0"/>
        <v>6.42</v>
      </c>
      <c r="AM15">
        <v>1.5004285714285688</v>
      </c>
      <c r="AN15">
        <v>1.1714999999999973</v>
      </c>
      <c r="AO15" s="4">
        <f t="shared" si="1"/>
        <v>2</v>
      </c>
      <c r="AQ15">
        <v>7.2252457627118645</v>
      </c>
      <c r="AR15">
        <v>5.3553966101694943</v>
      </c>
      <c r="AS15" s="4">
        <f t="shared" si="2"/>
        <v>12</v>
      </c>
    </row>
    <row r="16" spans="1:45" x14ac:dyDescent="0.25">
      <c r="A16" t="s">
        <v>113</v>
      </c>
      <c r="B16" t="s">
        <v>272</v>
      </c>
      <c r="C16" t="s">
        <v>415</v>
      </c>
      <c r="D16" t="s">
        <v>422</v>
      </c>
      <c r="E16" t="s">
        <v>105</v>
      </c>
      <c r="F16" t="s">
        <v>123</v>
      </c>
      <c r="G16" t="s">
        <v>337</v>
      </c>
      <c r="H16">
        <v>2.4700000000000002</v>
      </c>
      <c r="I16" t="s">
        <v>235</v>
      </c>
      <c r="J16">
        <v>1.68</v>
      </c>
      <c r="K16" t="s">
        <v>188</v>
      </c>
      <c r="L16">
        <v>2.4</v>
      </c>
      <c r="M16" t="s">
        <v>334</v>
      </c>
      <c r="N16">
        <v>1.72</v>
      </c>
      <c r="O16">
        <v>13.351000000000001</v>
      </c>
      <c r="P16">
        <v>6.468</v>
      </c>
      <c r="Q16">
        <v>8.5839999999999996</v>
      </c>
      <c r="R16">
        <v>35.460999999999999</v>
      </c>
      <c r="S16">
        <v>8.3190000000000008</v>
      </c>
      <c r="T16">
        <v>22.779</v>
      </c>
      <c r="U16">
        <v>11.038</v>
      </c>
      <c r="V16" t="s">
        <v>34</v>
      </c>
      <c r="W16" t="s">
        <v>79</v>
      </c>
      <c r="X16">
        <v>-5</v>
      </c>
      <c r="Y16">
        <v>-4</v>
      </c>
      <c r="Z16" t="s">
        <v>563</v>
      </c>
      <c r="AA16" t="s">
        <v>550</v>
      </c>
      <c r="AB16" t="s">
        <v>582</v>
      </c>
      <c r="AC16" t="s">
        <v>554</v>
      </c>
      <c r="AE16" s="2">
        <v>0.75</v>
      </c>
      <c r="AF16" s="2">
        <v>1.56</v>
      </c>
      <c r="AG16" s="3">
        <v>2.31</v>
      </c>
      <c r="AI16">
        <v>4.3993321428571388</v>
      </c>
      <c r="AJ16">
        <v>4.8458312500000025</v>
      </c>
      <c r="AK16">
        <f t="shared" si="0"/>
        <v>9.25</v>
      </c>
      <c r="AM16">
        <v>2.5673999999999957</v>
      </c>
      <c r="AN16">
        <v>1.1714999999999973</v>
      </c>
      <c r="AO16" s="4">
        <f t="shared" si="1"/>
        <v>3</v>
      </c>
      <c r="AQ16">
        <v>4.1463559322033898</v>
      </c>
      <c r="AR16">
        <v>5.6821059322033927</v>
      </c>
      <c r="AS16" s="4">
        <f t="shared" si="2"/>
        <v>9</v>
      </c>
    </row>
    <row r="17" spans="1:45" x14ac:dyDescent="0.25">
      <c r="A17" t="s">
        <v>113</v>
      </c>
      <c r="B17" t="s">
        <v>148</v>
      </c>
      <c r="C17" t="s">
        <v>133</v>
      </c>
      <c r="D17" t="s">
        <v>178</v>
      </c>
      <c r="E17" t="s">
        <v>69</v>
      </c>
      <c r="F17" t="s">
        <v>193</v>
      </c>
      <c r="G17" t="s">
        <v>193</v>
      </c>
      <c r="H17">
        <v>1.74</v>
      </c>
      <c r="I17" t="s">
        <v>31</v>
      </c>
      <c r="J17">
        <v>2.38</v>
      </c>
      <c r="K17" t="s">
        <v>277</v>
      </c>
      <c r="L17">
        <v>1.79</v>
      </c>
      <c r="M17" t="s">
        <v>419</v>
      </c>
      <c r="N17">
        <v>2.29</v>
      </c>
      <c r="O17">
        <v>19.193999999999999</v>
      </c>
      <c r="P17">
        <v>10.449</v>
      </c>
      <c r="Q17">
        <v>9.8230000000000004</v>
      </c>
      <c r="R17">
        <v>36.100999999999999</v>
      </c>
      <c r="S17">
        <v>10.707000000000001</v>
      </c>
      <c r="T17">
        <v>18.484000000000002</v>
      </c>
      <c r="U17">
        <v>10.07</v>
      </c>
      <c r="V17" t="s">
        <v>34</v>
      </c>
      <c r="W17" t="s">
        <v>45</v>
      </c>
      <c r="X17">
        <v>-6</v>
      </c>
      <c r="Y17">
        <v>6</v>
      </c>
      <c r="Z17" t="s">
        <v>547</v>
      </c>
      <c r="AA17" t="s">
        <v>563</v>
      </c>
      <c r="AB17" t="s">
        <v>583</v>
      </c>
      <c r="AC17" t="s">
        <v>555</v>
      </c>
      <c r="AE17" s="2">
        <v>1.06</v>
      </c>
      <c r="AF17" s="2">
        <v>1.95</v>
      </c>
      <c r="AG17" s="3">
        <v>3.01</v>
      </c>
      <c r="AI17">
        <v>3.6206892857142829</v>
      </c>
      <c r="AJ17">
        <v>4.2863321428571446</v>
      </c>
      <c r="AK17">
        <f t="shared" si="0"/>
        <v>7.91</v>
      </c>
      <c r="AM17">
        <v>2.9357343749999947</v>
      </c>
      <c r="AN17">
        <v>2.2815723214285661</v>
      </c>
      <c r="AO17" s="4">
        <f t="shared" si="1"/>
        <v>5</v>
      </c>
      <c r="AQ17">
        <v>4.8327101694915253</v>
      </c>
      <c r="AR17">
        <v>3.9873601694915268</v>
      </c>
      <c r="AS17" s="4">
        <f t="shared" si="2"/>
        <v>8</v>
      </c>
    </row>
    <row r="18" spans="1:45" x14ac:dyDescent="0.25">
      <c r="A18" t="s">
        <v>155</v>
      </c>
      <c r="B18" t="s">
        <v>134</v>
      </c>
      <c r="C18" t="s">
        <v>420</v>
      </c>
      <c r="D18" t="s">
        <v>242</v>
      </c>
      <c r="E18" t="s">
        <v>479</v>
      </c>
      <c r="F18" t="s">
        <v>478</v>
      </c>
      <c r="G18" t="s">
        <v>82</v>
      </c>
      <c r="H18">
        <v>2.5499999999999998</v>
      </c>
      <c r="I18" t="s">
        <v>68</v>
      </c>
      <c r="J18">
        <v>1.65</v>
      </c>
      <c r="K18" t="s">
        <v>48</v>
      </c>
      <c r="L18">
        <v>2.25</v>
      </c>
      <c r="M18" t="s">
        <v>390</v>
      </c>
      <c r="N18">
        <v>1.8</v>
      </c>
      <c r="O18">
        <v>10.288</v>
      </c>
      <c r="P18">
        <v>7.21</v>
      </c>
      <c r="Q18">
        <v>7.7460000000000004</v>
      </c>
      <c r="R18">
        <v>22.123999999999999</v>
      </c>
      <c r="S18">
        <v>10.846</v>
      </c>
      <c r="T18">
        <v>16.638999999999999</v>
      </c>
      <c r="U18">
        <v>11.654999999999999</v>
      </c>
      <c r="V18" t="s">
        <v>28</v>
      </c>
      <c r="W18" t="s">
        <v>51</v>
      </c>
      <c r="X18">
        <v>6</v>
      </c>
      <c r="Y18">
        <v>-2</v>
      </c>
      <c r="Z18" t="s">
        <v>553</v>
      </c>
      <c r="AA18" t="s">
        <v>563</v>
      </c>
      <c r="AB18" t="s">
        <v>584</v>
      </c>
      <c r="AC18" t="s">
        <v>585</v>
      </c>
      <c r="AE18" s="2">
        <v>0.93</v>
      </c>
      <c r="AF18" s="2">
        <v>1.33</v>
      </c>
      <c r="AG18" s="3">
        <v>2.2600000000000002</v>
      </c>
      <c r="AI18">
        <v>3.6950748898678412</v>
      </c>
      <c r="AJ18">
        <v>5.2532202643171768</v>
      </c>
      <c r="AK18">
        <f t="shared" si="0"/>
        <v>8.9499999999999993</v>
      </c>
      <c r="AM18">
        <v>3.1810744493392038</v>
      </c>
      <c r="AN18">
        <v>3.4483348017621074</v>
      </c>
      <c r="AO18" s="4">
        <f t="shared" si="1"/>
        <v>6</v>
      </c>
      <c r="AQ18">
        <v>4.0255556485355628</v>
      </c>
      <c r="AR18">
        <v>6.8549690376568968</v>
      </c>
      <c r="AS18" s="4">
        <f t="shared" si="2"/>
        <v>10</v>
      </c>
    </row>
    <row r="19" spans="1:45" x14ac:dyDescent="0.25">
      <c r="A19" t="s">
        <v>155</v>
      </c>
      <c r="B19" t="s">
        <v>258</v>
      </c>
      <c r="C19" t="s">
        <v>446</v>
      </c>
      <c r="D19" t="s">
        <v>344</v>
      </c>
      <c r="E19" t="s">
        <v>126</v>
      </c>
      <c r="F19" t="s">
        <v>259</v>
      </c>
      <c r="G19" t="s">
        <v>92</v>
      </c>
      <c r="H19">
        <v>7.77</v>
      </c>
      <c r="I19" t="s">
        <v>447</v>
      </c>
      <c r="J19">
        <v>1.1499999999999999</v>
      </c>
      <c r="K19" t="s">
        <v>162</v>
      </c>
      <c r="L19">
        <v>6.79</v>
      </c>
      <c r="M19" t="s">
        <v>163</v>
      </c>
      <c r="N19">
        <v>1.17</v>
      </c>
      <c r="O19">
        <v>12.706</v>
      </c>
      <c r="P19">
        <v>3.569</v>
      </c>
      <c r="Q19">
        <v>13.141</v>
      </c>
      <c r="R19">
        <v>93.457999999999998</v>
      </c>
      <c r="S19">
        <v>7.3860000000000001</v>
      </c>
      <c r="T19">
        <v>97.087000000000003</v>
      </c>
      <c r="U19">
        <v>27.173999999999999</v>
      </c>
      <c r="V19" t="s">
        <v>425</v>
      </c>
      <c r="W19" t="s">
        <v>79</v>
      </c>
      <c r="X19">
        <v>-7</v>
      </c>
      <c r="Y19">
        <v>-5</v>
      </c>
      <c r="Z19" t="s">
        <v>563</v>
      </c>
      <c r="AA19" t="s">
        <v>568</v>
      </c>
      <c r="AB19" t="s">
        <v>578</v>
      </c>
      <c r="AC19" t="s">
        <v>586</v>
      </c>
      <c r="AE19" s="2">
        <v>0.27</v>
      </c>
      <c r="AF19" s="2">
        <v>0.97</v>
      </c>
      <c r="AG19" s="3">
        <v>1.24</v>
      </c>
      <c r="AI19">
        <v>2.1717991189427313</v>
      </c>
      <c r="AJ19">
        <v>3.229818502202642</v>
      </c>
      <c r="AK19">
        <f t="shared" si="0"/>
        <v>5.4</v>
      </c>
      <c r="AM19">
        <v>1.23772334801762</v>
      </c>
      <c r="AN19">
        <v>2.2288017621145331</v>
      </c>
      <c r="AO19" s="4">
        <f t="shared" si="1"/>
        <v>3</v>
      </c>
      <c r="AQ19">
        <v>5.0732309623430938</v>
      </c>
      <c r="AR19">
        <v>4.297144769874472</v>
      </c>
      <c r="AS19" s="4">
        <f t="shared" si="2"/>
        <v>9</v>
      </c>
    </row>
    <row r="20" spans="1:45" x14ac:dyDescent="0.25">
      <c r="A20" t="s">
        <v>155</v>
      </c>
      <c r="B20" t="s">
        <v>281</v>
      </c>
      <c r="C20" t="s">
        <v>265</v>
      </c>
      <c r="D20" t="s">
        <v>530</v>
      </c>
      <c r="E20" t="s">
        <v>454</v>
      </c>
      <c r="F20" t="s">
        <v>84</v>
      </c>
      <c r="G20" t="s">
        <v>200</v>
      </c>
      <c r="H20">
        <v>3.86</v>
      </c>
      <c r="I20" t="s">
        <v>411</v>
      </c>
      <c r="J20">
        <v>1.35</v>
      </c>
      <c r="K20" t="s">
        <v>241</v>
      </c>
      <c r="L20">
        <v>3.07</v>
      </c>
      <c r="M20" t="s">
        <v>528</v>
      </c>
      <c r="N20">
        <v>1.48</v>
      </c>
      <c r="O20">
        <v>5.3650000000000002</v>
      </c>
      <c r="P20">
        <v>8.6129999999999995</v>
      </c>
      <c r="Q20">
        <v>7.93</v>
      </c>
      <c r="R20">
        <v>9.8810000000000002</v>
      </c>
      <c r="S20">
        <v>25.445</v>
      </c>
      <c r="T20">
        <v>14.599</v>
      </c>
      <c r="U20">
        <v>23.474</v>
      </c>
      <c r="V20" t="s">
        <v>28</v>
      </c>
      <c r="W20" t="s">
        <v>51</v>
      </c>
      <c r="X20">
        <v>5</v>
      </c>
      <c r="Y20">
        <v>1</v>
      </c>
      <c r="Z20" t="s">
        <v>547</v>
      </c>
      <c r="AA20" t="s">
        <v>556</v>
      </c>
      <c r="AB20" t="s">
        <v>587</v>
      </c>
      <c r="AC20" t="s">
        <v>588</v>
      </c>
      <c r="AE20" s="2">
        <v>1.0900000000000001</v>
      </c>
      <c r="AF20" s="2">
        <v>0.68</v>
      </c>
      <c r="AG20" s="3">
        <v>1.77</v>
      </c>
      <c r="AI20">
        <v>2.8052405286343611</v>
      </c>
      <c r="AJ20">
        <v>4.0198555066079269</v>
      </c>
      <c r="AK20">
        <f t="shared" si="0"/>
        <v>6.83</v>
      </c>
      <c r="AM20">
        <v>1.4808475770925098</v>
      </c>
      <c r="AN20">
        <v>1.7806167400881019</v>
      </c>
      <c r="AO20" s="4">
        <f t="shared" si="1"/>
        <v>3</v>
      </c>
      <c r="AQ20">
        <v>5.5192292887029266</v>
      </c>
      <c r="AR20">
        <v>3.3736820083681978</v>
      </c>
      <c r="AS20" s="4">
        <f t="shared" si="2"/>
        <v>8</v>
      </c>
    </row>
    <row r="21" spans="1:45" x14ac:dyDescent="0.25">
      <c r="A21" t="s">
        <v>155</v>
      </c>
      <c r="B21" t="s">
        <v>286</v>
      </c>
      <c r="C21" t="s">
        <v>168</v>
      </c>
      <c r="D21" t="s">
        <v>505</v>
      </c>
      <c r="E21" t="s">
        <v>136</v>
      </c>
      <c r="F21" t="s">
        <v>187</v>
      </c>
      <c r="G21" t="s">
        <v>48</v>
      </c>
      <c r="H21">
        <v>2.25</v>
      </c>
      <c r="I21" t="s">
        <v>153</v>
      </c>
      <c r="J21">
        <v>1.81</v>
      </c>
      <c r="K21" t="s">
        <v>308</v>
      </c>
      <c r="L21">
        <v>2.69</v>
      </c>
      <c r="M21" t="s">
        <v>87</v>
      </c>
      <c r="N21">
        <v>1.6</v>
      </c>
      <c r="O21">
        <v>6.258</v>
      </c>
      <c r="P21">
        <v>20.408000000000001</v>
      </c>
      <c r="Q21">
        <v>10.787000000000001</v>
      </c>
      <c r="R21">
        <v>6.6180000000000003</v>
      </c>
      <c r="S21">
        <v>70.423000000000002</v>
      </c>
      <c r="T21">
        <v>11.416</v>
      </c>
      <c r="U21">
        <v>37.174999999999997</v>
      </c>
      <c r="V21" t="s">
        <v>64</v>
      </c>
      <c r="W21" t="s">
        <v>51</v>
      </c>
      <c r="X21">
        <v>2</v>
      </c>
      <c r="Y21">
        <v>-3</v>
      </c>
      <c r="Z21" t="s">
        <v>569</v>
      </c>
      <c r="AA21" t="s">
        <v>547</v>
      </c>
      <c r="AB21" t="s">
        <v>569</v>
      </c>
      <c r="AC21" t="s">
        <v>570</v>
      </c>
      <c r="AE21" s="2">
        <v>1.89</v>
      </c>
      <c r="AF21" s="2">
        <v>0.57999999999999996</v>
      </c>
      <c r="AG21" s="3">
        <v>2.4699999999999998</v>
      </c>
      <c r="AI21">
        <v>5.2845436123348017</v>
      </c>
      <c r="AJ21">
        <v>2.947850220264316</v>
      </c>
      <c r="AK21">
        <f t="shared" si="0"/>
        <v>8.23</v>
      </c>
      <c r="AM21">
        <v>1.1878440528634349</v>
      </c>
      <c r="AN21">
        <v>2.9920044052863375</v>
      </c>
      <c r="AO21" s="4">
        <f t="shared" si="1"/>
        <v>4</v>
      </c>
      <c r="AQ21">
        <v>6.7714958158995779</v>
      </c>
      <c r="AR21">
        <v>4.7346209205020866</v>
      </c>
      <c r="AS21" s="4">
        <f t="shared" si="2"/>
        <v>11</v>
      </c>
    </row>
    <row r="22" spans="1:45" x14ac:dyDescent="0.25">
      <c r="A22" t="s">
        <v>155</v>
      </c>
      <c r="B22" t="s">
        <v>269</v>
      </c>
      <c r="C22" t="s">
        <v>174</v>
      </c>
      <c r="D22" t="s">
        <v>325</v>
      </c>
      <c r="E22" t="s">
        <v>206</v>
      </c>
      <c r="F22" t="s">
        <v>589</v>
      </c>
      <c r="G22" t="s">
        <v>193</v>
      </c>
      <c r="H22">
        <v>1.74</v>
      </c>
      <c r="I22" t="s">
        <v>109</v>
      </c>
      <c r="J22">
        <v>2.37</v>
      </c>
      <c r="K22" t="s">
        <v>132</v>
      </c>
      <c r="L22">
        <v>1.69</v>
      </c>
      <c r="M22" t="s">
        <v>349</v>
      </c>
      <c r="N22">
        <v>2.46</v>
      </c>
      <c r="O22">
        <v>15.798</v>
      </c>
      <c r="P22">
        <v>11.71</v>
      </c>
      <c r="Q22">
        <v>9.1489999999999991</v>
      </c>
      <c r="R22">
        <v>24.690999999999999</v>
      </c>
      <c r="S22">
        <v>13.569000000000001</v>
      </c>
      <c r="T22">
        <v>14.305999999999999</v>
      </c>
      <c r="U22">
        <v>10.593</v>
      </c>
      <c r="V22" t="s">
        <v>34</v>
      </c>
      <c r="W22" t="s">
        <v>45</v>
      </c>
      <c r="X22">
        <v>1</v>
      </c>
      <c r="Y22">
        <v>4</v>
      </c>
      <c r="Z22" t="s">
        <v>563</v>
      </c>
      <c r="AA22" t="s">
        <v>550</v>
      </c>
      <c r="AB22" t="s">
        <v>590</v>
      </c>
      <c r="AC22" t="s">
        <v>570</v>
      </c>
      <c r="AE22" s="2">
        <v>1.28</v>
      </c>
      <c r="AF22" s="2">
        <v>1.73</v>
      </c>
      <c r="AG22" s="3">
        <v>3.01</v>
      </c>
      <c r="AI22">
        <v>3.8387722466960348</v>
      </c>
      <c r="AJ22">
        <v>5.8562643171806146</v>
      </c>
      <c r="AK22">
        <f t="shared" si="0"/>
        <v>9.6999999999999993</v>
      </c>
      <c r="AM22">
        <v>1.289245374449338</v>
      </c>
      <c r="AN22">
        <v>1.0096475770925091</v>
      </c>
      <c r="AO22" s="4">
        <f t="shared" si="1"/>
        <v>2</v>
      </c>
      <c r="AQ22">
        <v>2.2962602510460237</v>
      </c>
      <c r="AR22">
        <v>5.907251046025098</v>
      </c>
      <c r="AS22" s="4">
        <f t="shared" si="2"/>
        <v>8</v>
      </c>
    </row>
    <row r="23" spans="1:45" x14ac:dyDescent="0.25">
      <c r="A23" t="s">
        <v>155</v>
      </c>
      <c r="B23" t="s">
        <v>159</v>
      </c>
      <c r="C23" t="s">
        <v>74</v>
      </c>
      <c r="D23" t="s">
        <v>152</v>
      </c>
      <c r="E23" t="s">
        <v>142</v>
      </c>
      <c r="F23" t="s">
        <v>189</v>
      </c>
      <c r="G23" t="s">
        <v>268</v>
      </c>
      <c r="H23">
        <v>2.52</v>
      </c>
      <c r="I23" t="s">
        <v>211</v>
      </c>
      <c r="J23">
        <v>1.66</v>
      </c>
      <c r="K23" t="s">
        <v>481</v>
      </c>
      <c r="L23">
        <v>2.34</v>
      </c>
      <c r="M23" t="s">
        <v>135</v>
      </c>
      <c r="N23">
        <v>1.75</v>
      </c>
      <c r="O23">
        <v>11.962</v>
      </c>
      <c r="P23">
        <v>6.6619999999999999</v>
      </c>
      <c r="Q23">
        <v>8.1829999999999998</v>
      </c>
      <c r="R23">
        <v>29.326000000000001</v>
      </c>
      <c r="S23">
        <v>9.1159999999999997</v>
      </c>
      <c r="T23">
        <v>20.079999999999998</v>
      </c>
      <c r="U23">
        <v>11.198</v>
      </c>
      <c r="V23" t="s">
        <v>28</v>
      </c>
      <c r="W23" t="s">
        <v>29</v>
      </c>
      <c r="X23">
        <v>-6</v>
      </c>
      <c r="Y23">
        <v>7</v>
      </c>
      <c r="Z23" t="s">
        <v>556</v>
      </c>
      <c r="AA23" t="s">
        <v>550</v>
      </c>
      <c r="AB23" t="s">
        <v>564</v>
      </c>
      <c r="AC23" t="s">
        <v>569</v>
      </c>
      <c r="AE23" s="2">
        <v>0.81</v>
      </c>
      <c r="AF23" s="2">
        <v>1.46</v>
      </c>
      <c r="AG23" s="3">
        <v>2.27</v>
      </c>
      <c r="AI23">
        <v>2.5714704845814982</v>
      </c>
      <c r="AJ23">
        <v>4.0257709251101303</v>
      </c>
      <c r="AK23">
        <f t="shared" si="0"/>
        <v>6.6</v>
      </c>
      <c r="AM23">
        <v>1.1493145374449327</v>
      </c>
      <c r="AN23">
        <v>0.70277533039647422</v>
      </c>
      <c r="AO23" s="4">
        <f t="shared" si="1"/>
        <v>1</v>
      </c>
      <c r="AQ23">
        <v>3.1808937238493704</v>
      </c>
      <c r="AR23">
        <v>5.5954610878661031</v>
      </c>
      <c r="AS23" s="4">
        <f t="shared" si="2"/>
        <v>8</v>
      </c>
    </row>
    <row r="24" spans="1:45" x14ac:dyDescent="0.25">
      <c r="A24" t="s">
        <v>155</v>
      </c>
      <c r="B24" t="s">
        <v>442</v>
      </c>
      <c r="C24" t="s">
        <v>169</v>
      </c>
      <c r="D24" t="s">
        <v>472</v>
      </c>
      <c r="E24" t="s">
        <v>500</v>
      </c>
      <c r="F24" t="s">
        <v>30</v>
      </c>
      <c r="G24" t="s">
        <v>326</v>
      </c>
      <c r="H24">
        <v>1.78</v>
      </c>
      <c r="I24" t="s">
        <v>440</v>
      </c>
      <c r="J24">
        <v>2.3199999999999998</v>
      </c>
      <c r="K24" t="s">
        <v>95</v>
      </c>
      <c r="L24">
        <v>2.09</v>
      </c>
      <c r="M24" t="s">
        <v>380</v>
      </c>
      <c r="N24">
        <v>1.94</v>
      </c>
      <c r="O24">
        <v>8.9049999999999994</v>
      </c>
      <c r="P24">
        <v>24.751999999999999</v>
      </c>
      <c r="Q24">
        <v>11.337999999999999</v>
      </c>
      <c r="R24">
        <v>8.1630000000000003</v>
      </c>
      <c r="S24">
        <v>62.893000000000001</v>
      </c>
      <c r="T24">
        <v>10.395</v>
      </c>
      <c r="U24">
        <v>28.902000000000001</v>
      </c>
      <c r="V24" t="s">
        <v>64</v>
      </c>
      <c r="W24" t="s">
        <v>29</v>
      </c>
      <c r="X24">
        <v>-7</v>
      </c>
      <c r="Y24">
        <v>-1</v>
      </c>
      <c r="Z24" t="s">
        <v>568</v>
      </c>
      <c r="AA24" t="s">
        <v>569</v>
      </c>
      <c r="AB24" t="s">
        <v>591</v>
      </c>
      <c r="AC24" t="s">
        <v>571</v>
      </c>
      <c r="AE24" s="2">
        <v>2.1800000000000002</v>
      </c>
      <c r="AF24" s="2">
        <v>0.79</v>
      </c>
      <c r="AG24" s="3">
        <v>2.97</v>
      </c>
      <c r="AI24">
        <v>4.9749449339207041</v>
      </c>
      <c r="AJ24">
        <v>2.2452299559471358</v>
      </c>
      <c r="AK24">
        <f t="shared" si="0"/>
        <v>7.22</v>
      </c>
      <c r="AM24">
        <v>1.6152528634361218</v>
      </c>
      <c r="AN24">
        <v>2.0833215859030791</v>
      </c>
      <c r="AO24" s="4">
        <f t="shared" si="1"/>
        <v>3</v>
      </c>
      <c r="AQ24">
        <v>5.8695062761506245</v>
      </c>
      <c r="AR24">
        <v>2.1115280334728008</v>
      </c>
      <c r="AS24" s="4">
        <f t="shared" si="2"/>
        <v>7</v>
      </c>
    </row>
    <row r="25" spans="1:45" x14ac:dyDescent="0.25">
      <c r="A25" t="s">
        <v>155</v>
      </c>
      <c r="B25" t="s">
        <v>292</v>
      </c>
      <c r="C25" t="s">
        <v>160</v>
      </c>
      <c r="D25" t="s">
        <v>86</v>
      </c>
      <c r="E25" t="s">
        <v>387</v>
      </c>
      <c r="F25" t="s">
        <v>301</v>
      </c>
      <c r="G25" t="s">
        <v>408</v>
      </c>
      <c r="H25">
        <v>3.28</v>
      </c>
      <c r="I25" t="s">
        <v>324</v>
      </c>
      <c r="J25">
        <v>1.44</v>
      </c>
      <c r="K25" t="s">
        <v>438</v>
      </c>
      <c r="L25">
        <v>2.64</v>
      </c>
      <c r="M25" t="s">
        <v>412</v>
      </c>
      <c r="N25">
        <v>1.61</v>
      </c>
      <c r="O25">
        <v>6.3529999999999998</v>
      </c>
      <c r="P25">
        <v>8.1630000000000003</v>
      </c>
      <c r="Q25">
        <v>7.5129999999999999</v>
      </c>
      <c r="R25">
        <v>11.696</v>
      </c>
      <c r="S25">
        <v>19.305</v>
      </c>
      <c r="T25">
        <v>13.831</v>
      </c>
      <c r="U25">
        <v>17.762</v>
      </c>
      <c r="V25" t="s">
        <v>28</v>
      </c>
      <c r="W25" t="s">
        <v>26</v>
      </c>
      <c r="X25">
        <v>5</v>
      </c>
      <c r="Y25">
        <v>-4</v>
      </c>
      <c r="Z25" t="s">
        <v>553</v>
      </c>
      <c r="AA25" t="s">
        <v>556</v>
      </c>
      <c r="AB25" t="s">
        <v>592</v>
      </c>
      <c r="AC25" t="s">
        <v>590</v>
      </c>
      <c r="AE25" s="2">
        <v>1.0900000000000001</v>
      </c>
      <c r="AF25" s="2">
        <v>0.85</v>
      </c>
      <c r="AG25" s="3">
        <v>1.94</v>
      </c>
      <c r="AI25">
        <v>2.9761691629955949</v>
      </c>
      <c r="AJ25">
        <v>3.6070907488986772</v>
      </c>
      <c r="AK25">
        <f t="shared" si="0"/>
        <v>6.58</v>
      </c>
      <c r="AM25">
        <v>2.2391920704845791</v>
      </c>
      <c r="AN25">
        <v>1.5980088105726842</v>
      </c>
      <c r="AO25" s="4">
        <f t="shared" si="1"/>
        <v>3</v>
      </c>
      <c r="AQ25">
        <v>3.862513807531379</v>
      </c>
      <c r="AR25">
        <v>3.8124811715481135</v>
      </c>
      <c r="AS25" s="4">
        <f t="shared" si="2"/>
        <v>7</v>
      </c>
    </row>
    <row r="26" spans="1:45" x14ac:dyDescent="0.25">
      <c r="A26" t="s">
        <v>155</v>
      </c>
      <c r="B26" t="s">
        <v>164</v>
      </c>
      <c r="C26" t="s">
        <v>274</v>
      </c>
      <c r="D26" t="s">
        <v>432</v>
      </c>
      <c r="E26" t="s">
        <v>293</v>
      </c>
      <c r="F26" t="s">
        <v>236</v>
      </c>
      <c r="G26" t="s">
        <v>266</v>
      </c>
      <c r="H26">
        <v>3.24</v>
      </c>
      <c r="I26" t="s">
        <v>517</v>
      </c>
      <c r="J26">
        <v>1.45</v>
      </c>
      <c r="K26" t="s">
        <v>90</v>
      </c>
      <c r="L26">
        <v>2.59</v>
      </c>
      <c r="M26" t="s">
        <v>316</v>
      </c>
      <c r="N26">
        <v>1.63</v>
      </c>
      <c r="O26">
        <v>6.8920000000000003</v>
      </c>
      <c r="P26">
        <v>7.5410000000000004</v>
      </c>
      <c r="Q26">
        <v>7.407</v>
      </c>
      <c r="R26">
        <v>13.532</v>
      </c>
      <c r="S26">
        <v>16.234000000000002</v>
      </c>
      <c r="T26">
        <v>14.555999999999999</v>
      </c>
      <c r="U26">
        <v>15.923999999999999</v>
      </c>
      <c r="V26" t="s">
        <v>28</v>
      </c>
      <c r="W26" t="s">
        <v>79</v>
      </c>
      <c r="X26">
        <v>-3</v>
      </c>
      <c r="Y26">
        <v>-2</v>
      </c>
      <c r="Z26" t="s">
        <v>550</v>
      </c>
      <c r="AA26" t="s">
        <v>569</v>
      </c>
      <c r="AB26" t="s">
        <v>593</v>
      </c>
      <c r="AC26" t="s">
        <v>594</v>
      </c>
      <c r="AE26" s="2">
        <v>1.02</v>
      </c>
      <c r="AF26" s="2">
        <v>0.93</v>
      </c>
      <c r="AG26" s="3">
        <v>1.9500000000000002</v>
      </c>
      <c r="AI26">
        <v>3.5342008810572687</v>
      </c>
      <c r="AJ26">
        <v>2.5449444933920691</v>
      </c>
      <c r="AK26">
        <f t="shared" si="0"/>
        <v>6.08</v>
      </c>
      <c r="AM26">
        <v>2.8216149779735655</v>
      </c>
      <c r="AN26">
        <v>2.2288017621145331</v>
      </c>
      <c r="AO26" s="4">
        <f t="shared" si="1"/>
        <v>5</v>
      </c>
      <c r="AQ26">
        <v>6.5569117154811689</v>
      </c>
      <c r="AR26">
        <v>2.9295907949790769</v>
      </c>
      <c r="AS26" s="4">
        <f t="shared" si="2"/>
        <v>9</v>
      </c>
    </row>
    <row r="27" spans="1:45" x14ac:dyDescent="0.25">
      <c r="A27" t="s">
        <v>37</v>
      </c>
      <c r="B27" t="s">
        <v>321</v>
      </c>
      <c r="C27" t="s">
        <v>327</v>
      </c>
      <c r="D27" t="s">
        <v>400</v>
      </c>
      <c r="E27" t="s">
        <v>384</v>
      </c>
      <c r="F27" t="s">
        <v>248</v>
      </c>
      <c r="G27" t="s">
        <v>216</v>
      </c>
      <c r="H27">
        <v>1.95</v>
      </c>
      <c r="I27" t="s">
        <v>32</v>
      </c>
      <c r="J27">
        <v>2.06</v>
      </c>
      <c r="K27" t="s">
        <v>166</v>
      </c>
      <c r="L27">
        <v>1.81</v>
      </c>
      <c r="M27" t="s">
        <v>154</v>
      </c>
      <c r="N27">
        <v>2.2400000000000002</v>
      </c>
      <c r="O27">
        <v>11.696</v>
      </c>
      <c r="P27">
        <v>10.823</v>
      </c>
      <c r="Q27">
        <v>8.2439999999999998</v>
      </c>
      <c r="R27">
        <v>17.824999999999999</v>
      </c>
      <c r="S27">
        <v>15.266999999999999</v>
      </c>
      <c r="T27">
        <v>12.563000000000001</v>
      </c>
      <c r="U27">
        <v>11.628</v>
      </c>
      <c r="V27" t="s">
        <v>28</v>
      </c>
      <c r="W27" t="s">
        <v>51</v>
      </c>
      <c r="X27">
        <v>4</v>
      </c>
      <c r="Y27">
        <v>-4</v>
      </c>
      <c r="Z27" t="s">
        <v>547</v>
      </c>
      <c r="AA27" t="s">
        <v>553</v>
      </c>
      <c r="AB27" t="s">
        <v>595</v>
      </c>
      <c r="AC27" t="s">
        <v>596</v>
      </c>
      <c r="AE27" s="2">
        <v>1.31</v>
      </c>
      <c r="AF27" s="2">
        <v>1.42</v>
      </c>
      <c r="AG27" s="3">
        <v>2.73</v>
      </c>
      <c r="AI27">
        <v>0</v>
      </c>
      <c r="AJ27">
        <v>0</v>
      </c>
      <c r="AK27">
        <f t="shared" si="0"/>
        <v>0</v>
      </c>
      <c r="AM27">
        <v>2.1783264462809964</v>
      </c>
      <c r="AN27">
        <v>1.8602991735537189</v>
      </c>
      <c r="AO27" s="4">
        <f t="shared" si="1"/>
        <v>4</v>
      </c>
      <c r="AQ27">
        <v>0</v>
      </c>
      <c r="AR27">
        <v>0</v>
      </c>
      <c r="AS27" s="4">
        <f t="shared" si="2"/>
        <v>0</v>
      </c>
    </row>
    <row r="28" spans="1:45" x14ac:dyDescent="0.25">
      <c r="A28" t="s">
        <v>37</v>
      </c>
      <c r="B28" t="s">
        <v>67</v>
      </c>
      <c r="C28" t="s">
        <v>336</v>
      </c>
      <c r="D28" t="s">
        <v>244</v>
      </c>
      <c r="E28" t="s">
        <v>460</v>
      </c>
      <c r="F28" t="s">
        <v>536</v>
      </c>
      <c r="G28" t="s">
        <v>529</v>
      </c>
      <c r="H28">
        <v>7.33</v>
      </c>
      <c r="I28" t="s">
        <v>597</v>
      </c>
      <c r="J28">
        <v>1.1599999999999999</v>
      </c>
      <c r="K28" t="s">
        <v>500</v>
      </c>
      <c r="L28">
        <v>5.37</v>
      </c>
      <c r="M28" t="s">
        <v>501</v>
      </c>
      <c r="N28">
        <v>1.23</v>
      </c>
      <c r="O28">
        <v>3.992</v>
      </c>
      <c r="P28">
        <v>9.4339999999999993</v>
      </c>
      <c r="Q28">
        <v>10.548999999999999</v>
      </c>
      <c r="R28">
        <v>8.9290000000000003</v>
      </c>
      <c r="S28">
        <v>49.750999999999998</v>
      </c>
      <c r="T28">
        <v>23.585000000000001</v>
      </c>
      <c r="U28">
        <v>55.866</v>
      </c>
      <c r="V28" t="s">
        <v>179</v>
      </c>
      <c r="W28" t="s">
        <v>79</v>
      </c>
      <c r="X28">
        <v>-4</v>
      </c>
      <c r="Y28">
        <v>2</v>
      </c>
      <c r="Z28" t="s">
        <v>547</v>
      </c>
      <c r="AA28" t="s">
        <v>547</v>
      </c>
      <c r="AB28" t="s">
        <v>598</v>
      </c>
      <c r="AC28" t="s">
        <v>599</v>
      </c>
      <c r="AE28" s="2">
        <v>0.89</v>
      </c>
      <c r="AF28" s="2">
        <v>0.38</v>
      </c>
      <c r="AG28" s="3">
        <v>1.27</v>
      </c>
      <c r="AI28">
        <v>0</v>
      </c>
      <c r="AJ28">
        <v>0</v>
      </c>
      <c r="AK28">
        <f t="shared" si="0"/>
        <v>0</v>
      </c>
      <c r="AM28">
        <v>1.3355471074380194</v>
      </c>
      <c r="AN28">
        <v>1.029485950413223</v>
      </c>
      <c r="AO28" s="4">
        <f t="shared" si="1"/>
        <v>2</v>
      </c>
      <c r="AQ28">
        <v>0</v>
      </c>
      <c r="AR28">
        <v>0</v>
      </c>
      <c r="AS28" s="4">
        <f t="shared" si="2"/>
        <v>0</v>
      </c>
    </row>
    <row r="29" spans="1:45" x14ac:dyDescent="0.25">
      <c r="A29" t="s">
        <v>37</v>
      </c>
      <c r="B29" t="s">
        <v>52</v>
      </c>
      <c r="C29" t="s">
        <v>58</v>
      </c>
      <c r="D29" t="s">
        <v>198</v>
      </c>
      <c r="E29" t="s">
        <v>600</v>
      </c>
      <c r="F29" t="s">
        <v>318</v>
      </c>
      <c r="G29" t="s">
        <v>280</v>
      </c>
      <c r="H29">
        <v>1.72</v>
      </c>
      <c r="I29" t="s">
        <v>409</v>
      </c>
      <c r="J29">
        <v>2.48</v>
      </c>
      <c r="K29" t="s">
        <v>313</v>
      </c>
      <c r="L29">
        <v>2.66</v>
      </c>
      <c r="M29" t="s">
        <v>470</v>
      </c>
      <c r="N29">
        <v>1.64</v>
      </c>
      <c r="O29">
        <v>8.5909999999999993</v>
      </c>
      <c r="P29">
        <v>40.816000000000003</v>
      </c>
      <c r="Q29">
        <v>16.026</v>
      </c>
      <c r="R29">
        <v>6.734</v>
      </c>
      <c r="S29">
        <v>151.51499999999999</v>
      </c>
      <c r="T29">
        <v>12.563000000000001</v>
      </c>
      <c r="U29">
        <v>59.88</v>
      </c>
      <c r="V29" t="s">
        <v>103</v>
      </c>
      <c r="W29" t="s">
        <v>65</v>
      </c>
      <c r="X29">
        <v>5</v>
      </c>
      <c r="Y29">
        <v>-4</v>
      </c>
      <c r="Z29" t="s">
        <v>547</v>
      </c>
      <c r="AA29" t="s">
        <v>563</v>
      </c>
      <c r="AB29" t="s">
        <v>590</v>
      </c>
      <c r="AC29" t="s">
        <v>601</v>
      </c>
      <c r="AE29" s="2">
        <v>2.5499999999999998</v>
      </c>
      <c r="AF29" s="2">
        <v>0.54</v>
      </c>
      <c r="AG29" s="3">
        <v>3.09</v>
      </c>
      <c r="AI29">
        <v>0</v>
      </c>
      <c r="AJ29">
        <v>0</v>
      </c>
      <c r="AK29">
        <f t="shared" si="0"/>
        <v>0</v>
      </c>
      <c r="AM29">
        <v>0.8852363636363656</v>
      </c>
      <c r="AN29">
        <v>1.8208595041322315</v>
      </c>
      <c r="AO29" s="4">
        <f t="shared" si="1"/>
        <v>2</v>
      </c>
      <c r="AQ29">
        <v>0</v>
      </c>
      <c r="AR29">
        <v>0</v>
      </c>
      <c r="AS29" s="4">
        <f t="shared" si="2"/>
        <v>0</v>
      </c>
    </row>
    <row r="30" spans="1:45" x14ac:dyDescent="0.25">
      <c r="A30" t="s">
        <v>37</v>
      </c>
      <c r="B30" t="s">
        <v>57</v>
      </c>
      <c r="C30" t="s">
        <v>320</v>
      </c>
      <c r="D30" t="s">
        <v>338</v>
      </c>
      <c r="E30" t="s">
        <v>246</v>
      </c>
      <c r="F30" t="s">
        <v>295</v>
      </c>
      <c r="G30" t="s">
        <v>55</v>
      </c>
      <c r="H30">
        <v>4.51</v>
      </c>
      <c r="I30" t="s">
        <v>328</v>
      </c>
      <c r="J30">
        <v>1.29</v>
      </c>
      <c r="K30" t="s">
        <v>237</v>
      </c>
      <c r="L30">
        <v>3.24</v>
      </c>
      <c r="M30" t="s">
        <v>395</v>
      </c>
      <c r="N30">
        <v>1.45</v>
      </c>
      <c r="O30">
        <v>6.3129999999999997</v>
      </c>
      <c r="P30">
        <v>6.165</v>
      </c>
      <c r="Q30">
        <v>7.7039999999999997</v>
      </c>
      <c r="R30">
        <v>15.773</v>
      </c>
      <c r="S30">
        <v>15.038</v>
      </c>
      <c r="T30">
        <v>19.231000000000002</v>
      </c>
      <c r="U30">
        <v>18.797000000000001</v>
      </c>
      <c r="V30" t="s">
        <v>28</v>
      </c>
      <c r="W30" t="s">
        <v>26</v>
      </c>
      <c r="X30">
        <v>0</v>
      </c>
      <c r="Y30">
        <v>-4</v>
      </c>
      <c r="Z30" t="s">
        <v>550</v>
      </c>
      <c r="AA30" t="s">
        <v>550</v>
      </c>
      <c r="AB30" t="s">
        <v>602</v>
      </c>
      <c r="AC30" t="s">
        <v>564</v>
      </c>
      <c r="AE30" s="2">
        <v>0.8</v>
      </c>
      <c r="AF30" s="2">
        <v>0.82</v>
      </c>
      <c r="AG30" s="3">
        <v>1.62</v>
      </c>
      <c r="AI30">
        <v>0</v>
      </c>
      <c r="AJ30">
        <v>0</v>
      </c>
      <c r="AK30">
        <f t="shared" si="0"/>
        <v>0</v>
      </c>
      <c r="AM30">
        <v>1.9411884297520707</v>
      </c>
      <c r="AN30">
        <v>2.4677438016528925</v>
      </c>
      <c r="AO30" s="4">
        <f t="shared" si="1"/>
        <v>4</v>
      </c>
      <c r="AQ30">
        <v>0</v>
      </c>
      <c r="AR30">
        <v>0</v>
      </c>
      <c r="AS30" s="4">
        <f t="shared" si="2"/>
        <v>0</v>
      </c>
    </row>
    <row r="31" spans="1:45" x14ac:dyDescent="0.25">
      <c r="A31" t="s">
        <v>37</v>
      </c>
      <c r="B31" t="s">
        <v>603</v>
      </c>
      <c r="C31" t="s">
        <v>53</v>
      </c>
      <c r="D31" t="s">
        <v>273</v>
      </c>
      <c r="E31" t="s">
        <v>206</v>
      </c>
      <c r="F31" t="s">
        <v>454</v>
      </c>
      <c r="G31" t="s">
        <v>208</v>
      </c>
      <c r="H31">
        <v>1.67</v>
      </c>
      <c r="I31" t="s">
        <v>233</v>
      </c>
      <c r="J31">
        <v>2.5</v>
      </c>
      <c r="K31" t="s">
        <v>119</v>
      </c>
      <c r="L31">
        <v>1.62</v>
      </c>
      <c r="M31" t="s">
        <v>120</v>
      </c>
      <c r="N31">
        <v>2.62</v>
      </c>
      <c r="O31">
        <v>13.244999999999999</v>
      </c>
      <c r="P31">
        <v>15.747999999999999</v>
      </c>
      <c r="Q31">
        <v>9.3369999999999997</v>
      </c>
      <c r="R31">
        <v>15.699</v>
      </c>
      <c r="S31">
        <v>22.222000000000001</v>
      </c>
      <c r="T31">
        <v>11.061999999999999</v>
      </c>
      <c r="U31">
        <v>13.157999999999999</v>
      </c>
      <c r="V31" t="s">
        <v>64</v>
      </c>
      <c r="W31" t="s">
        <v>29</v>
      </c>
      <c r="X31">
        <v>-3</v>
      </c>
      <c r="Y31">
        <v>-1</v>
      </c>
      <c r="Z31" t="s">
        <v>563</v>
      </c>
      <c r="AA31" t="s">
        <v>553</v>
      </c>
      <c r="AB31" t="s">
        <v>604</v>
      </c>
      <c r="AC31" t="s">
        <v>605</v>
      </c>
      <c r="AE31" s="2">
        <v>1.69</v>
      </c>
      <c r="AF31" s="2">
        <v>1.42</v>
      </c>
      <c r="AG31" s="3">
        <v>3.11</v>
      </c>
      <c r="AI31">
        <v>0</v>
      </c>
      <c r="AJ31">
        <v>0</v>
      </c>
      <c r="AK31">
        <f t="shared" si="0"/>
        <v>0</v>
      </c>
      <c r="AM31">
        <v>1.6311190082644664</v>
      </c>
      <c r="AN31">
        <v>0.51511157024793386</v>
      </c>
      <c r="AO31" s="4">
        <f t="shared" si="1"/>
        <v>2</v>
      </c>
      <c r="AQ31">
        <v>0</v>
      </c>
      <c r="AR31">
        <v>0</v>
      </c>
      <c r="AS31" s="4">
        <f t="shared" si="2"/>
        <v>0</v>
      </c>
    </row>
    <row r="32" spans="1:45" x14ac:dyDescent="0.25">
      <c r="A32" t="s">
        <v>37</v>
      </c>
      <c r="B32" t="s">
        <v>47</v>
      </c>
      <c r="C32" t="s">
        <v>46</v>
      </c>
      <c r="D32" t="s">
        <v>264</v>
      </c>
      <c r="E32" t="s">
        <v>55</v>
      </c>
      <c r="F32" t="s">
        <v>117</v>
      </c>
      <c r="G32" t="s">
        <v>77</v>
      </c>
      <c r="H32">
        <v>2</v>
      </c>
      <c r="I32" t="s">
        <v>256</v>
      </c>
      <c r="J32">
        <v>2.0099999999999998</v>
      </c>
      <c r="K32" t="s">
        <v>260</v>
      </c>
      <c r="L32">
        <v>2.11</v>
      </c>
      <c r="M32" t="s">
        <v>59</v>
      </c>
      <c r="N32">
        <v>1.92</v>
      </c>
      <c r="O32">
        <v>17.544</v>
      </c>
      <c r="P32">
        <v>7.9109999999999996</v>
      </c>
      <c r="Q32">
        <v>9.4879999999999995</v>
      </c>
      <c r="R32">
        <v>42.017000000000003</v>
      </c>
      <c r="S32">
        <v>8.5540000000000003</v>
      </c>
      <c r="T32">
        <v>22.779</v>
      </c>
      <c r="U32">
        <v>10.256</v>
      </c>
      <c r="V32" t="s">
        <v>34</v>
      </c>
      <c r="W32" t="s">
        <v>45</v>
      </c>
      <c r="X32">
        <v>0</v>
      </c>
      <c r="Y32">
        <v>10</v>
      </c>
      <c r="Z32" t="s">
        <v>550</v>
      </c>
      <c r="AA32" t="s">
        <v>553</v>
      </c>
      <c r="AB32" t="s">
        <v>606</v>
      </c>
      <c r="AC32" t="s">
        <v>560</v>
      </c>
      <c r="AE32" s="2">
        <v>0.83</v>
      </c>
      <c r="AF32" s="2">
        <v>1.85</v>
      </c>
      <c r="AG32" s="3">
        <v>2.68</v>
      </c>
      <c r="AI32">
        <v>0</v>
      </c>
      <c r="AJ32">
        <v>0</v>
      </c>
      <c r="AK32">
        <f t="shared" si="0"/>
        <v>0</v>
      </c>
      <c r="AM32">
        <v>2.5562975206611629</v>
      </c>
      <c r="AN32">
        <v>2.4592661157024791</v>
      </c>
      <c r="AO32" s="4">
        <f t="shared" si="1"/>
        <v>5</v>
      </c>
      <c r="AQ32">
        <v>0</v>
      </c>
      <c r="AR32">
        <v>0</v>
      </c>
      <c r="AS32" s="4">
        <f t="shared" si="2"/>
        <v>0</v>
      </c>
    </row>
    <row r="33" spans="1:45" x14ac:dyDescent="0.25">
      <c r="A33" t="s">
        <v>37</v>
      </c>
      <c r="B33" t="s">
        <v>66</v>
      </c>
      <c r="C33" t="s">
        <v>607</v>
      </c>
      <c r="D33" t="s">
        <v>439</v>
      </c>
      <c r="E33" t="s">
        <v>355</v>
      </c>
      <c r="F33" t="s">
        <v>70</v>
      </c>
      <c r="G33" t="s">
        <v>62</v>
      </c>
      <c r="H33">
        <v>1.73</v>
      </c>
      <c r="I33" t="s">
        <v>63</v>
      </c>
      <c r="J33">
        <v>2.39</v>
      </c>
      <c r="K33" t="s">
        <v>176</v>
      </c>
      <c r="L33">
        <v>1.69</v>
      </c>
      <c r="M33" t="s">
        <v>349</v>
      </c>
      <c r="N33">
        <v>2.46</v>
      </c>
      <c r="O33">
        <v>11.641</v>
      </c>
      <c r="P33">
        <v>16.234000000000002</v>
      </c>
      <c r="Q33">
        <v>9.234</v>
      </c>
      <c r="R33">
        <v>13.244999999999999</v>
      </c>
      <c r="S33">
        <v>25.707000000000001</v>
      </c>
      <c r="T33">
        <v>10.504</v>
      </c>
      <c r="U33">
        <v>14.641</v>
      </c>
      <c r="V33" t="s">
        <v>64</v>
      </c>
      <c r="W33" t="s">
        <v>65</v>
      </c>
      <c r="X33">
        <v>1</v>
      </c>
      <c r="Y33">
        <v>-5</v>
      </c>
      <c r="Z33" t="s">
        <v>550</v>
      </c>
      <c r="AA33" t="s">
        <v>547</v>
      </c>
      <c r="AB33" t="s">
        <v>566</v>
      </c>
      <c r="AC33" t="s">
        <v>595</v>
      </c>
      <c r="AE33" s="2">
        <v>1.76</v>
      </c>
      <c r="AF33" s="2">
        <v>1.26</v>
      </c>
      <c r="AG33" s="3">
        <v>3.02</v>
      </c>
      <c r="AI33">
        <v>0</v>
      </c>
      <c r="AJ33">
        <v>0</v>
      </c>
      <c r="AK33">
        <f t="shared" si="0"/>
        <v>0</v>
      </c>
      <c r="AM33">
        <v>1.895033057851244</v>
      </c>
      <c r="AN33">
        <v>2.4307000000000003</v>
      </c>
      <c r="AO33" s="4">
        <f t="shared" si="1"/>
        <v>4</v>
      </c>
      <c r="AQ33">
        <v>0</v>
      </c>
      <c r="AR33">
        <v>0</v>
      </c>
      <c r="AS33" s="4">
        <f t="shared" si="2"/>
        <v>0</v>
      </c>
    </row>
    <row r="34" spans="1:45" x14ac:dyDescent="0.25">
      <c r="A34" t="s">
        <v>37</v>
      </c>
      <c r="B34" t="s">
        <v>285</v>
      </c>
      <c r="C34" t="s">
        <v>331</v>
      </c>
      <c r="D34" t="s">
        <v>520</v>
      </c>
      <c r="E34" t="s">
        <v>471</v>
      </c>
      <c r="F34" t="s">
        <v>474</v>
      </c>
      <c r="G34" t="s">
        <v>201</v>
      </c>
      <c r="H34">
        <v>1.36</v>
      </c>
      <c r="I34" t="s">
        <v>608</v>
      </c>
      <c r="J34">
        <v>17.36</v>
      </c>
      <c r="K34" t="s">
        <v>298</v>
      </c>
      <c r="L34">
        <v>1.76</v>
      </c>
      <c r="M34" t="s">
        <v>278</v>
      </c>
      <c r="N34">
        <v>4.5199999999999996</v>
      </c>
      <c r="O34">
        <v>344.82799999999997</v>
      </c>
      <c r="P34">
        <v>92.593000000000004</v>
      </c>
      <c r="Q34">
        <v>71.429000000000002</v>
      </c>
      <c r="R34">
        <v>526.31600000000003</v>
      </c>
      <c r="S34">
        <v>38.76</v>
      </c>
      <c r="T34">
        <v>109.89</v>
      </c>
      <c r="U34">
        <v>29.762</v>
      </c>
      <c r="V34" t="s">
        <v>609</v>
      </c>
      <c r="W34" t="s">
        <v>45</v>
      </c>
      <c r="X34">
        <v>-9</v>
      </c>
      <c r="Y34">
        <v>11</v>
      </c>
      <c r="Z34" t="s">
        <v>556</v>
      </c>
      <c r="AA34" t="s">
        <v>563</v>
      </c>
      <c r="AB34" t="s">
        <v>610</v>
      </c>
      <c r="AC34" t="s">
        <v>569</v>
      </c>
      <c r="AE34" s="2">
        <v>1.3</v>
      </c>
      <c r="AF34" s="2">
        <v>4.8</v>
      </c>
      <c r="AG34" s="3">
        <v>6.1</v>
      </c>
      <c r="AI34">
        <v>0</v>
      </c>
      <c r="AJ34">
        <v>0</v>
      </c>
      <c r="AK34">
        <f t="shared" si="0"/>
        <v>0</v>
      </c>
      <c r="AM34">
        <v>1.4059636363636394</v>
      </c>
      <c r="AN34">
        <v>1.2823421487603304</v>
      </c>
      <c r="AO34" s="4">
        <f t="shared" si="1"/>
        <v>2</v>
      </c>
      <c r="AQ34">
        <v>0</v>
      </c>
      <c r="AR34">
        <v>0</v>
      </c>
      <c r="AS34" s="4">
        <f t="shared" si="2"/>
        <v>0</v>
      </c>
    </row>
    <row r="35" spans="1:45" x14ac:dyDescent="0.25">
      <c r="A35" t="s">
        <v>37</v>
      </c>
      <c r="B35" t="s">
        <v>73</v>
      </c>
      <c r="C35" t="s">
        <v>157</v>
      </c>
      <c r="D35" t="s">
        <v>406</v>
      </c>
      <c r="E35" t="s">
        <v>312</v>
      </c>
      <c r="F35" t="s">
        <v>510</v>
      </c>
      <c r="G35" t="s">
        <v>142</v>
      </c>
      <c r="H35">
        <v>3.76</v>
      </c>
      <c r="I35" t="s">
        <v>201</v>
      </c>
      <c r="J35">
        <v>1.36</v>
      </c>
      <c r="K35" t="s">
        <v>504</v>
      </c>
      <c r="L35">
        <v>5.13</v>
      </c>
      <c r="M35" t="s">
        <v>251</v>
      </c>
      <c r="N35">
        <v>1.24</v>
      </c>
      <c r="O35">
        <v>3.99</v>
      </c>
      <c r="P35">
        <v>20.704000000000001</v>
      </c>
      <c r="Q35">
        <v>13.811999999999999</v>
      </c>
      <c r="R35">
        <v>5.3159999999999998</v>
      </c>
      <c r="S35">
        <v>142.857</v>
      </c>
      <c r="T35">
        <v>18.382000000000001</v>
      </c>
      <c r="U35">
        <v>95.238</v>
      </c>
      <c r="V35" t="s">
        <v>173</v>
      </c>
      <c r="W35" t="s">
        <v>26</v>
      </c>
      <c r="X35">
        <v>-4</v>
      </c>
      <c r="Y35">
        <v>-2</v>
      </c>
      <c r="Z35" t="s">
        <v>556</v>
      </c>
      <c r="AA35" t="s">
        <v>563</v>
      </c>
      <c r="AB35" t="s">
        <v>598</v>
      </c>
      <c r="AC35" t="s">
        <v>585</v>
      </c>
      <c r="AE35" s="2">
        <v>1.5</v>
      </c>
      <c r="AF35" s="2">
        <v>0.28999999999999998</v>
      </c>
      <c r="AG35" s="3">
        <v>1.79</v>
      </c>
      <c r="AI35">
        <v>0</v>
      </c>
      <c r="AJ35">
        <v>0</v>
      </c>
      <c r="AK35">
        <f t="shared" si="0"/>
        <v>0</v>
      </c>
      <c r="AM35">
        <v>1.3540388429752097</v>
      </c>
      <c r="AN35">
        <v>1.7648330578512392</v>
      </c>
      <c r="AO35" s="4">
        <f t="shared" si="1"/>
        <v>3</v>
      </c>
      <c r="AQ35">
        <v>0</v>
      </c>
      <c r="AR35">
        <v>0</v>
      </c>
      <c r="AS35" s="4">
        <f t="shared" si="2"/>
        <v>0</v>
      </c>
    </row>
    <row r="36" spans="1:45" x14ac:dyDescent="0.25">
      <c r="A36" t="s">
        <v>37</v>
      </c>
      <c r="B36" t="s">
        <v>333</v>
      </c>
      <c r="C36" t="s">
        <v>38</v>
      </c>
      <c r="D36" t="s">
        <v>339</v>
      </c>
      <c r="E36" t="s">
        <v>41</v>
      </c>
      <c r="F36" t="s">
        <v>192</v>
      </c>
      <c r="G36" t="s">
        <v>589</v>
      </c>
      <c r="H36">
        <v>2.1</v>
      </c>
      <c r="I36" t="s">
        <v>99</v>
      </c>
      <c r="J36">
        <v>1.93</v>
      </c>
      <c r="K36" t="s">
        <v>484</v>
      </c>
      <c r="L36">
        <v>2.67</v>
      </c>
      <c r="M36" t="s">
        <v>485</v>
      </c>
      <c r="N36">
        <v>1.61</v>
      </c>
      <c r="O36">
        <v>6.6230000000000002</v>
      </c>
      <c r="P36">
        <v>23.696999999999999</v>
      </c>
      <c r="Q36">
        <v>11.669</v>
      </c>
      <c r="R36">
        <v>6.5190000000000001</v>
      </c>
      <c r="S36">
        <v>83.332999999999998</v>
      </c>
      <c r="T36">
        <v>11.481</v>
      </c>
      <c r="U36">
        <v>41.152000000000001</v>
      </c>
      <c r="V36" t="s">
        <v>64</v>
      </c>
      <c r="W36" t="s">
        <v>26</v>
      </c>
      <c r="X36">
        <v>3</v>
      </c>
      <c r="Y36">
        <v>-5</v>
      </c>
      <c r="Z36" t="s">
        <v>556</v>
      </c>
      <c r="AA36" t="s">
        <v>547</v>
      </c>
      <c r="AB36" t="s">
        <v>599</v>
      </c>
      <c r="AC36" t="s">
        <v>611</v>
      </c>
      <c r="AE36" s="2">
        <v>2.0299999999999998</v>
      </c>
      <c r="AF36" s="2">
        <v>0.56999999999999995</v>
      </c>
      <c r="AG36" s="3">
        <v>2.5999999999999996</v>
      </c>
      <c r="AI36">
        <v>0</v>
      </c>
      <c r="AJ36">
        <v>0</v>
      </c>
      <c r="AK36">
        <f t="shared" si="0"/>
        <v>0</v>
      </c>
      <c r="AM36">
        <v>0.73094132231405129</v>
      </c>
      <c r="AN36">
        <v>1.4262785123966941</v>
      </c>
      <c r="AO36" s="4">
        <f t="shared" si="1"/>
        <v>2</v>
      </c>
      <c r="AQ36">
        <v>0</v>
      </c>
      <c r="AR36">
        <v>0</v>
      </c>
      <c r="AS36" s="4">
        <f t="shared" si="2"/>
        <v>0</v>
      </c>
    </row>
    <row r="37" spans="1:45" x14ac:dyDescent="0.25">
      <c r="A37" t="s">
        <v>37</v>
      </c>
      <c r="B37" t="s">
        <v>80</v>
      </c>
      <c r="C37" t="s">
        <v>612</v>
      </c>
      <c r="D37" t="s">
        <v>518</v>
      </c>
      <c r="E37" t="s">
        <v>538</v>
      </c>
      <c r="F37" t="s">
        <v>450</v>
      </c>
      <c r="G37" t="s">
        <v>518</v>
      </c>
      <c r="H37">
        <v>1.31</v>
      </c>
      <c r="I37" t="s">
        <v>488</v>
      </c>
      <c r="J37">
        <v>5.66</v>
      </c>
      <c r="K37" t="s">
        <v>334</v>
      </c>
      <c r="L37">
        <v>1.72</v>
      </c>
      <c r="M37" t="s">
        <v>509</v>
      </c>
      <c r="N37">
        <v>2.8</v>
      </c>
      <c r="O37">
        <v>25.381</v>
      </c>
      <c r="P37">
        <v>85.47</v>
      </c>
      <c r="Q37">
        <v>24.751999999999999</v>
      </c>
      <c r="R37">
        <v>14.728</v>
      </c>
      <c r="S37">
        <v>166.667</v>
      </c>
      <c r="T37">
        <v>14.368</v>
      </c>
      <c r="U37">
        <v>48.308999999999997</v>
      </c>
      <c r="V37" t="s">
        <v>103</v>
      </c>
      <c r="W37" t="s">
        <v>51</v>
      </c>
      <c r="X37">
        <v>5</v>
      </c>
      <c r="Y37">
        <v>0</v>
      </c>
      <c r="Z37" t="s">
        <v>563</v>
      </c>
      <c r="AA37" t="s">
        <v>547</v>
      </c>
      <c r="AB37" t="s">
        <v>613</v>
      </c>
      <c r="AC37" t="s">
        <v>569</v>
      </c>
      <c r="AE37" s="2">
        <v>3.45</v>
      </c>
      <c r="AF37" s="2">
        <v>1.02</v>
      </c>
      <c r="AG37" s="3">
        <v>4.4700000000000006</v>
      </c>
      <c r="AI37">
        <v>0</v>
      </c>
      <c r="AJ37">
        <v>0</v>
      </c>
      <c r="AK37">
        <f t="shared" si="0"/>
        <v>0</v>
      </c>
      <c r="AM37">
        <v>1.4194256198347139</v>
      </c>
      <c r="AN37">
        <v>1.1739752066115701</v>
      </c>
      <c r="AO37" s="4">
        <f t="shared" si="1"/>
        <v>2</v>
      </c>
      <c r="AQ37">
        <v>0</v>
      </c>
      <c r="AR37">
        <v>0</v>
      </c>
      <c r="AS37" s="4">
        <f t="shared" si="2"/>
        <v>0</v>
      </c>
    </row>
    <row r="38" spans="1:45" x14ac:dyDescent="0.25">
      <c r="A38" t="s">
        <v>37</v>
      </c>
      <c r="B38" t="s">
        <v>614</v>
      </c>
      <c r="C38" t="s">
        <v>39</v>
      </c>
      <c r="D38" t="s">
        <v>162</v>
      </c>
      <c r="E38" t="s">
        <v>294</v>
      </c>
      <c r="F38" t="s">
        <v>280</v>
      </c>
      <c r="G38" t="s">
        <v>270</v>
      </c>
      <c r="H38">
        <v>3.15</v>
      </c>
      <c r="I38" t="s">
        <v>271</v>
      </c>
      <c r="J38">
        <v>1.47</v>
      </c>
      <c r="K38" t="s">
        <v>241</v>
      </c>
      <c r="L38">
        <v>3.07</v>
      </c>
      <c r="M38" t="s">
        <v>477</v>
      </c>
      <c r="N38">
        <v>1.49</v>
      </c>
      <c r="O38">
        <v>12.887</v>
      </c>
      <c r="P38">
        <v>5.1120000000000001</v>
      </c>
      <c r="Q38">
        <v>9.0830000000000002</v>
      </c>
      <c r="R38">
        <v>45.872</v>
      </c>
      <c r="S38">
        <v>7.21</v>
      </c>
      <c r="T38">
        <v>32.258000000000003</v>
      </c>
      <c r="U38">
        <v>12.804</v>
      </c>
      <c r="V38" t="s">
        <v>28</v>
      </c>
      <c r="W38" t="s">
        <v>45</v>
      </c>
      <c r="X38">
        <v>-5</v>
      </c>
      <c r="Y38">
        <v>11</v>
      </c>
      <c r="Z38" t="s">
        <v>550</v>
      </c>
      <c r="AA38" t="s">
        <v>553</v>
      </c>
      <c r="AB38" t="s">
        <v>566</v>
      </c>
      <c r="AC38" t="s">
        <v>615</v>
      </c>
      <c r="AE38" s="2">
        <v>0.56000000000000005</v>
      </c>
      <c r="AF38" s="2">
        <v>1.42</v>
      </c>
      <c r="AG38" s="3">
        <v>1.98</v>
      </c>
      <c r="AI38">
        <v>0</v>
      </c>
      <c r="AJ38">
        <v>0</v>
      </c>
      <c r="AK38">
        <f t="shared" si="0"/>
        <v>0</v>
      </c>
      <c r="AM38">
        <v>1.2589173553719035</v>
      </c>
      <c r="AN38">
        <v>1.3656446280991734</v>
      </c>
      <c r="AO38" s="4">
        <f t="shared" si="1"/>
        <v>2</v>
      </c>
      <c r="AQ38">
        <v>0</v>
      </c>
      <c r="AR38">
        <v>0</v>
      </c>
      <c r="AS38" s="4">
        <f t="shared" si="2"/>
        <v>0</v>
      </c>
    </row>
    <row r="39" spans="1:45" x14ac:dyDescent="0.25">
      <c r="A39" t="s">
        <v>458</v>
      </c>
      <c r="B39" t="s">
        <v>511</v>
      </c>
      <c r="C39" t="s">
        <v>464</v>
      </c>
      <c r="D39" t="s">
        <v>405</v>
      </c>
      <c r="E39" t="s">
        <v>473</v>
      </c>
      <c r="F39" t="s">
        <v>98</v>
      </c>
      <c r="G39" t="s">
        <v>362</v>
      </c>
      <c r="H39">
        <v>1.42</v>
      </c>
      <c r="I39" t="s">
        <v>306</v>
      </c>
      <c r="J39">
        <v>3.71</v>
      </c>
      <c r="K39" t="s">
        <v>42</v>
      </c>
      <c r="L39">
        <v>1.75</v>
      </c>
      <c r="M39" t="s">
        <v>409</v>
      </c>
      <c r="N39">
        <v>2.48</v>
      </c>
      <c r="O39">
        <v>45.661999999999999</v>
      </c>
      <c r="P39">
        <v>15.823</v>
      </c>
      <c r="Q39">
        <v>16.181000000000001</v>
      </c>
      <c r="R39">
        <v>93.457999999999998</v>
      </c>
      <c r="S39">
        <v>11.211</v>
      </c>
      <c r="T39">
        <v>33.113</v>
      </c>
      <c r="U39">
        <v>11.468</v>
      </c>
      <c r="V39" t="s">
        <v>71</v>
      </c>
      <c r="W39" t="s">
        <v>79</v>
      </c>
      <c r="X39">
        <v>-5</v>
      </c>
      <c r="Y39">
        <v>-2</v>
      </c>
      <c r="Z39" t="s">
        <v>547</v>
      </c>
      <c r="AA39" t="s">
        <v>556</v>
      </c>
      <c r="AB39" t="s">
        <v>616</v>
      </c>
      <c r="AC39" t="s">
        <v>617</v>
      </c>
      <c r="AE39" s="2">
        <v>0.98</v>
      </c>
      <c r="AF39" s="2">
        <v>2.82</v>
      </c>
      <c r="AG39" s="3">
        <v>3.8</v>
      </c>
      <c r="AI39">
        <v>3.8215942857142817</v>
      </c>
      <c r="AJ39">
        <v>4.8963942857142895</v>
      </c>
      <c r="AK39">
        <f t="shared" si="0"/>
        <v>8.7200000000000006</v>
      </c>
      <c r="AM39">
        <v>3.0337200000000006</v>
      </c>
      <c r="AN39">
        <v>2.5624400000000001</v>
      </c>
      <c r="AO39" s="4">
        <f t="shared" si="1"/>
        <v>5</v>
      </c>
      <c r="AQ39">
        <v>4.6893000000000002</v>
      </c>
      <c r="AR39">
        <v>7.5409400000000009</v>
      </c>
      <c r="AS39" s="4">
        <f t="shared" si="2"/>
        <v>12</v>
      </c>
    </row>
    <row r="40" spans="1:45" x14ac:dyDescent="0.25">
      <c r="A40" t="s">
        <v>458</v>
      </c>
      <c r="B40" t="s">
        <v>453</v>
      </c>
      <c r="C40" t="s">
        <v>494</v>
      </c>
      <c r="D40" t="s">
        <v>310</v>
      </c>
      <c r="E40" t="s">
        <v>249</v>
      </c>
      <c r="F40" t="s">
        <v>138</v>
      </c>
      <c r="G40" t="s">
        <v>238</v>
      </c>
      <c r="H40">
        <v>3.11</v>
      </c>
      <c r="I40" t="s">
        <v>267</v>
      </c>
      <c r="J40">
        <v>1.48</v>
      </c>
      <c r="K40" t="s">
        <v>212</v>
      </c>
      <c r="L40">
        <v>2.57</v>
      </c>
      <c r="M40" t="s">
        <v>343</v>
      </c>
      <c r="N40">
        <v>1.64</v>
      </c>
      <c r="O40">
        <v>8.7409999999999997</v>
      </c>
      <c r="P40">
        <v>6.3780000000000001</v>
      </c>
      <c r="Q40">
        <v>7.5759999999999996</v>
      </c>
      <c r="R40">
        <v>20.747</v>
      </c>
      <c r="S40">
        <v>11.061999999999999</v>
      </c>
      <c r="T40">
        <v>17.986000000000001</v>
      </c>
      <c r="U40">
        <v>13.122999999999999</v>
      </c>
      <c r="V40" t="s">
        <v>28</v>
      </c>
      <c r="W40" t="s">
        <v>45</v>
      </c>
      <c r="X40">
        <v>0</v>
      </c>
      <c r="Y40">
        <v>2</v>
      </c>
      <c r="Z40" t="s">
        <v>563</v>
      </c>
      <c r="AA40" t="s">
        <v>550</v>
      </c>
      <c r="AB40" t="s">
        <v>618</v>
      </c>
      <c r="AC40" t="s">
        <v>619</v>
      </c>
      <c r="AE40" s="2">
        <v>0.84</v>
      </c>
      <c r="AF40" s="2">
        <v>1.1499999999999999</v>
      </c>
      <c r="AG40" s="3">
        <v>1.9899999999999998</v>
      </c>
      <c r="AI40">
        <v>3.2917999999999963</v>
      </c>
      <c r="AJ40">
        <v>3.39833785714286</v>
      </c>
      <c r="AK40">
        <f t="shared" si="0"/>
        <v>6.69</v>
      </c>
      <c r="AM40">
        <v>1.7325900000000001</v>
      </c>
      <c r="AN40">
        <v>1.9702599999999999</v>
      </c>
      <c r="AO40" s="4">
        <f t="shared" si="1"/>
        <v>3</v>
      </c>
      <c r="AQ40">
        <v>3.7558500000000001</v>
      </c>
      <c r="AR40">
        <v>5.2096499999999999</v>
      </c>
      <c r="AS40" s="4">
        <f t="shared" si="2"/>
        <v>8</v>
      </c>
    </row>
    <row r="41" spans="1:45" x14ac:dyDescent="0.25">
      <c r="A41" t="s">
        <v>184</v>
      </c>
      <c r="B41" t="s">
        <v>185</v>
      </c>
      <c r="C41" t="s">
        <v>194</v>
      </c>
      <c r="D41" t="s">
        <v>536</v>
      </c>
      <c r="E41" t="s">
        <v>232</v>
      </c>
      <c r="F41" t="s">
        <v>116</v>
      </c>
      <c r="G41" t="s">
        <v>89</v>
      </c>
      <c r="H41">
        <v>5.89</v>
      </c>
      <c r="I41" t="s">
        <v>539</v>
      </c>
      <c r="J41">
        <v>1.21</v>
      </c>
      <c r="K41" t="s">
        <v>401</v>
      </c>
      <c r="L41">
        <v>4.67</v>
      </c>
      <c r="M41" t="s">
        <v>402</v>
      </c>
      <c r="N41">
        <v>1.27</v>
      </c>
      <c r="O41">
        <v>9.9600000000000009</v>
      </c>
      <c r="P41">
        <v>4.1100000000000003</v>
      </c>
      <c r="Q41">
        <v>9.94</v>
      </c>
      <c r="R41">
        <v>48.076999999999998</v>
      </c>
      <c r="S41">
        <v>8.2029999999999994</v>
      </c>
      <c r="T41">
        <v>48.076999999999998</v>
      </c>
      <c r="U41">
        <v>19.841000000000001</v>
      </c>
      <c r="V41" t="s">
        <v>425</v>
      </c>
      <c r="W41" t="s">
        <v>79</v>
      </c>
      <c r="X41">
        <v>-5</v>
      </c>
      <c r="Y41">
        <v>7</v>
      </c>
      <c r="Z41" t="s">
        <v>568</v>
      </c>
      <c r="AA41" t="s">
        <v>547</v>
      </c>
      <c r="AB41" t="s">
        <v>606</v>
      </c>
      <c r="AC41" t="s">
        <v>620</v>
      </c>
      <c r="AE41" s="2">
        <v>0.41</v>
      </c>
      <c r="AF41" s="2">
        <v>1</v>
      </c>
      <c r="AG41" s="3">
        <v>1.41</v>
      </c>
      <c r="AI41">
        <v>2.4536350000000002</v>
      </c>
      <c r="AJ41">
        <v>3.5952900000000003</v>
      </c>
      <c r="AK41">
        <f t="shared" si="0"/>
        <v>6.05</v>
      </c>
      <c r="AM41">
        <v>3.6962999999999999</v>
      </c>
      <c r="AN41">
        <v>2.7864</v>
      </c>
      <c r="AO41" s="4">
        <f t="shared" si="1"/>
        <v>6</v>
      </c>
      <c r="AQ41">
        <v>4.8099764705882393</v>
      </c>
      <c r="AR41">
        <v>4.587776470588234</v>
      </c>
      <c r="AS41" s="4">
        <f t="shared" si="2"/>
        <v>9</v>
      </c>
    </row>
    <row r="42" spans="1:45" x14ac:dyDescent="0.25">
      <c r="A42" t="s">
        <v>184</v>
      </c>
      <c r="B42" t="s">
        <v>197</v>
      </c>
      <c r="C42" t="s">
        <v>347</v>
      </c>
      <c r="D42" t="s">
        <v>410</v>
      </c>
      <c r="E42" t="s">
        <v>306</v>
      </c>
      <c r="F42" t="s">
        <v>97</v>
      </c>
      <c r="G42" t="s">
        <v>205</v>
      </c>
      <c r="H42">
        <v>3.11</v>
      </c>
      <c r="I42" t="s">
        <v>267</v>
      </c>
      <c r="J42">
        <v>1.47</v>
      </c>
      <c r="K42" t="s">
        <v>358</v>
      </c>
      <c r="L42">
        <v>3.08</v>
      </c>
      <c r="M42" t="s">
        <v>528</v>
      </c>
      <c r="N42">
        <v>1.48</v>
      </c>
      <c r="O42">
        <v>5.1120000000000001</v>
      </c>
      <c r="P42">
        <v>13.193</v>
      </c>
      <c r="Q42">
        <v>9.1829999999999998</v>
      </c>
      <c r="R42">
        <v>7.1120000000000001</v>
      </c>
      <c r="S42">
        <v>47.393000000000001</v>
      </c>
      <c r="T42">
        <v>12.771000000000001</v>
      </c>
      <c r="U42">
        <v>33.003</v>
      </c>
      <c r="V42" t="s">
        <v>28</v>
      </c>
      <c r="W42" t="s">
        <v>65</v>
      </c>
      <c r="X42">
        <v>5</v>
      </c>
      <c r="Y42">
        <v>1</v>
      </c>
      <c r="Z42" t="s">
        <v>563</v>
      </c>
      <c r="AA42" t="s">
        <v>568</v>
      </c>
      <c r="AB42" t="s">
        <v>569</v>
      </c>
      <c r="AC42" t="s">
        <v>621</v>
      </c>
      <c r="AE42" s="2">
        <v>1.44</v>
      </c>
      <c r="AF42" s="2">
        <v>0.56000000000000005</v>
      </c>
      <c r="AG42" s="3">
        <v>2</v>
      </c>
      <c r="AI42">
        <v>4.5664600000000002</v>
      </c>
      <c r="AJ42">
        <v>4.4283450000000011</v>
      </c>
      <c r="AK42">
        <f t="shared" si="0"/>
        <v>8.99</v>
      </c>
      <c r="AM42">
        <v>1.3861125000000001</v>
      </c>
      <c r="AN42">
        <v>1.1988000000000001</v>
      </c>
      <c r="AO42" s="4">
        <f t="shared" si="1"/>
        <v>2</v>
      </c>
      <c r="AQ42">
        <v>7.0581176470588298</v>
      </c>
      <c r="AR42">
        <v>5.9262564705882319</v>
      </c>
      <c r="AS42" s="4">
        <f t="shared" si="2"/>
        <v>12</v>
      </c>
    </row>
    <row r="43" spans="1:45" x14ac:dyDescent="0.25">
      <c r="A43" t="s">
        <v>184</v>
      </c>
      <c r="B43" t="s">
        <v>364</v>
      </c>
      <c r="C43" t="s">
        <v>196</v>
      </c>
      <c r="D43" t="s">
        <v>23</v>
      </c>
      <c r="E43" t="s">
        <v>125</v>
      </c>
      <c r="F43" t="s">
        <v>330</v>
      </c>
      <c r="G43" t="s">
        <v>443</v>
      </c>
      <c r="H43">
        <v>1.66</v>
      </c>
      <c r="I43" t="s">
        <v>468</v>
      </c>
      <c r="J43">
        <v>2.5499999999999998</v>
      </c>
      <c r="K43" t="s">
        <v>235</v>
      </c>
      <c r="L43">
        <v>1.68</v>
      </c>
      <c r="M43" t="s">
        <v>352</v>
      </c>
      <c r="N43">
        <v>2.4900000000000002</v>
      </c>
      <c r="O43">
        <v>11.848000000000001</v>
      </c>
      <c r="P43">
        <v>19.492999999999999</v>
      </c>
      <c r="Q43">
        <v>9.98</v>
      </c>
      <c r="R43">
        <v>12.121</v>
      </c>
      <c r="S43">
        <v>32.786999999999999</v>
      </c>
      <c r="T43">
        <v>10.204000000000001</v>
      </c>
      <c r="U43">
        <v>16.806999999999999</v>
      </c>
      <c r="V43" t="s">
        <v>64</v>
      </c>
      <c r="W43" t="s">
        <v>65</v>
      </c>
      <c r="X43">
        <v>0</v>
      </c>
      <c r="Y43">
        <v>-8</v>
      </c>
      <c r="Z43" t="s">
        <v>550</v>
      </c>
      <c r="AA43" t="s">
        <v>569</v>
      </c>
      <c r="AB43" t="s">
        <v>621</v>
      </c>
      <c r="AC43" t="s">
        <v>622</v>
      </c>
      <c r="AE43" s="2">
        <v>1.95</v>
      </c>
      <c r="AF43" s="2">
        <v>1.19</v>
      </c>
      <c r="AG43" s="3">
        <v>3.1399999999999997</v>
      </c>
      <c r="AI43">
        <v>3.5932799999999996</v>
      </c>
      <c r="AJ43">
        <v>3.90971</v>
      </c>
      <c r="AK43">
        <f t="shared" si="0"/>
        <v>7.5</v>
      </c>
      <c r="AM43">
        <v>1.9277999999999997</v>
      </c>
      <c r="AN43">
        <v>1.393605</v>
      </c>
      <c r="AO43" s="4">
        <f t="shared" si="1"/>
        <v>3</v>
      </c>
      <c r="AQ43">
        <v>3.6431294117647086</v>
      </c>
      <c r="AR43">
        <v>6.0216458823529386</v>
      </c>
      <c r="AS43" s="4">
        <f t="shared" si="2"/>
        <v>9</v>
      </c>
    </row>
    <row r="44" spans="1:45" x14ac:dyDescent="0.25">
      <c r="A44" t="s">
        <v>184</v>
      </c>
      <c r="B44" t="s">
        <v>191</v>
      </c>
      <c r="C44" t="s">
        <v>527</v>
      </c>
      <c r="D44" t="s">
        <v>250</v>
      </c>
      <c r="E44" t="s">
        <v>304</v>
      </c>
      <c r="F44" t="s">
        <v>145</v>
      </c>
      <c r="G44" t="s">
        <v>506</v>
      </c>
      <c r="H44">
        <v>2.81</v>
      </c>
      <c r="I44" t="s">
        <v>424</v>
      </c>
      <c r="J44">
        <v>1.55</v>
      </c>
      <c r="K44" t="s">
        <v>481</v>
      </c>
      <c r="L44">
        <v>2.34</v>
      </c>
      <c r="M44" t="s">
        <v>135</v>
      </c>
      <c r="N44">
        <v>1.75</v>
      </c>
      <c r="O44">
        <v>8.0839999999999996</v>
      </c>
      <c r="P44">
        <v>7.6749999999999998</v>
      </c>
      <c r="Q44">
        <v>7.4180000000000001</v>
      </c>
      <c r="R44">
        <v>15.625</v>
      </c>
      <c r="S44">
        <v>14.085000000000001</v>
      </c>
      <c r="T44">
        <v>14.347</v>
      </c>
      <c r="U44">
        <v>13.624000000000001</v>
      </c>
      <c r="V44" t="s">
        <v>28</v>
      </c>
      <c r="W44" t="s">
        <v>45</v>
      </c>
      <c r="X44">
        <v>-6</v>
      </c>
      <c r="Y44">
        <v>5</v>
      </c>
      <c r="Z44" t="s">
        <v>563</v>
      </c>
      <c r="AA44" t="s">
        <v>547</v>
      </c>
      <c r="AB44" t="s">
        <v>623</v>
      </c>
      <c r="AC44" t="s">
        <v>624</v>
      </c>
      <c r="AE44" s="2">
        <v>1.03</v>
      </c>
      <c r="AF44" s="2">
        <v>1.0900000000000001</v>
      </c>
      <c r="AG44" s="3">
        <v>2.12</v>
      </c>
      <c r="AI44">
        <v>3.9685650000000003</v>
      </c>
      <c r="AJ44">
        <v>4.14276</v>
      </c>
      <c r="AK44">
        <f t="shared" si="0"/>
        <v>8.11</v>
      </c>
      <c r="AM44">
        <v>1.0114875000000001</v>
      </c>
      <c r="AN44">
        <v>1.4976899999999997</v>
      </c>
      <c r="AO44" s="4">
        <f t="shared" si="1"/>
        <v>2</v>
      </c>
      <c r="AQ44">
        <v>4.6008470588235326</v>
      </c>
      <c r="AR44">
        <v>4.3838752941176455</v>
      </c>
      <c r="AS44" s="4">
        <f t="shared" si="2"/>
        <v>8</v>
      </c>
    </row>
    <row r="45" spans="1:45" x14ac:dyDescent="0.25">
      <c r="A45" t="s">
        <v>184</v>
      </c>
      <c r="B45" t="s">
        <v>204</v>
      </c>
      <c r="C45" t="s">
        <v>186</v>
      </c>
      <c r="D45" t="s">
        <v>108</v>
      </c>
      <c r="E45" t="s">
        <v>181</v>
      </c>
      <c r="F45" t="s">
        <v>215</v>
      </c>
      <c r="G45" t="s">
        <v>167</v>
      </c>
      <c r="H45">
        <v>1.74</v>
      </c>
      <c r="I45" t="s">
        <v>31</v>
      </c>
      <c r="J45">
        <v>2.38</v>
      </c>
      <c r="K45" t="s">
        <v>390</v>
      </c>
      <c r="L45">
        <v>1.81</v>
      </c>
      <c r="M45" t="s">
        <v>291</v>
      </c>
      <c r="N45">
        <v>2.2599999999999998</v>
      </c>
      <c r="O45">
        <v>10.308999999999999</v>
      </c>
      <c r="P45">
        <v>19.568999999999999</v>
      </c>
      <c r="Q45">
        <v>9.9209999999999994</v>
      </c>
      <c r="R45">
        <v>10.449</v>
      </c>
      <c r="S45">
        <v>37.594000000000001</v>
      </c>
      <c r="T45">
        <v>10.050000000000001</v>
      </c>
      <c r="U45">
        <v>19.084</v>
      </c>
      <c r="V45" t="s">
        <v>64</v>
      </c>
      <c r="W45" t="s">
        <v>65</v>
      </c>
      <c r="X45">
        <v>6</v>
      </c>
      <c r="Y45">
        <v>-4</v>
      </c>
      <c r="Z45" t="s">
        <v>569</v>
      </c>
      <c r="AA45" t="s">
        <v>550</v>
      </c>
      <c r="AB45" t="s">
        <v>625</v>
      </c>
      <c r="AC45" t="s">
        <v>626</v>
      </c>
      <c r="AE45" s="2">
        <v>1.97</v>
      </c>
      <c r="AF45" s="2">
        <v>1.04</v>
      </c>
      <c r="AG45" s="3">
        <v>3.01</v>
      </c>
      <c r="AI45">
        <v>5.83908</v>
      </c>
      <c r="AJ45">
        <v>4.3829200000000004</v>
      </c>
      <c r="AK45">
        <f t="shared" si="0"/>
        <v>10.220000000000001</v>
      </c>
      <c r="AM45">
        <v>1.5172312500000003</v>
      </c>
      <c r="AN45">
        <v>1.52847</v>
      </c>
      <c r="AO45" s="4">
        <f t="shared" si="1"/>
        <v>3</v>
      </c>
      <c r="AQ45">
        <v>7.8227470588235359</v>
      </c>
      <c r="AR45">
        <v>5.9933823529411736</v>
      </c>
      <c r="AS45" s="4">
        <f t="shared" si="2"/>
        <v>13</v>
      </c>
    </row>
    <row r="46" spans="1:45" x14ac:dyDescent="0.25">
      <c r="A46" t="s">
        <v>202</v>
      </c>
      <c r="B46" t="s">
        <v>357</v>
      </c>
      <c r="C46" t="s">
        <v>627</v>
      </c>
      <c r="D46" t="s">
        <v>444</v>
      </c>
      <c r="E46" t="s">
        <v>224</v>
      </c>
      <c r="F46" t="s">
        <v>414</v>
      </c>
      <c r="G46" t="s">
        <v>512</v>
      </c>
      <c r="H46">
        <v>1.3</v>
      </c>
      <c r="I46" t="s">
        <v>41</v>
      </c>
      <c r="J46">
        <v>5.33</v>
      </c>
      <c r="K46" t="s">
        <v>227</v>
      </c>
      <c r="L46">
        <v>1.54</v>
      </c>
      <c r="M46" t="s">
        <v>407</v>
      </c>
      <c r="N46">
        <v>3.22</v>
      </c>
      <c r="O46">
        <v>64.935000000000002</v>
      </c>
      <c r="P46">
        <v>25.315999999999999</v>
      </c>
      <c r="Q46">
        <v>20.576000000000001</v>
      </c>
      <c r="R46">
        <v>105.26300000000001</v>
      </c>
      <c r="S46">
        <v>16.103000000000002</v>
      </c>
      <c r="T46">
        <v>33.445</v>
      </c>
      <c r="U46">
        <v>13.071999999999999</v>
      </c>
      <c r="V46" t="s">
        <v>71</v>
      </c>
      <c r="W46" t="s">
        <v>72</v>
      </c>
      <c r="X46">
        <v>-5</v>
      </c>
      <c r="Y46">
        <v>-3</v>
      </c>
      <c r="Z46" t="s">
        <v>563</v>
      </c>
      <c r="AA46" t="s">
        <v>547</v>
      </c>
      <c r="AB46" t="s">
        <v>628</v>
      </c>
      <c r="AC46" t="s">
        <v>595</v>
      </c>
      <c r="AE46" s="2">
        <v>1.23</v>
      </c>
      <c r="AF46" s="2">
        <v>3.15</v>
      </c>
      <c r="AG46" s="3">
        <v>4.38</v>
      </c>
      <c r="AI46">
        <v>4.2115499999999999</v>
      </c>
      <c r="AJ46">
        <v>4.8551400000000005</v>
      </c>
      <c r="AK46">
        <f t="shared" si="0"/>
        <v>9.07</v>
      </c>
      <c r="AM46">
        <v>2.1074625</v>
      </c>
      <c r="AN46">
        <v>2.8556999999999992</v>
      </c>
      <c r="AO46" s="4">
        <f t="shared" si="1"/>
        <v>4</v>
      </c>
      <c r="AQ46">
        <v>4.107632941176468</v>
      </c>
      <c r="AR46">
        <v>3.5571611764705913</v>
      </c>
      <c r="AS46" s="4">
        <f t="shared" si="2"/>
        <v>7</v>
      </c>
    </row>
    <row r="47" spans="1:45" x14ac:dyDescent="0.25">
      <c r="A47" t="s">
        <v>202</v>
      </c>
      <c r="B47" t="s">
        <v>190</v>
      </c>
      <c r="C47" t="s">
        <v>346</v>
      </c>
      <c r="D47" t="s">
        <v>284</v>
      </c>
      <c r="E47" t="s">
        <v>242</v>
      </c>
      <c r="F47" t="s">
        <v>228</v>
      </c>
      <c r="G47" t="s">
        <v>461</v>
      </c>
      <c r="H47">
        <v>2.11</v>
      </c>
      <c r="I47" t="s">
        <v>259</v>
      </c>
      <c r="J47">
        <v>1.9</v>
      </c>
      <c r="K47" t="s">
        <v>94</v>
      </c>
      <c r="L47">
        <v>1.94</v>
      </c>
      <c r="M47" t="s">
        <v>222</v>
      </c>
      <c r="N47">
        <v>2.0699999999999998</v>
      </c>
      <c r="O47">
        <v>9.0990000000000002</v>
      </c>
      <c r="P47">
        <v>11.534000000000001</v>
      </c>
      <c r="Q47">
        <v>8.0259999999999998</v>
      </c>
      <c r="R47">
        <v>12.673999999999999</v>
      </c>
      <c r="S47">
        <v>20.324999999999999</v>
      </c>
      <c r="T47">
        <v>11.173</v>
      </c>
      <c r="U47">
        <v>14.144</v>
      </c>
      <c r="V47" t="s">
        <v>28</v>
      </c>
      <c r="W47" t="s">
        <v>65</v>
      </c>
      <c r="X47">
        <v>4</v>
      </c>
      <c r="Y47">
        <v>4</v>
      </c>
      <c r="Z47" t="s">
        <v>553</v>
      </c>
      <c r="AA47" t="s">
        <v>571</v>
      </c>
      <c r="AB47" t="s">
        <v>629</v>
      </c>
      <c r="AC47" t="s">
        <v>606</v>
      </c>
      <c r="AE47" s="2">
        <v>1.44</v>
      </c>
      <c r="AF47" s="2">
        <v>1.1299999999999999</v>
      </c>
      <c r="AG47" s="3">
        <v>2.57</v>
      </c>
      <c r="AI47">
        <v>3.6901200000000003</v>
      </c>
      <c r="AJ47">
        <v>3.1318649999999999</v>
      </c>
      <c r="AK47">
        <f t="shared" si="0"/>
        <v>6.82</v>
      </c>
      <c r="AM47">
        <v>1.7324749999999998</v>
      </c>
      <c r="AN47">
        <v>2.9759400000000005</v>
      </c>
      <c r="AO47" s="4">
        <f t="shared" si="1"/>
        <v>4</v>
      </c>
      <c r="AQ47">
        <v>5.0164705882352907</v>
      </c>
      <c r="AR47">
        <v>5.8222705882352983</v>
      </c>
      <c r="AS47" s="4">
        <f t="shared" si="2"/>
        <v>10</v>
      </c>
    </row>
    <row r="48" spans="1:45" x14ac:dyDescent="0.25">
      <c r="A48" t="s">
        <v>202</v>
      </c>
      <c r="B48" t="s">
        <v>354</v>
      </c>
      <c r="C48" t="s">
        <v>203</v>
      </c>
      <c r="D48" t="s">
        <v>412</v>
      </c>
      <c r="E48" t="s">
        <v>206</v>
      </c>
      <c r="F48" t="s">
        <v>487</v>
      </c>
      <c r="G48" t="s">
        <v>302</v>
      </c>
      <c r="H48">
        <v>2.44</v>
      </c>
      <c r="I48" t="s">
        <v>335</v>
      </c>
      <c r="J48">
        <v>1.7</v>
      </c>
      <c r="K48" t="s">
        <v>90</v>
      </c>
      <c r="L48">
        <v>2.58</v>
      </c>
      <c r="M48" t="s">
        <v>117</v>
      </c>
      <c r="N48">
        <v>1.64</v>
      </c>
      <c r="O48">
        <v>6.1050000000000004</v>
      </c>
      <c r="P48">
        <v>15.823</v>
      </c>
      <c r="Q48">
        <v>9.4160000000000004</v>
      </c>
      <c r="R48">
        <v>7.2729999999999997</v>
      </c>
      <c r="S48">
        <v>48.78</v>
      </c>
      <c r="T48">
        <v>11.223000000000001</v>
      </c>
      <c r="U48">
        <v>29.07</v>
      </c>
      <c r="V48" t="s">
        <v>64</v>
      </c>
      <c r="W48" t="s">
        <v>51</v>
      </c>
      <c r="X48">
        <v>4</v>
      </c>
      <c r="Y48">
        <v>2</v>
      </c>
      <c r="Z48" t="s">
        <v>563</v>
      </c>
      <c r="AA48" t="s">
        <v>547</v>
      </c>
      <c r="AB48" t="s">
        <v>630</v>
      </c>
      <c r="AC48" t="s">
        <v>623</v>
      </c>
      <c r="AE48" s="2">
        <v>1.68</v>
      </c>
      <c r="AF48" s="2">
        <v>0.65</v>
      </c>
      <c r="AG48" s="3">
        <v>2.33</v>
      </c>
      <c r="AI48">
        <v>6.3287849999999999</v>
      </c>
      <c r="AJ48">
        <v>3.7762199999999999</v>
      </c>
      <c r="AK48">
        <f t="shared" si="0"/>
        <v>10.11</v>
      </c>
      <c r="AM48">
        <v>0.9286262500000001</v>
      </c>
      <c r="AN48">
        <v>0.67635000000000001</v>
      </c>
      <c r="AO48" s="4">
        <f t="shared" si="1"/>
        <v>1</v>
      </c>
      <c r="AQ48">
        <v>6.5336470588235249</v>
      </c>
      <c r="AR48">
        <v>4.5965294117647097</v>
      </c>
      <c r="AS48" s="4">
        <f t="shared" si="2"/>
        <v>11</v>
      </c>
    </row>
    <row r="49" spans="1:45" x14ac:dyDescent="0.25">
      <c r="A49" t="s">
        <v>202</v>
      </c>
      <c r="B49" t="s">
        <v>369</v>
      </c>
      <c r="C49" t="s">
        <v>363</v>
      </c>
      <c r="D49" t="s">
        <v>412</v>
      </c>
      <c r="E49" t="s">
        <v>131</v>
      </c>
      <c r="F49" t="s">
        <v>469</v>
      </c>
      <c r="G49" t="s">
        <v>342</v>
      </c>
      <c r="H49">
        <v>3.16</v>
      </c>
      <c r="I49" t="s">
        <v>271</v>
      </c>
      <c r="J49">
        <v>1.47</v>
      </c>
      <c r="K49" t="s">
        <v>228</v>
      </c>
      <c r="L49">
        <v>3.35</v>
      </c>
      <c r="M49" t="s">
        <v>403</v>
      </c>
      <c r="N49">
        <v>1.43</v>
      </c>
      <c r="O49">
        <v>4.8449999999999998</v>
      </c>
      <c r="P49">
        <v>14.881</v>
      </c>
      <c r="Q49">
        <v>9.9700000000000006</v>
      </c>
      <c r="R49">
        <v>6.4939999999999998</v>
      </c>
      <c r="S49">
        <v>61.35</v>
      </c>
      <c r="T49">
        <v>13.351000000000001</v>
      </c>
      <c r="U49">
        <v>40.984000000000002</v>
      </c>
      <c r="V49" t="s">
        <v>179</v>
      </c>
      <c r="W49" t="s">
        <v>26</v>
      </c>
      <c r="X49">
        <v>-2</v>
      </c>
      <c r="Y49">
        <v>-9</v>
      </c>
      <c r="Z49" t="s">
        <v>550</v>
      </c>
      <c r="AA49" t="s">
        <v>556</v>
      </c>
      <c r="AB49" t="s">
        <v>631</v>
      </c>
      <c r="AC49" t="s">
        <v>632</v>
      </c>
      <c r="AE49" s="2">
        <v>1.49</v>
      </c>
      <c r="AF49" s="2">
        <v>0.49</v>
      </c>
      <c r="AG49" s="3">
        <v>1.98</v>
      </c>
      <c r="AI49">
        <v>6.4128250000000007</v>
      </c>
      <c r="AJ49">
        <v>1.9780199999999997</v>
      </c>
      <c r="AK49">
        <f t="shared" si="0"/>
        <v>8.39</v>
      </c>
      <c r="AM49">
        <v>0.79844499999999996</v>
      </c>
      <c r="AN49">
        <v>2.16432</v>
      </c>
      <c r="AO49" s="4">
        <f t="shared" si="1"/>
        <v>2</v>
      </c>
      <c r="AQ49">
        <v>6.3809505882352893</v>
      </c>
      <c r="AR49">
        <v>2.5057364705882375</v>
      </c>
      <c r="AS49" s="4">
        <f t="shared" si="2"/>
        <v>8</v>
      </c>
    </row>
    <row r="50" spans="1:45" x14ac:dyDescent="0.25">
      <c r="A50" t="s">
        <v>202</v>
      </c>
      <c r="B50" t="s">
        <v>360</v>
      </c>
      <c r="C50" t="s">
        <v>353</v>
      </c>
      <c r="D50" t="s">
        <v>299</v>
      </c>
      <c r="E50" t="s">
        <v>426</v>
      </c>
      <c r="F50" t="s">
        <v>340</v>
      </c>
      <c r="G50" t="s">
        <v>390</v>
      </c>
      <c r="H50">
        <v>1.81</v>
      </c>
      <c r="I50" t="s">
        <v>207</v>
      </c>
      <c r="J50">
        <v>2.27</v>
      </c>
      <c r="K50" t="s">
        <v>150</v>
      </c>
      <c r="L50">
        <v>2.0299999999999998</v>
      </c>
      <c r="M50" t="s">
        <v>257</v>
      </c>
      <c r="N50">
        <v>1.99</v>
      </c>
      <c r="O50">
        <v>8.8970000000000002</v>
      </c>
      <c r="P50">
        <v>22.321000000000002</v>
      </c>
      <c r="Q50">
        <v>10.683999999999999</v>
      </c>
      <c r="R50">
        <v>8.5180000000000007</v>
      </c>
      <c r="S50">
        <v>53.475999999999999</v>
      </c>
      <c r="T50">
        <v>10.225</v>
      </c>
      <c r="U50">
        <v>25.640999999999998</v>
      </c>
      <c r="V50" t="s">
        <v>64</v>
      </c>
      <c r="W50" t="s">
        <v>65</v>
      </c>
      <c r="X50">
        <v>-1</v>
      </c>
      <c r="Y50">
        <v>4</v>
      </c>
      <c r="Z50" t="s">
        <v>633</v>
      </c>
      <c r="AA50" t="s">
        <v>550</v>
      </c>
      <c r="AB50" t="s">
        <v>634</v>
      </c>
      <c r="AC50" t="s">
        <v>624</v>
      </c>
      <c r="AE50" s="2">
        <v>2.09</v>
      </c>
      <c r="AF50" s="2">
        <v>0.83</v>
      </c>
      <c r="AG50" s="3">
        <v>2.92</v>
      </c>
      <c r="AI50">
        <v>6.0971974999999992</v>
      </c>
      <c r="AJ50">
        <v>4.3269187499999999</v>
      </c>
      <c r="AK50">
        <f t="shared" si="0"/>
        <v>10.42</v>
      </c>
      <c r="AM50">
        <v>0.85870499999999994</v>
      </c>
      <c r="AN50">
        <v>1.3677299999999999</v>
      </c>
      <c r="AO50" s="4">
        <f t="shared" si="1"/>
        <v>2</v>
      </c>
      <c r="AQ50">
        <v>4.3645741176470558</v>
      </c>
      <c r="AR50">
        <v>6.0131647058823576</v>
      </c>
      <c r="AS50" s="4">
        <f t="shared" si="2"/>
        <v>10</v>
      </c>
    </row>
    <row r="51" spans="1:45" x14ac:dyDescent="0.25">
      <c r="A51" t="s">
        <v>365</v>
      </c>
      <c r="B51" t="s">
        <v>635</v>
      </c>
      <c r="C51" t="s">
        <v>350</v>
      </c>
      <c r="D51" t="s">
        <v>24</v>
      </c>
      <c r="E51" t="s">
        <v>181</v>
      </c>
      <c r="F51" t="s">
        <v>130</v>
      </c>
      <c r="G51" t="s">
        <v>87</v>
      </c>
      <c r="H51">
        <v>1.6</v>
      </c>
      <c r="I51" t="s">
        <v>463</v>
      </c>
      <c r="J51">
        <v>2.7</v>
      </c>
      <c r="K51" t="s">
        <v>343</v>
      </c>
      <c r="L51">
        <v>1.64</v>
      </c>
      <c r="M51" t="s">
        <v>396</v>
      </c>
      <c r="N51">
        <v>2.6</v>
      </c>
      <c r="O51">
        <v>20.832999999999998</v>
      </c>
      <c r="P51">
        <v>12.755000000000001</v>
      </c>
      <c r="Q51">
        <v>10.340999999999999</v>
      </c>
      <c r="R51">
        <v>33.783999999999999</v>
      </c>
      <c r="S51">
        <v>12.69</v>
      </c>
      <c r="T51">
        <v>16.779</v>
      </c>
      <c r="U51">
        <v>10.288</v>
      </c>
      <c r="V51" t="s">
        <v>34</v>
      </c>
      <c r="W51" t="s">
        <v>45</v>
      </c>
      <c r="X51">
        <v>-3</v>
      </c>
      <c r="Y51">
        <v>1</v>
      </c>
      <c r="Z51" t="s">
        <v>563</v>
      </c>
      <c r="AA51" t="s">
        <v>563</v>
      </c>
      <c r="AB51" t="s">
        <v>636</v>
      </c>
      <c r="AC51" t="s">
        <v>637</v>
      </c>
      <c r="AE51" s="2">
        <v>1.23</v>
      </c>
      <c r="AF51" s="2">
        <v>2.0099999999999998</v>
      </c>
      <c r="AG51" s="3">
        <v>3.2399999999999998</v>
      </c>
      <c r="AI51">
        <v>3.7109210526315812</v>
      </c>
      <c r="AJ51">
        <v>3.1502026315789444</v>
      </c>
      <c r="AK51">
        <f t="shared" si="0"/>
        <v>6.86</v>
      </c>
      <c r="AM51">
        <v>2.0772631578947394</v>
      </c>
      <c r="AN51">
        <v>1.531789473684213</v>
      </c>
      <c r="AO51" s="4">
        <f t="shared" si="1"/>
        <v>3</v>
      </c>
      <c r="AQ51">
        <v>4.9442962962962982</v>
      </c>
      <c r="AR51">
        <v>3.1602567901234604</v>
      </c>
      <c r="AS51" s="4">
        <f t="shared" si="2"/>
        <v>8</v>
      </c>
    </row>
    <row r="52" spans="1:45" x14ac:dyDescent="0.25">
      <c r="A52" t="s">
        <v>365</v>
      </c>
      <c r="B52" t="s">
        <v>359</v>
      </c>
      <c r="C52" t="s">
        <v>374</v>
      </c>
      <c r="D52" t="s">
        <v>293</v>
      </c>
      <c r="E52" t="s">
        <v>96</v>
      </c>
      <c r="F52" t="s">
        <v>418</v>
      </c>
      <c r="G52" t="s">
        <v>332</v>
      </c>
      <c r="H52">
        <v>1.91</v>
      </c>
      <c r="I52" t="s">
        <v>503</v>
      </c>
      <c r="J52">
        <v>2.11</v>
      </c>
      <c r="K52" t="s">
        <v>277</v>
      </c>
      <c r="L52">
        <v>1.79</v>
      </c>
      <c r="M52" t="s">
        <v>462</v>
      </c>
      <c r="N52">
        <v>2.27</v>
      </c>
      <c r="O52">
        <v>12.837</v>
      </c>
      <c r="P52">
        <v>10.582000000000001</v>
      </c>
      <c r="Q52">
        <v>8.4179999999999993</v>
      </c>
      <c r="R52">
        <v>20.45</v>
      </c>
      <c r="S52">
        <v>13.888999999999999</v>
      </c>
      <c r="T52">
        <v>13.404999999999999</v>
      </c>
      <c r="U52">
        <v>11.05</v>
      </c>
      <c r="V52" t="s">
        <v>34</v>
      </c>
      <c r="W52" t="s">
        <v>65</v>
      </c>
      <c r="X52">
        <v>3</v>
      </c>
      <c r="Y52">
        <v>2</v>
      </c>
      <c r="Z52" t="s">
        <v>556</v>
      </c>
      <c r="AA52" t="s">
        <v>563</v>
      </c>
      <c r="AB52" t="s">
        <v>638</v>
      </c>
      <c r="AC52" t="s">
        <v>639</v>
      </c>
      <c r="AE52" s="2">
        <v>1.26</v>
      </c>
      <c r="AF52" s="2">
        <v>1.52</v>
      </c>
      <c r="AG52" s="3">
        <v>2.7800000000000002</v>
      </c>
      <c r="AI52">
        <v>2.9634868421052651</v>
      </c>
      <c r="AJ52">
        <v>4.3027157894736803</v>
      </c>
      <c r="AK52">
        <f t="shared" si="0"/>
        <v>7.27</v>
      </c>
      <c r="AM52">
        <v>1.7377105263157917</v>
      </c>
      <c r="AN52">
        <v>2.3783157894736875</v>
      </c>
      <c r="AO52" s="4">
        <f t="shared" si="1"/>
        <v>4</v>
      </c>
      <c r="AQ52">
        <v>3.8788024691358034</v>
      </c>
      <c r="AR52">
        <v>5.5360197530864257</v>
      </c>
      <c r="AS52" s="4">
        <f t="shared" si="2"/>
        <v>9</v>
      </c>
    </row>
    <row r="53" spans="1:45" x14ac:dyDescent="0.25">
      <c r="A53" t="s">
        <v>365</v>
      </c>
      <c r="B53" t="s">
        <v>367</v>
      </c>
      <c r="C53" t="s">
        <v>370</v>
      </c>
      <c r="D53" t="s">
        <v>268</v>
      </c>
      <c r="E53" t="s">
        <v>152</v>
      </c>
      <c r="F53" t="s">
        <v>118</v>
      </c>
      <c r="G53" t="s">
        <v>466</v>
      </c>
      <c r="H53">
        <v>1.35</v>
      </c>
      <c r="I53" t="s">
        <v>240</v>
      </c>
      <c r="J53">
        <v>4</v>
      </c>
      <c r="K53" t="s">
        <v>532</v>
      </c>
      <c r="L53">
        <v>1.37</v>
      </c>
      <c r="M53" t="s">
        <v>434</v>
      </c>
      <c r="N53">
        <v>3.83</v>
      </c>
      <c r="O53">
        <v>25.51</v>
      </c>
      <c r="P53">
        <v>25.907</v>
      </c>
      <c r="Q53">
        <v>13.122999999999999</v>
      </c>
      <c r="R53">
        <v>25.84</v>
      </c>
      <c r="S53">
        <v>26.596</v>
      </c>
      <c r="T53">
        <v>13.298</v>
      </c>
      <c r="U53">
        <v>13.477</v>
      </c>
      <c r="V53" t="s">
        <v>44</v>
      </c>
      <c r="W53" t="s">
        <v>65</v>
      </c>
      <c r="X53">
        <v>-2</v>
      </c>
      <c r="Y53">
        <v>-3</v>
      </c>
      <c r="Z53" t="s">
        <v>553</v>
      </c>
      <c r="AA53" t="s">
        <v>563</v>
      </c>
      <c r="AB53" t="s">
        <v>640</v>
      </c>
      <c r="AC53" t="s">
        <v>636</v>
      </c>
      <c r="AE53" s="2">
        <v>1.97</v>
      </c>
      <c r="AF53" s="2">
        <v>1.95</v>
      </c>
      <c r="AG53" s="3">
        <v>3.92</v>
      </c>
      <c r="AI53">
        <v>7.2026315789473729</v>
      </c>
      <c r="AJ53">
        <v>4.3027157894736803</v>
      </c>
      <c r="AK53">
        <f t="shared" si="0"/>
        <v>11.51</v>
      </c>
      <c r="AM53">
        <v>1.5475263157894754</v>
      </c>
      <c r="AN53">
        <v>1.7393684210526343</v>
      </c>
      <c r="AO53" s="4">
        <f t="shared" si="1"/>
        <v>3</v>
      </c>
      <c r="AQ53">
        <v>4.1313827160493837</v>
      </c>
      <c r="AR53">
        <v>5.3132049382716096</v>
      </c>
      <c r="AS53" s="4">
        <f t="shared" si="2"/>
        <v>9</v>
      </c>
    </row>
    <row r="54" spans="1:45" x14ac:dyDescent="0.25">
      <c r="A54" t="s">
        <v>365</v>
      </c>
      <c r="B54" t="s">
        <v>368</v>
      </c>
      <c r="C54" t="s">
        <v>366</v>
      </c>
      <c r="D54" t="s">
        <v>88</v>
      </c>
      <c r="E54" t="s">
        <v>200</v>
      </c>
      <c r="F54" t="s">
        <v>436</v>
      </c>
      <c r="G54" t="s">
        <v>534</v>
      </c>
      <c r="H54">
        <v>2.4300000000000002</v>
      </c>
      <c r="I54" t="s">
        <v>85</v>
      </c>
      <c r="J54">
        <v>1.7</v>
      </c>
      <c r="K54" t="s">
        <v>91</v>
      </c>
      <c r="L54">
        <v>2.31</v>
      </c>
      <c r="M54" t="s">
        <v>234</v>
      </c>
      <c r="N54">
        <v>1.77</v>
      </c>
      <c r="O54">
        <v>12.739000000000001</v>
      </c>
      <c r="P54">
        <v>6.7519999999999998</v>
      </c>
      <c r="Q54">
        <v>8.3610000000000007</v>
      </c>
      <c r="R54">
        <v>31.545999999999999</v>
      </c>
      <c r="S54">
        <v>8.8650000000000002</v>
      </c>
      <c r="T54">
        <v>20.704000000000001</v>
      </c>
      <c r="U54">
        <v>10.977</v>
      </c>
      <c r="V54" t="s">
        <v>34</v>
      </c>
      <c r="W54" t="s">
        <v>45</v>
      </c>
      <c r="X54">
        <v>-5</v>
      </c>
      <c r="Y54">
        <v>1</v>
      </c>
      <c r="Z54" t="s">
        <v>563</v>
      </c>
      <c r="AA54" t="s">
        <v>547</v>
      </c>
      <c r="AB54" t="s">
        <v>641</v>
      </c>
      <c r="AC54" t="s">
        <v>642</v>
      </c>
      <c r="AE54" s="2">
        <v>0.81</v>
      </c>
      <c r="AF54" s="2">
        <v>1.52</v>
      </c>
      <c r="AG54" s="3">
        <v>2.33</v>
      </c>
      <c r="AI54">
        <v>5.5622368421052668</v>
      </c>
      <c r="AJ54">
        <v>4.724511842105259</v>
      </c>
      <c r="AK54">
        <f t="shared" si="0"/>
        <v>10.29</v>
      </c>
      <c r="AM54">
        <v>2.9804210526315829</v>
      </c>
      <c r="AN54">
        <v>1.3957894736842127</v>
      </c>
      <c r="AO54" s="4">
        <f t="shared" si="1"/>
        <v>4</v>
      </c>
      <c r="AQ54">
        <v>5.9632222222222229</v>
      </c>
      <c r="AR54">
        <v>5.1052444444444491</v>
      </c>
      <c r="AS54" s="4">
        <f t="shared" si="2"/>
        <v>11</v>
      </c>
    </row>
    <row r="55" spans="1:45" x14ac:dyDescent="0.25">
      <c r="A55" t="s">
        <v>365</v>
      </c>
      <c r="B55" t="s">
        <v>373</v>
      </c>
      <c r="C55" t="s">
        <v>371</v>
      </c>
      <c r="D55" t="s">
        <v>141</v>
      </c>
      <c r="E55" t="s">
        <v>219</v>
      </c>
      <c r="F55" t="s">
        <v>221</v>
      </c>
      <c r="G55" t="s">
        <v>193</v>
      </c>
      <c r="H55">
        <v>1.73</v>
      </c>
      <c r="I55" t="s">
        <v>109</v>
      </c>
      <c r="J55">
        <v>2.37</v>
      </c>
      <c r="K55" t="s">
        <v>208</v>
      </c>
      <c r="L55">
        <v>1.67</v>
      </c>
      <c r="M55" t="s">
        <v>233</v>
      </c>
      <c r="N55">
        <v>2.5</v>
      </c>
      <c r="O55">
        <v>14.925000000000001</v>
      </c>
      <c r="P55">
        <v>12.255000000000001</v>
      </c>
      <c r="Q55">
        <v>9.0329999999999995</v>
      </c>
      <c r="R55">
        <v>21.978000000000002</v>
      </c>
      <c r="S55">
        <v>14.837</v>
      </c>
      <c r="T55">
        <v>13.333</v>
      </c>
      <c r="U55">
        <v>10.941000000000001</v>
      </c>
      <c r="V55" t="s">
        <v>34</v>
      </c>
      <c r="W55" t="s">
        <v>45</v>
      </c>
      <c r="X55">
        <v>-1</v>
      </c>
      <c r="Y55">
        <v>9</v>
      </c>
      <c r="Z55" t="s">
        <v>563</v>
      </c>
      <c r="AA55" t="s">
        <v>553</v>
      </c>
      <c r="AB55" t="s">
        <v>643</v>
      </c>
      <c r="AC55" t="s">
        <v>644</v>
      </c>
      <c r="AE55" s="2">
        <v>1.36</v>
      </c>
      <c r="AF55" s="2">
        <v>1.65</v>
      </c>
      <c r="AG55" s="3">
        <v>3.01</v>
      </c>
      <c r="AI55">
        <v>3.0330263157894759</v>
      </c>
      <c r="AJ55">
        <v>4.4116302631578908</v>
      </c>
      <c r="AK55">
        <f t="shared" si="0"/>
        <v>7.44</v>
      </c>
      <c r="AM55">
        <v>3.3683881578947412</v>
      </c>
      <c r="AN55">
        <v>1.5800000000000021</v>
      </c>
      <c r="AO55" s="4">
        <f t="shared" si="1"/>
        <v>4</v>
      </c>
      <c r="AQ55">
        <v>3.2481111111111121</v>
      </c>
      <c r="AR55">
        <v>4.4117333333333386</v>
      </c>
      <c r="AS55" s="4">
        <f t="shared" si="2"/>
        <v>7</v>
      </c>
    </row>
    <row r="56" spans="1:45" x14ac:dyDescent="0.25">
      <c r="A56" t="s">
        <v>385</v>
      </c>
      <c r="B56" t="s">
        <v>398</v>
      </c>
      <c r="C56" t="s">
        <v>399</v>
      </c>
      <c r="D56" t="s">
        <v>260</v>
      </c>
      <c r="E56" t="s">
        <v>145</v>
      </c>
      <c r="F56" t="s">
        <v>645</v>
      </c>
      <c r="G56" t="s">
        <v>314</v>
      </c>
      <c r="H56">
        <v>6.23</v>
      </c>
      <c r="I56" t="s">
        <v>535</v>
      </c>
      <c r="J56">
        <v>1.19</v>
      </c>
      <c r="K56" t="s">
        <v>124</v>
      </c>
      <c r="L56">
        <v>4.7300000000000004</v>
      </c>
      <c r="M56" t="s">
        <v>537</v>
      </c>
      <c r="N56">
        <v>1.27</v>
      </c>
      <c r="O56">
        <v>4.1529999999999996</v>
      </c>
      <c r="P56">
        <v>9.3629999999999995</v>
      </c>
      <c r="Q56">
        <v>9.8230000000000004</v>
      </c>
      <c r="R56">
        <v>8.718</v>
      </c>
      <c r="S56">
        <v>44.247999999999998</v>
      </c>
      <c r="T56">
        <v>20.619</v>
      </c>
      <c r="U56">
        <v>46.512</v>
      </c>
      <c r="V56" t="s">
        <v>179</v>
      </c>
      <c r="W56" t="s">
        <v>26</v>
      </c>
      <c r="X56">
        <v>-2</v>
      </c>
      <c r="Y56">
        <v>-7</v>
      </c>
      <c r="Z56" t="s">
        <v>563</v>
      </c>
      <c r="AA56" t="s">
        <v>550</v>
      </c>
      <c r="AB56" t="s">
        <v>646</v>
      </c>
      <c r="AC56" t="s">
        <v>647</v>
      </c>
      <c r="AE56" s="2">
        <v>0.95</v>
      </c>
      <c r="AF56" s="2">
        <v>0.42</v>
      </c>
      <c r="AG56" s="3">
        <v>1.3699999999999999</v>
      </c>
      <c r="AI56">
        <v>5.446370212765963</v>
      </c>
      <c r="AJ56">
        <v>1.6657393617021248</v>
      </c>
      <c r="AK56">
        <f t="shared" si="0"/>
        <v>7.11</v>
      </c>
      <c r="AM56">
        <v>2.8630978723404295</v>
      </c>
      <c r="AN56">
        <v>3.3681063829787297</v>
      </c>
      <c r="AO56" s="4">
        <f t="shared" si="1"/>
        <v>6</v>
      </c>
      <c r="AQ56">
        <v>9.1625353535353593</v>
      </c>
      <c r="AR56">
        <v>3.9481131313131308</v>
      </c>
      <c r="AS56" s="4">
        <f t="shared" si="2"/>
        <v>13</v>
      </c>
    </row>
    <row r="57" spans="1:45" x14ac:dyDescent="0.25">
      <c r="A57" t="s">
        <v>385</v>
      </c>
      <c r="B57" t="s">
        <v>397</v>
      </c>
      <c r="C57" t="s">
        <v>648</v>
      </c>
      <c r="D57" t="s">
        <v>311</v>
      </c>
      <c r="E57" t="s">
        <v>508</v>
      </c>
      <c r="F57" t="s">
        <v>221</v>
      </c>
      <c r="G57" t="s">
        <v>502</v>
      </c>
      <c r="H57">
        <v>1.42</v>
      </c>
      <c r="I57" t="s">
        <v>319</v>
      </c>
      <c r="J57">
        <v>3.42</v>
      </c>
      <c r="K57" t="s">
        <v>172</v>
      </c>
      <c r="L57">
        <v>1.43</v>
      </c>
      <c r="M57" t="s">
        <v>304</v>
      </c>
      <c r="N57">
        <v>3.37</v>
      </c>
      <c r="O57">
        <v>22.989000000000001</v>
      </c>
      <c r="P57">
        <v>19.763000000000002</v>
      </c>
      <c r="Q57">
        <v>11.669</v>
      </c>
      <c r="R57">
        <v>27.1</v>
      </c>
      <c r="S57">
        <v>20.120999999999999</v>
      </c>
      <c r="T57">
        <v>13.792999999999999</v>
      </c>
      <c r="U57">
        <v>11.862</v>
      </c>
      <c r="V57" t="s">
        <v>44</v>
      </c>
      <c r="W57" t="s">
        <v>51</v>
      </c>
      <c r="X57">
        <v>1</v>
      </c>
      <c r="Y57">
        <v>-4</v>
      </c>
      <c r="Z57" t="s">
        <v>550</v>
      </c>
      <c r="AA57" t="s">
        <v>547</v>
      </c>
      <c r="AB57" t="s">
        <v>649</v>
      </c>
      <c r="AC57" t="s">
        <v>647</v>
      </c>
      <c r="AE57" s="2">
        <v>1.69</v>
      </c>
      <c r="AF57" s="2">
        <v>1.97</v>
      </c>
      <c r="AG57" s="3">
        <v>3.66</v>
      </c>
      <c r="AI57">
        <v>5.4977510638297931</v>
      </c>
      <c r="AJ57">
        <v>5.3707909574467996</v>
      </c>
      <c r="AK57">
        <f t="shared" si="0"/>
        <v>10.87</v>
      </c>
      <c r="AM57">
        <v>3.1103829787234085</v>
      </c>
      <c r="AN57">
        <v>2.5542526595744732</v>
      </c>
      <c r="AO57" s="4">
        <f t="shared" si="1"/>
        <v>5</v>
      </c>
      <c r="AQ57">
        <v>4.394755555555558</v>
      </c>
      <c r="AR57">
        <v>3.5814191919191907</v>
      </c>
      <c r="AS57" s="4">
        <f t="shared" si="2"/>
        <v>7</v>
      </c>
    </row>
    <row r="58" spans="1:45" x14ac:dyDescent="0.25">
      <c r="A58" t="s">
        <v>385</v>
      </c>
      <c r="B58" t="s">
        <v>391</v>
      </c>
      <c r="C58" t="s">
        <v>404</v>
      </c>
      <c r="D58" t="s">
        <v>149</v>
      </c>
      <c r="E58" t="s">
        <v>508</v>
      </c>
      <c r="F58" t="s">
        <v>220</v>
      </c>
      <c r="G58" t="s">
        <v>177</v>
      </c>
      <c r="H58">
        <v>1.63</v>
      </c>
      <c r="I58" t="s">
        <v>111</v>
      </c>
      <c r="J58">
        <v>2.61</v>
      </c>
      <c r="K58" t="s">
        <v>208</v>
      </c>
      <c r="L58">
        <v>1.67</v>
      </c>
      <c r="M58" t="s">
        <v>239</v>
      </c>
      <c r="N58">
        <v>2.52</v>
      </c>
      <c r="O58">
        <v>20.242999999999999</v>
      </c>
      <c r="P58">
        <v>12.106999999999999</v>
      </c>
      <c r="Q58">
        <v>10.163</v>
      </c>
      <c r="R58">
        <v>34.014000000000003</v>
      </c>
      <c r="S58">
        <v>12.151</v>
      </c>
      <c r="T58">
        <v>17.065000000000001</v>
      </c>
      <c r="U58">
        <v>10.204000000000001</v>
      </c>
      <c r="V58" t="s">
        <v>34</v>
      </c>
      <c r="W58" t="s">
        <v>79</v>
      </c>
      <c r="X58">
        <v>-1</v>
      </c>
      <c r="Y58">
        <v>0</v>
      </c>
      <c r="Z58" t="s">
        <v>563</v>
      </c>
      <c r="AA58" t="s">
        <v>553</v>
      </c>
      <c r="AB58" t="s">
        <v>650</v>
      </c>
      <c r="AC58" t="s">
        <v>651</v>
      </c>
      <c r="AE58" s="2">
        <v>1.19</v>
      </c>
      <c r="AF58" s="2">
        <v>1.99</v>
      </c>
      <c r="AG58" s="3">
        <v>3.1799999999999997</v>
      </c>
      <c r="AI58">
        <v>3.0082659574468114</v>
      </c>
      <c r="AJ58">
        <v>4.0938196808510572</v>
      </c>
      <c r="AK58">
        <f t="shared" si="0"/>
        <v>7.1</v>
      </c>
      <c r="AM58">
        <v>1.6170127659574491</v>
      </c>
      <c r="AN58">
        <v>2.2380319148936212</v>
      </c>
      <c r="AO58" s="4">
        <f t="shared" si="1"/>
        <v>3</v>
      </c>
      <c r="AQ58">
        <v>1.9751939393939408</v>
      </c>
      <c r="AR58">
        <v>6.464492929292927</v>
      </c>
      <c r="AS58" s="4">
        <f t="shared" si="2"/>
        <v>8</v>
      </c>
    </row>
    <row r="59" spans="1:45" x14ac:dyDescent="0.25">
      <c r="A59" t="s">
        <v>385</v>
      </c>
      <c r="B59" t="s">
        <v>652</v>
      </c>
      <c r="C59" t="s">
        <v>388</v>
      </c>
      <c r="D59" t="s">
        <v>137</v>
      </c>
      <c r="E59" t="s">
        <v>56</v>
      </c>
      <c r="F59" t="s">
        <v>144</v>
      </c>
      <c r="G59" t="s">
        <v>478</v>
      </c>
      <c r="H59">
        <v>2.19</v>
      </c>
      <c r="I59" t="s">
        <v>305</v>
      </c>
      <c r="J59">
        <v>1.85</v>
      </c>
      <c r="K59" t="s">
        <v>467</v>
      </c>
      <c r="L59">
        <v>2.17</v>
      </c>
      <c r="M59" t="s">
        <v>247</v>
      </c>
      <c r="N59">
        <v>1.86</v>
      </c>
      <c r="O59">
        <v>7.3959999999999999</v>
      </c>
      <c r="P59">
        <v>14.599</v>
      </c>
      <c r="Q59">
        <v>8.7569999999999997</v>
      </c>
      <c r="R59">
        <v>8.8729999999999993</v>
      </c>
      <c r="S59">
        <v>34.601999999999997</v>
      </c>
      <c r="T59">
        <v>10.504</v>
      </c>
      <c r="U59">
        <v>20.704000000000001</v>
      </c>
      <c r="V59" t="s">
        <v>64</v>
      </c>
      <c r="W59" t="s">
        <v>79</v>
      </c>
      <c r="X59">
        <v>0</v>
      </c>
      <c r="Y59">
        <v>5</v>
      </c>
      <c r="Z59" t="s">
        <v>556</v>
      </c>
      <c r="AA59" t="s">
        <v>547</v>
      </c>
      <c r="AB59" t="s">
        <v>653</v>
      </c>
      <c r="AC59" t="s">
        <v>654</v>
      </c>
      <c r="AE59" s="2">
        <v>1.67</v>
      </c>
      <c r="AF59" s="2">
        <v>0.84</v>
      </c>
      <c r="AG59" s="3">
        <v>2.5099999999999998</v>
      </c>
      <c r="AI59">
        <v>6.9554755319149013</v>
      </c>
      <c r="AJ59">
        <v>3.4679489361702069</v>
      </c>
      <c r="AK59">
        <f t="shared" si="0"/>
        <v>10.42</v>
      </c>
      <c r="AM59">
        <v>3.5160851063829837</v>
      </c>
      <c r="AN59">
        <v>3.6335106382978788</v>
      </c>
      <c r="AO59" s="4">
        <f t="shared" si="1"/>
        <v>7</v>
      </c>
      <c r="AQ59">
        <v>2.8155176767676791</v>
      </c>
      <c r="AR59">
        <v>5.9567949494949488</v>
      </c>
      <c r="AS59" s="4">
        <f t="shared" si="2"/>
        <v>8</v>
      </c>
    </row>
    <row r="60" spans="1:45" x14ac:dyDescent="0.25">
      <c r="A60" t="s">
        <v>113</v>
      </c>
      <c r="B60" t="s">
        <v>115</v>
      </c>
      <c r="C60" t="s">
        <v>140</v>
      </c>
      <c r="D60" t="s">
        <v>393</v>
      </c>
      <c r="E60" t="s">
        <v>289</v>
      </c>
      <c r="F60" t="s">
        <v>383</v>
      </c>
      <c r="G60" t="s">
        <v>390</v>
      </c>
      <c r="H60">
        <v>1.81</v>
      </c>
      <c r="I60" t="s">
        <v>48</v>
      </c>
      <c r="J60">
        <v>2.25</v>
      </c>
      <c r="K60" t="s">
        <v>482</v>
      </c>
      <c r="L60">
        <v>1.71</v>
      </c>
      <c r="M60" t="s">
        <v>255</v>
      </c>
      <c r="N60">
        <v>2.42</v>
      </c>
      <c r="O60">
        <v>13.089</v>
      </c>
      <c r="P60">
        <v>12.106999999999999</v>
      </c>
      <c r="Q60">
        <v>8.673</v>
      </c>
      <c r="R60">
        <v>18.762</v>
      </c>
      <c r="S60">
        <v>16.026</v>
      </c>
      <c r="T60">
        <v>12.422000000000001</v>
      </c>
      <c r="U60">
        <v>11.494</v>
      </c>
      <c r="V60" t="s">
        <v>34</v>
      </c>
      <c r="W60" t="s">
        <v>51</v>
      </c>
      <c r="X60">
        <v>1</v>
      </c>
      <c r="Y60">
        <v>-2</v>
      </c>
      <c r="Z60" t="s">
        <v>550</v>
      </c>
      <c r="AA60" t="s">
        <v>563</v>
      </c>
      <c r="AB60" t="s">
        <v>567</v>
      </c>
      <c r="AC60" t="s">
        <v>655</v>
      </c>
      <c r="AE60" s="2">
        <v>1.4</v>
      </c>
      <c r="AF60" s="2">
        <v>1.51</v>
      </c>
      <c r="AG60" s="3">
        <v>2.91</v>
      </c>
      <c r="AI60">
        <v>4.9262433035714253</v>
      </c>
      <c r="AJ60">
        <v>3.6469566964285729</v>
      </c>
      <c r="AK60">
        <f t="shared" si="0"/>
        <v>8.57</v>
      </c>
      <c r="AM60">
        <v>2.550728571428567</v>
      </c>
      <c r="AN60">
        <v>0.95849999999999769</v>
      </c>
      <c r="AO60" s="4">
        <f t="shared" si="1"/>
        <v>3</v>
      </c>
      <c r="AQ60">
        <v>7.4081559322033899</v>
      </c>
      <c r="AR60">
        <v>6.0111690677966116</v>
      </c>
      <c r="AS60" s="4">
        <f t="shared" si="2"/>
        <v>13</v>
      </c>
    </row>
    <row r="61" spans="1:45" x14ac:dyDescent="0.25">
      <c r="A61" t="s">
        <v>458</v>
      </c>
      <c r="B61" t="s">
        <v>514</v>
      </c>
      <c r="C61" t="s">
        <v>656</v>
      </c>
      <c r="D61" t="s">
        <v>99</v>
      </c>
      <c r="E61" t="s">
        <v>60</v>
      </c>
      <c r="F61" t="s">
        <v>389</v>
      </c>
      <c r="G61" t="s">
        <v>78</v>
      </c>
      <c r="H61">
        <v>2</v>
      </c>
      <c r="I61" t="s">
        <v>256</v>
      </c>
      <c r="J61">
        <v>2.0099999999999998</v>
      </c>
      <c r="K61" t="s">
        <v>476</v>
      </c>
      <c r="L61">
        <v>1.93</v>
      </c>
      <c r="M61" t="s">
        <v>214</v>
      </c>
      <c r="N61">
        <v>2.08</v>
      </c>
      <c r="O61">
        <v>8.8179999999999996</v>
      </c>
      <c r="P61">
        <v>14.225</v>
      </c>
      <c r="Q61">
        <v>8.5980000000000008</v>
      </c>
      <c r="R61">
        <v>10.661</v>
      </c>
      <c r="S61">
        <v>27.701000000000001</v>
      </c>
      <c r="T61">
        <v>10.395</v>
      </c>
      <c r="U61">
        <v>16.75</v>
      </c>
      <c r="V61" t="s">
        <v>64</v>
      </c>
      <c r="W61" t="s">
        <v>79</v>
      </c>
      <c r="X61">
        <v>2</v>
      </c>
      <c r="Y61">
        <v>1</v>
      </c>
      <c r="Z61" t="s">
        <v>556</v>
      </c>
      <c r="AA61" t="s">
        <v>547</v>
      </c>
      <c r="AB61" t="s">
        <v>657</v>
      </c>
      <c r="AC61" t="s">
        <v>658</v>
      </c>
      <c r="AE61" s="2">
        <v>1.65</v>
      </c>
      <c r="AF61" s="2">
        <v>1.03</v>
      </c>
      <c r="AG61" s="3">
        <v>2.6799999999999997</v>
      </c>
      <c r="AI61">
        <v>5.6396342857142798</v>
      </c>
      <c r="AJ61">
        <v>3.1392085714285738</v>
      </c>
      <c r="AK61">
        <f t="shared" si="0"/>
        <v>8.7799999999999994</v>
      </c>
      <c r="AM61">
        <v>2.1602700000000001</v>
      </c>
      <c r="AN61">
        <v>3.1006800000000001</v>
      </c>
      <c r="AO61" s="4">
        <f t="shared" si="1"/>
        <v>5</v>
      </c>
      <c r="AQ61">
        <v>3.8881499999999996</v>
      </c>
      <c r="AR61">
        <v>3.0072959999999993</v>
      </c>
      <c r="AS61" s="4">
        <f t="shared" si="2"/>
        <v>6</v>
      </c>
    </row>
    <row r="62" spans="1:45" x14ac:dyDescent="0.25">
      <c r="A62" t="s">
        <v>458</v>
      </c>
      <c r="B62" t="s">
        <v>465</v>
      </c>
      <c r="C62" t="s">
        <v>493</v>
      </c>
      <c r="D62" t="s">
        <v>283</v>
      </c>
      <c r="E62" t="s">
        <v>275</v>
      </c>
      <c r="F62" t="s">
        <v>329</v>
      </c>
      <c r="G62" t="s">
        <v>78</v>
      </c>
      <c r="H62">
        <v>2</v>
      </c>
      <c r="I62" t="s">
        <v>256</v>
      </c>
      <c r="J62">
        <v>2.0099999999999998</v>
      </c>
      <c r="K62" t="s">
        <v>33</v>
      </c>
      <c r="L62">
        <v>1.98</v>
      </c>
      <c r="M62" t="s">
        <v>150</v>
      </c>
      <c r="N62">
        <v>2.0299999999999998</v>
      </c>
      <c r="O62">
        <v>8.4890000000000008</v>
      </c>
      <c r="P62">
        <v>15.175000000000001</v>
      </c>
      <c r="Q62">
        <v>8.8339999999999996</v>
      </c>
      <c r="R62">
        <v>9.8719999999999999</v>
      </c>
      <c r="S62">
        <v>31.545999999999999</v>
      </c>
      <c r="T62">
        <v>10.266999999999999</v>
      </c>
      <c r="U62">
        <v>18.382000000000001</v>
      </c>
      <c r="V62" t="s">
        <v>64</v>
      </c>
      <c r="W62" t="s">
        <v>51</v>
      </c>
      <c r="X62">
        <v>4</v>
      </c>
      <c r="Y62">
        <v>-3</v>
      </c>
      <c r="Z62" t="s">
        <v>563</v>
      </c>
      <c r="AA62" t="s">
        <v>563</v>
      </c>
      <c r="AB62" t="s">
        <v>659</v>
      </c>
      <c r="AC62" t="s">
        <v>660</v>
      </c>
      <c r="AE62" s="2">
        <v>1.72</v>
      </c>
      <c r="AF62" s="2">
        <v>0.96</v>
      </c>
      <c r="AG62" s="3">
        <v>2.6799999999999997</v>
      </c>
      <c r="AI62">
        <v>4.0769999999999955</v>
      </c>
      <c r="AJ62">
        <v>3.2771142857142879</v>
      </c>
      <c r="AK62">
        <f t="shared" si="0"/>
        <v>7.35</v>
      </c>
      <c r="AM62">
        <v>3.0634200000000003</v>
      </c>
      <c r="AN62">
        <v>4.0460799999999999</v>
      </c>
      <c r="AO62" s="4">
        <f t="shared" si="1"/>
        <v>7</v>
      </c>
      <c r="AQ62">
        <v>6.9393799999999999</v>
      </c>
      <c r="AR62">
        <v>3.4994319999999997</v>
      </c>
      <c r="AS62" s="4">
        <f t="shared" si="2"/>
        <v>10</v>
      </c>
    </row>
    <row r="63" spans="1:45" x14ac:dyDescent="0.25">
      <c r="A63" t="s">
        <v>458</v>
      </c>
      <c r="B63" t="s">
        <v>661</v>
      </c>
      <c r="C63" t="s">
        <v>498</v>
      </c>
      <c r="D63" t="s">
        <v>230</v>
      </c>
      <c r="E63" t="s">
        <v>81</v>
      </c>
      <c r="F63" t="s">
        <v>161</v>
      </c>
      <c r="G63" t="s">
        <v>541</v>
      </c>
      <c r="H63">
        <v>1.22</v>
      </c>
      <c r="I63" t="s">
        <v>314</v>
      </c>
      <c r="J63">
        <v>6.25</v>
      </c>
      <c r="K63" t="s">
        <v>198</v>
      </c>
      <c r="L63">
        <v>1.26</v>
      </c>
      <c r="M63" t="s">
        <v>500</v>
      </c>
      <c r="N63">
        <v>5.36</v>
      </c>
      <c r="O63">
        <v>44.052999999999997</v>
      </c>
      <c r="P63">
        <v>44.052999999999997</v>
      </c>
      <c r="Q63">
        <v>19.047999999999998</v>
      </c>
      <c r="R63">
        <v>38.023000000000003</v>
      </c>
      <c r="S63">
        <v>38.314</v>
      </c>
      <c r="T63">
        <v>16.446999999999999</v>
      </c>
      <c r="U63">
        <v>16.529</v>
      </c>
      <c r="V63" t="s">
        <v>44</v>
      </c>
      <c r="W63" t="s">
        <v>79</v>
      </c>
      <c r="X63">
        <v>-3</v>
      </c>
      <c r="Y63">
        <v>6</v>
      </c>
      <c r="Z63" t="s">
        <v>563</v>
      </c>
      <c r="AA63" t="s">
        <v>553</v>
      </c>
      <c r="AB63" t="s">
        <v>662</v>
      </c>
      <c r="AC63" t="s">
        <v>663</v>
      </c>
      <c r="AE63" s="2">
        <v>2.3199999999999998</v>
      </c>
      <c r="AF63" s="2">
        <v>2.31</v>
      </c>
      <c r="AG63" s="3">
        <v>4.63</v>
      </c>
      <c r="AI63">
        <v>5.2599771428571369</v>
      </c>
      <c r="AJ63">
        <v>3.8758178571428599</v>
      </c>
      <c r="AK63">
        <f t="shared" si="0"/>
        <v>9.14</v>
      </c>
      <c r="AM63">
        <v>2.4613200000000002</v>
      </c>
      <c r="AN63">
        <v>2.9571300000000003</v>
      </c>
      <c r="AO63" s="4">
        <f t="shared" si="1"/>
        <v>5</v>
      </c>
      <c r="AQ63">
        <v>8.9689600000000009</v>
      </c>
      <c r="AR63">
        <v>3.5947720000000003</v>
      </c>
      <c r="AS63" s="4">
        <f t="shared" si="2"/>
        <v>12</v>
      </c>
    </row>
    <row r="64" spans="1:45" x14ac:dyDescent="0.25">
      <c r="A64" t="s">
        <v>458</v>
      </c>
      <c r="B64" t="s">
        <v>496</v>
      </c>
      <c r="C64" t="s">
        <v>495</v>
      </c>
      <c r="D64" t="s">
        <v>217</v>
      </c>
      <c r="E64" t="s">
        <v>170</v>
      </c>
      <c r="F64" t="s">
        <v>457</v>
      </c>
      <c r="G64" t="s">
        <v>361</v>
      </c>
      <c r="H64">
        <v>4.82</v>
      </c>
      <c r="I64" t="s">
        <v>489</v>
      </c>
      <c r="J64">
        <v>1.26</v>
      </c>
      <c r="K64" t="s">
        <v>434</v>
      </c>
      <c r="L64">
        <v>3.83</v>
      </c>
      <c r="M64" t="s">
        <v>35</v>
      </c>
      <c r="N64">
        <v>1.35</v>
      </c>
      <c r="O64">
        <v>4.5449999999999999</v>
      </c>
      <c r="P64">
        <v>9.3279999999999994</v>
      </c>
      <c r="Q64">
        <v>8.8650000000000002</v>
      </c>
      <c r="R64">
        <v>8.6359999999999992</v>
      </c>
      <c r="S64">
        <v>36.363999999999997</v>
      </c>
      <c r="T64">
        <v>16.835000000000001</v>
      </c>
      <c r="U64">
        <v>34.601999999999997</v>
      </c>
      <c r="V64" t="s">
        <v>28</v>
      </c>
      <c r="W64" t="s">
        <v>45</v>
      </c>
      <c r="X64">
        <v>1</v>
      </c>
      <c r="Y64">
        <v>-1</v>
      </c>
      <c r="Z64" t="s">
        <v>553</v>
      </c>
      <c r="AA64" t="s">
        <v>563</v>
      </c>
      <c r="AB64" t="s">
        <v>663</v>
      </c>
      <c r="AC64" t="s">
        <v>619</v>
      </c>
      <c r="AE64" s="2">
        <v>1.05</v>
      </c>
      <c r="AF64" s="2">
        <v>0.51</v>
      </c>
      <c r="AG64" s="3">
        <v>1.56</v>
      </c>
      <c r="AI64">
        <v>3.9031342857142812</v>
      </c>
      <c r="AJ64">
        <v>4.3180800000000037</v>
      </c>
      <c r="AK64">
        <f t="shared" si="0"/>
        <v>8.2200000000000006</v>
      </c>
      <c r="AM64">
        <v>2.1870000000000003</v>
      </c>
      <c r="AN64">
        <v>2.3176800000000002</v>
      </c>
      <c r="AO64" s="4">
        <f t="shared" si="1"/>
        <v>4</v>
      </c>
      <c r="AQ64">
        <v>3.4711600000000007</v>
      </c>
      <c r="AR64">
        <v>6.3423800000000012</v>
      </c>
      <c r="AS64" s="4">
        <f t="shared" si="2"/>
        <v>9</v>
      </c>
    </row>
    <row r="65" spans="1:45" x14ac:dyDescent="0.25">
      <c r="A65" t="s">
        <v>458</v>
      </c>
      <c r="B65" t="s">
        <v>492</v>
      </c>
      <c r="C65" t="s">
        <v>513</v>
      </c>
      <c r="D65" t="s">
        <v>262</v>
      </c>
      <c r="E65" t="s">
        <v>389</v>
      </c>
      <c r="F65" t="s">
        <v>430</v>
      </c>
      <c r="G65" t="s">
        <v>50</v>
      </c>
      <c r="H65">
        <v>1.97</v>
      </c>
      <c r="I65" t="s">
        <v>110</v>
      </c>
      <c r="J65">
        <v>2.04</v>
      </c>
      <c r="K65" t="s">
        <v>213</v>
      </c>
      <c r="L65">
        <v>1.96</v>
      </c>
      <c r="M65" t="s">
        <v>448</v>
      </c>
      <c r="N65">
        <v>2.0499999999999998</v>
      </c>
      <c r="O65">
        <v>8.6210000000000004</v>
      </c>
      <c r="P65">
        <v>15.723000000000001</v>
      </c>
      <c r="Q65">
        <v>8.9610000000000003</v>
      </c>
      <c r="R65">
        <v>9.8230000000000004</v>
      </c>
      <c r="S65">
        <v>32.68</v>
      </c>
      <c r="T65">
        <v>10.215</v>
      </c>
      <c r="U65">
        <v>18.657</v>
      </c>
      <c r="V65" t="s">
        <v>64</v>
      </c>
      <c r="W65" t="s">
        <v>29</v>
      </c>
      <c r="X65">
        <v>-8</v>
      </c>
      <c r="Y65">
        <v>-2</v>
      </c>
      <c r="Z65" t="s">
        <v>563</v>
      </c>
      <c r="AA65" t="s">
        <v>547</v>
      </c>
      <c r="AB65" t="s">
        <v>664</v>
      </c>
      <c r="AC65" t="s">
        <v>660</v>
      </c>
      <c r="AE65" s="2">
        <v>1.75</v>
      </c>
      <c r="AF65" s="2">
        <v>0.96</v>
      </c>
      <c r="AG65" s="3">
        <v>2.71</v>
      </c>
      <c r="AI65">
        <v>3.1830799999999968</v>
      </c>
      <c r="AJ65">
        <v>4.1104800000000026</v>
      </c>
      <c r="AK65">
        <f t="shared" si="0"/>
        <v>7.29</v>
      </c>
      <c r="AM65">
        <v>3.0269700000000004</v>
      </c>
      <c r="AN65">
        <v>2.81358</v>
      </c>
      <c r="AO65" s="4">
        <f t="shared" si="1"/>
        <v>5</v>
      </c>
      <c r="AQ65">
        <v>3.6965599999999998</v>
      </c>
      <c r="AR65">
        <v>5.2137359999999999</v>
      </c>
      <c r="AS65" s="4">
        <f t="shared" si="2"/>
        <v>8</v>
      </c>
    </row>
    <row r="66" spans="1:45" x14ac:dyDescent="0.25">
      <c r="A66" t="s">
        <v>458</v>
      </c>
      <c r="B66" t="s">
        <v>521</v>
      </c>
      <c r="C66" t="s">
        <v>491</v>
      </c>
      <c r="D66" t="s">
        <v>207</v>
      </c>
      <c r="E66" t="s">
        <v>519</v>
      </c>
      <c r="F66" t="s">
        <v>351</v>
      </c>
      <c r="G66" t="s">
        <v>500</v>
      </c>
      <c r="H66">
        <v>5.37</v>
      </c>
      <c r="I66" t="s">
        <v>522</v>
      </c>
      <c r="J66">
        <v>1.23</v>
      </c>
      <c r="K66" t="s">
        <v>441</v>
      </c>
      <c r="L66">
        <v>3.95</v>
      </c>
      <c r="M66" t="s">
        <v>43</v>
      </c>
      <c r="N66">
        <v>1.34</v>
      </c>
      <c r="O66">
        <v>4.6449999999999996</v>
      </c>
      <c r="P66">
        <v>8.2370000000000001</v>
      </c>
      <c r="Q66">
        <v>8.6959999999999997</v>
      </c>
      <c r="R66">
        <v>9.8040000000000003</v>
      </c>
      <c r="S66">
        <v>30.864000000000001</v>
      </c>
      <c r="T66">
        <v>18.349</v>
      </c>
      <c r="U66">
        <v>32.573</v>
      </c>
      <c r="V66" t="s">
        <v>28</v>
      </c>
      <c r="W66" t="s">
        <v>26</v>
      </c>
      <c r="X66">
        <v>0</v>
      </c>
      <c r="Y66">
        <v>0</v>
      </c>
      <c r="Z66" t="s">
        <v>550</v>
      </c>
      <c r="AA66" t="s">
        <v>563</v>
      </c>
      <c r="AB66" t="s">
        <v>665</v>
      </c>
      <c r="AC66" t="s">
        <v>666</v>
      </c>
      <c r="AE66" s="2">
        <v>0.95</v>
      </c>
      <c r="AF66" s="2">
        <v>0.53</v>
      </c>
      <c r="AG66" s="3">
        <v>1.48</v>
      </c>
      <c r="AI66">
        <v>4.0105599999999964</v>
      </c>
      <c r="AJ66">
        <v>1.9851750000000015</v>
      </c>
      <c r="AK66">
        <f t="shared" si="0"/>
        <v>6</v>
      </c>
      <c r="AM66">
        <v>1.6839900000000001</v>
      </c>
      <c r="AN66">
        <v>5.2826399999999998</v>
      </c>
      <c r="AO66" s="4">
        <f t="shared" si="1"/>
        <v>6</v>
      </c>
      <c r="AQ66">
        <v>6.3974400000000005</v>
      </c>
      <c r="AR66">
        <v>1.7070399999999999</v>
      </c>
      <c r="AS66" s="4">
        <f t="shared" si="2"/>
        <v>8</v>
      </c>
    </row>
    <row r="67" spans="1:45" x14ac:dyDescent="0.25">
      <c r="A67" t="s">
        <v>458</v>
      </c>
      <c r="B67" t="s">
        <v>667</v>
      </c>
      <c r="C67" t="s">
        <v>499</v>
      </c>
      <c r="D67" t="s">
        <v>306</v>
      </c>
      <c r="E67" t="s">
        <v>76</v>
      </c>
      <c r="F67" t="s">
        <v>290</v>
      </c>
      <c r="G67" t="s">
        <v>49</v>
      </c>
      <c r="H67">
        <v>2.15</v>
      </c>
      <c r="I67" t="s">
        <v>199</v>
      </c>
      <c r="J67">
        <v>1.87</v>
      </c>
      <c r="K67" t="s">
        <v>243</v>
      </c>
      <c r="L67">
        <v>1.99</v>
      </c>
      <c r="M67" t="s">
        <v>183</v>
      </c>
      <c r="N67">
        <v>2.0099999999999998</v>
      </c>
      <c r="O67">
        <v>12.005000000000001</v>
      </c>
      <c r="P67">
        <v>8.5180000000000007</v>
      </c>
      <c r="Q67">
        <v>8.0909999999999993</v>
      </c>
      <c r="R67">
        <v>22.779</v>
      </c>
      <c r="S67">
        <v>11.481</v>
      </c>
      <c r="T67">
        <v>15.361000000000001</v>
      </c>
      <c r="U67">
        <v>10.904999999999999</v>
      </c>
      <c r="V67" t="s">
        <v>28</v>
      </c>
      <c r="W67" t="s">
        <v>29</v>
      </c>
      <c r="X67">
        <v>2</v>
      </c>
      <c r="Y67">
        <v>6</v>
      </c>
      <c r="Z67" t="s">
        <v>563</v>
      </c>
      <c r="AA67" t="s">
        <v>563</v>
      </c>
      <c r="AB67" t="s">
        <v>663</v>
      </c>
      <c r="AC67" t="s">
        <v>668</v>
      </c>
      <c r="AE67" s="2">
        <v>1.05</v>
      </c>
      <c r="AF67" s="2">
        <v>1.48</v>
      </c>
      <c r="AG67" s="3">
        <v>2.5300000000000002</v>
      </c>
      <c r="AI67">
        <v>2.9328514285714253</v>
      </c>
      <c r="AJ67">
        <v>5.6333742857142894</v>
      </c>
      <c r="AK67">
        <f t="shared" ref="AK67:AK73" si="3">ROUND(SUM(AI67:AJ67),2)</f>
        <v>8.57</v>
      </c>
      <c r="AM67">
        <v>2.8188</v>
      </c>
      <c r="AN67">
        <v>4.0089600000000001</v>
      </c>
      <c r="AO67" s="4">
        <f t="shared" ref="AO67:AO73" si="4">ROUNDDOWN(SUM(AM67:AN67),0)</f>
        <v>6</v>
      </c>
      <c r="AQ67">
        <v>2.1393399999999998</v>
      </c>
      <c r="AR67">
        <v>7.69076</v>
      </c>
      <c r="AS67" s="4">
        <f t="shared" ref="AS67:AS73" si="5">ROUNDDOWN(SUM(AQ67:AR67),0)</f>
        <v>9</v>
      </c>
    </row>
    <row r="68" spans="1:45" x14ac:dyDescent="0.25">
      <c r="A68" t="s">
        <v>458</v>
      </c>
      <c r="B68" t="s">
        <v>459</v>
      </c>
      <c r="C68" t="s">
        <v>669</v>
      </c>
      <c r="D68" t="s">
        <v>352</v>
      </c>
      <c r="E68" t="s">
        <v>36</v>
      </c>
      <c r="F68" t="s">
        <v>323</v>
      </c>
      <c r="G68" t="s">
        <v>506</v>
      </c>
      <c r="H68">
        <v>2.81</v>
      </c>
      <c r="I68" t="s">
        <v>424</v>
      </c>
      <c r="J68">
        <v>1.55</v>
      </c>
      <c r="K68" t="s">
        <v>61</v>
      </c>
      <c r="L68">
        <v>2.36</v>
      </c>
      <c r="M68" t="s">
        <v>193</v>
      </c>
      <c r="N68">
        <v>1.74</v>
      </c>
      <c r="O68">
        <v>7.1890000000000001</v>
      </c>
      <c r="P68">
        <v>8.6579999999999995</v>
      </c>
      <c r="Q68">
        <v>7.4790000000000001</v>
      </c>
      <c r="R68">
        <v>12.422000000000001</v>
      </c>
      <c r="S68">
        <v>18.018000000000001</v>
      </c>
      <c r="T68">
        <v>12.92</v>
      </c>
      <c r="U68">
        <v>15.552</v>
      </c>
      <c r="V68" t="s">
        <v>28</v>
      </c>
      <c r="W68" t="s">
        <v>45</v>
      </c>
      <c r="X68">
        <v>-1</v>
      </c>
      <c r="Y68">
        <v>1</v>
      </c>
      <c r="Z68" t="s">
        <v>563</v>
      </c>
      <c r="AA68" t="s">
        <v>550</v>
      </c>
      <c r="AB68" t="s">
        <v>670</v>
      </c>
      <c r="AC68" t="s">
        <v>671</v>
      </c>
      <c r="AE68" s="2">
        <v>1.1599999999999999</v>
      </c>
      <c r="AF68" s="2">
        <v>0.96</v>
      </c>
      <c r="AG68" s="3">
        <v>2.12</v>
      </c>
      <c r="AI68">
        <v>3.0549457142857106</v>
      </c>
      <c r="AJ68">
        <v>4.5108514285714314</v>
      </c>
      <c r="AK68">
        <f t="shared" si="3"/>
        <v>7.57</v>
      </c>
      <c r="AM68">
        <v>3.5064900000000003</v>
      </c>
      <c r="AN68">
        <v>2.8182199999999993</v>
      </c>
      <c r="AO68" s="4">
        <f t="shared" si="4"/>
        <v>6</v>
      </c>
      <c r="AQ68">
        <v>5.3287500000000003</v>
      </c>
      <c r="AR68">
        <v>2.8638319999999999</v>
      </c>
      <c r="AS68" s="4">
        <f t="shared" si="5"/>
        <v>8</v>
      </c>
    </row>
    <row r="69" spans="1:45" x14ac:dyDescent="0.25">
      <c r="A69" t="s">
        <v>385</v>
      </c>
      <c r="B69" t="s">
        <v>672</v>
      </c>
      <c r="C69" t="s">
        <v>386</v>
      </c>
      <c r="D69" t="s">
        <v>332</v>
      </c>
      <c r="E69" t="s">
        <v>102</v>
      </c>
      <c r="F69" t="s">
        <v>426</v>
      </c>
      <c r="G69" t="s">
        <v>393</v>
      </c>
      <c r="H69">
        <v>2.86</v>
      </c>
      <c r="I69" t="s">
        <v>486</v>
      </c>
      <c r="J69">
        <v>1.54</v>
      </c>
      <c r="K69" t="s">
        <v>396</v>
      </c>
      <c r="L69">
        <v>2.6</v>
      </c>
      <c r="M69" t="s">
        <v>112</v>
      </c>
      <c r="N69">
        <v>1.63</v>
      </c>
      <c r="O69">
        <v>5.9349999999999996</v>
      </c>
      <c r="P69">
        <v>11.273999999999999</v>
      </c>
      <c r="Q69">
        <v>8.1969999999999992</v>
      </c>
      <c r="R69">
        <v>8.6280000000000001</v>
      </c>
      <c r="S69">
        <v>31.152999999999999</v>
      </c>
      <c r="T69">
        <v>11.919</v>
      </c>
      <c r="U69">
        <v>22.623999999999999</v>
      </c>
      <c r="V69" t="s">
        <v>28</v>
      </c>
      <c r="W69" t="s">
        <v>51</v>
      </c>
      <c r="X69">
        <v>8</v>
      </c>
      <c r="Y69">
        <v>0</v>
      </c>
      <c r="Z69" t="s">
        <v>547</v>
      </c>
      <c r="AA69" t="s">
        <v>547</v>
      </c>
      <c r="AB69" t="s">
        <v>673</v>
      </c>
      <c r="AC69" t="s">
        <v>674</v>
      </c>
      <c r="AE69" s="2">
        <v>1.38</v>
      </c>
      <c r="AF69" s="2">
        <v>0.72</v>
      </c>
      <c r="AG69" s="3">
        <v>2.0999999999999996</v>
      </c>
      <c r="AI69">
        <v>4.5625367021276642</v>
      </c>
      <c r="AJ69">
        <v>4.0820648936170141</v>
      </c>
      <c r="AK69">
        <f t="shared" si="3"/>
        <v>8.64</v>
      </c>
      <c r="AM69">
        <v>0.81720000000000115</v>
      </c>
      <c r="AN69">
        <v>1.9010106382978758</v>
      </c>
      <c r="AO69" s="4">
        <f t="shared" si="4"/>
        <v>2</v>
      </c>
      <c r="AQ69">
        <v>6.6757070707070758</v>
      </c>
      <c r="AR69">
        <v>3.4541818181818167</v>
      </c>
      <c r="AS69" s="4">
        <f t="shared" si="5"/>
        <v>10</v>
      </c>
    </row>
    <row r="70" spans="1:45" x14ac:dyDescent="0.25">
      <c r="A70" t="s">
        <v>385</v>
      </c>
      <c r="B70" t="s">
        <v>675</v>
      </c>
      <c r="C70" t="s">
        <v>392</v>
      </c>
      <c r="D70" t="s">
        <v>84</v>
      </c>
      <c r="E70" t="s">
        <v>454</v>
      </c>
      <c r="F70" t="s">
        <v>376</v>
      </c>
      <c r="G70" t="s">
        <v>200</v>
      </c>
      <c r="H70">
        <v>3.86</v>
      </c>
      <c r="I70" t="s">
        <v>411</v>
      </c>
      <c r="J70">
        <v>1.35</v>
      </c>
      <c r="K70" t="s">
        <v>358</v>
      </c>
      <c r="L70">
        <v>3.08</v>
      </c>
      <c r="M70" t="s">
        <v>375</v>
      </c>
      <c r="N70">
        <v>1.48</v>
      </c>
      <c r="O70">
        <v>8.6210000000000004</v>
      </c>
      <c r="P70">
        <v>5.3559999999999999</v>
      </c>
      <c r="Q70">
        <v>7.9370000000000003</v>
      </c>
      <c r="R70">
        <v>25.574999999999999</v>
      </c>
      <c r="S70">
        <v>9.8620000000000001</v>
      </c>
      <c r="T70">
        <v>23.529</v>
      </c>
      <c r="U70">
        <v>14.62</v>
      </c>
      <c r="V70" t="s">
        <v>28</v>
      </c>
      <c r="W70" t="s">
        <v>26</v>
      </c>
      <c r="X70">
        <v>-1</v>
      </c>
      <c r="Y70">
        <v>-3</v>
      </c>
      <c r="Z70" t="s">
        <v>550</v>
      </c>
      <c r="AA70" t="s">
        <v>563</v>
      </c>
      <c r="AB70" t="s">
        <v>676</v>
      </c>
      <c r="AC70" t="s">
        <v>677</v>
      </c>
      <c r="AE70" s="2">
        <v>0.67</v>
      </c>
      <c r="AF70" s="2">
        <v>1.0900000000000001</v>
      </c>
      <c r="AG70" s="3">
        <v>1.7600000000000002</v>
      </c>
      <c r="AI70">
        <v>5.4675026595744738</v>
      </c>
      <c r="AJ70">
        <v>4.2440515957446738</v>
      </c>
      <c r="AK70">
        <f t="shared" si="3"/>
        <v>9.7100000000000009</v>
      </c>
      <c r="AM70">
        <v>1.9763489361702156</v>
      </c>
      <c r="AN70">
        <v>3.2701595744680909</v>
      </c>
      <c r="AO70" s="4">
        <f t="shared" si="4"/>
        <v>5</v>
      </c>
      <c r="AQ70">
        <v>8.846585858585863</v>
      </c>
      <c r="AR70">
        <v>3.2038787878787871</v>
      </c>
      <c r="AS70" s="4">
        <f t="shared" si="5"/>
        <v>12</v>
      </c>
    </row>
    <row r="71" spans="1:45" x14ac:dyDescent="0.25">
      <c r="A71" t="s">
        <v>385</v>
      </c>
      <c r="B71" t="s">
        <v>435</v>
      </c>
      <c r="C71" t="s">
        <v>394</v>
      </c>
      <c r="D71" t="s">
        <v>443</v>
      </c>
      <c r="E71" t="s">
        <v>338</v>
      </c>
      <c r="F71" t="s">
        <v>322</v>
      </c>
      <c r="G71" t="s">
        <v>497</v>
      </c>
      <c r="H71">
        <v>5.97</v>
      </c>
      <c r="I71" t="s">
        <v>525</v>
      </c>
      <c r="J71">
        <v>1.2</v>
      </c>
      <c r="K71" t="s">
        <v>162</v>
      </c>
      <c r="L71">
        <v>6.79</v>
      </c>
      <c r="M71" t="s">
        <v>163</v>
      </c>
      <c r="N71">
        <v>1.17</v>
      </c>
      <c r="O71">
        <v>3.5030000000000001</v>
      </c>
      <c r="P71">
        <v>16.891999999999999</v>
      </c>
      <c r="Q71">
        <v>14.513999999999999</v>
      </c>
      <c r="R71">
        <v>6.0170000000000003</v>
      </c>
      <c r="S71">
        <v>140.845</v>
      </c>
      <c r="T71">
        <v>24.937999999999999</v>
      </c>
      <c r="U71">
        <v>120.482</v>
      </c>
      <c r="V71" t="s">
        <v>179</v>
      </c>
      <c r="W71" t="s">
        <v>26</v>
      </c>
      <c r="X71">
        <v>1</v>
      </c>
      <c r="Y71">
        <v>-1</v>
      </c>
      <c r="Z71" t="s">
        <v>550</v>
      </c>
      <c r="AA71" t="s">
        <v>563</v>
      </c>
      <c r="AB71" t="s">
        <v>654</v>
      </c>
      <c r="AC71" t="s">
        <v>678</v>
      </c>
      <c r="AE71" s="2">
        <v>1.1599999999999999</v>
      </c>
      <c r="AF71" s="2">
        <v>0.24</v>
      </c>
      <c r="AG71" s="3">
        <v>1.4</v>
      </c>
      <c r="AI71">
        <v>4.6520388297872399</v>
      </c>
      <c r="AJ71">
        <v>1.6657393617021248</v>
      </c>
      <c r="AK71">
        <f t="shared" si="3"/>
        <v>6.32</v>
      </c>
      <c r="AM71">
        <v>2.7375234042553234</v>
      </c>
      <c r="AN71">
        <v>1.919441489361706</v>
      </c>
      <c r="AO71" s="4">
        <f t="shared" si="4"/>
        <v>4</v>
      </c>
      <c r="AQ71">
        <v>10.013560606060613</v>
      </c>
      <c r="AR71">
        <v>2.6769909090909079</v>
      </c>
      <c r="AS71" s="4">
        <f t="shared" si="5"/>
        <v>12</v>
      </c>
    </row>
    <row r="72" spans="1:45" x14ac:dyDescent="0.25">
      <c r="A72" t="s">
        <v>385</v>
      </c>
      <c r="B72" t="s">
        <v>423</v>
      </c>
      <c r="C72" t="s">
        <v>428</v>
      </c>
      <c r="D72" t="s">
        <v>166</v>
      </c>
      <c r="E72" t="s">
        <v>307</v>
      </c>
      <c r="F72" t="s">
        <v>679</v>
      </c>
      <c r="G72" t="s">
        <v>490</v>
      </c>
      <c r="H72">
        <v>3.61</v>
      </c>
      <c r="I72" t="s">
        <v>279</v>
      </c>
      <c r="J72">
        <v>1.38</v>
      </c>
      <c r="K72" t="s">
        <v>171</v>
      </c>
      <c r="L72">
        <v>3.32</v>
      </c>
      <c r="M72" t="s">
        <v>172</v>
      </c>
      <c r="N72">
        <v>1.43</v>
      </c>
      <c r="O72">
        <v>4.819</v>
      </c>
      <c r="P72">
        <v>11.628</v>
      </c>
      <c r="Q72">
        <v>8.9849999999999994</v>
      </c>
      <c r="R72">
        <v>7.452</v>
      </c>
      <c r="S72">
        <v>43.29</v>
      </c>
      <c r="T72">
        <v>13.888999999999999</v>
      </c>
      <c r="U72">
        <v>33.445</v>
      </c>
      <c r="V72" t="s">
        <v>28</v>
      </c>
      <c r="W72" t="s">
        <v>51</v>
      </c>
      <c r="X72">
        <v>3</v>
      </c>
      <c r="Y72">
        <v>-2</v>
      </c>
      <c r="Z72" t="s">
        <v>563</v>
      </c>
      <c r="AA72" t="s">
        <v>547</v>
      </c>
      <c r="AB72" t="s">
        <v>680</v>
      </c>
      <c r="AC72" t="s">
        <v>681</v>
      </c>
      <c r="AE72" s="2">
        <v>1.29</v>
      </c>
      <c r="AF72" s="2">
        <v>0.54</v>
      </c>
      <c r="AG72" s="3">
        <v>1.83</v>
      </c>
      <c r="AI72">
        <v>3.8838122340425572</v>
      </c>
      <c r="AJ72">
        <v>3.0313015957446758</v>
      </c>
      <c r="AK72">
        <f t="shared" si="3"/>
        <v>6.92</v>
      </c>
      <c r="AM72">
        <v>1.8995553191489385</v>
      </c>
      <c r="AN72">
        <v>3.116656914893623</v>
      </c>
      <c r="AO72" s="4">
        <f t="shared" si="4"/>
        <v>5</v>
      </c>
      <c r="AQ72">
        <v>4.6108242424242452</v>
      </c>
      <c r="AR72">
        <v>3.0837333333333321</v>
      </c>
      <c r="AS72" s="4">
        <f t="shared" si="5"/>
        <v>7</v>
      </c>
    </row>
    <row r="73" spans="1:45" x14ac:dyDescent="0.25">
      <c r="A73" t="s">
        <v>385</v>
      </c>
      <c r="B73" t="s">
        <v>431</v>
      </c>
      <c r="C73" t="s">
        <v>433</v>
      </c>
      <c r="D73" t="s">
        <v>192</v>
      </c>
      <c r="E73" t="s">
        <v>146</v>
      </c>
      <c r="F73" t="s">
        <v>214</v>
      </c>
      <c r="G73" t="s">
        <v>524</v>
      </c>
      <c r="H73">
        <v>12.05</v>
      </c>
      <c r="I73" t="s">
        <v>682</v>
      </c>
      <c r="J73">
        <v>1.0900000000000001</v>
      </c>
      <c r="K73" t="s">
        <v>538</v>
      </c>
      <c r="L73">
        <v>9.5</v>
      </c>
      <c r="M73" t="s">
        <v>683</v>
      </c>
      <c r="N73">
        <v>1.1200000000000001</v>
      </c>
      <c r="O73">
        <v>13.055</v>
      </c>
      <c r="P73">
        <v>3.4340000000000002</v>
      </c>
      <c r="Q73">
        <v>16.207000000000001</v>
      </c>
      <c r="R73">
        <v>123.45699999999999</v>
      </c>
      <c r="S73">
        <v>8.532</v>
      </c>
      <c r="T73">
        <v>153.846</v>
      </c>
      <c r="U73">
        <v>40.323</v>
      </c>
      <c r="V73" t="s">
        <v>425</v>
      </c>
      <c r="W73" t="s">
        <v>45</v>
      </c>
      <c r="X73">
        <v>-4</v>
      </c>
      <c r="Y73">
        <v>2</v>
      </c>
      <c r="Z73" t="s">
        <v>550</v>
      </c>
      <c r="AA73" t="s">
        <v>563</v>
      </c>
      <c r="AB73" t="s">
        <v>684</v>
      </c>
      <c r="AC73" t="s">
        <v>685</v>
      </c>
      <c r="AE73" s="2">
        <v>0.21</v>
      </c>
      <c r="AF73" s="2">
        <v>0.8</v>
      </c>
      <c r="AG73" s="3">
        <v>1.01</v>
      </c>
      <c r="AI73">
        <v>2.4016404255319173</v>
      </c>
      <c r="AJ73">
        <v>2.5883468085106336</v>
      </c>
      <c r="AK73">
        <f t="shared" si="3"/>
        <v>4.99</v>
      </c>
      <c r="AM73">
        <v>2.1560170212765986</v>
      </c>
      <c r="AN73">
        <v>1.1406063829787254</v>
      </c>
      <c r="AO73" s="4">
        <f t="shared" si="4"/>
        <v>3</v>
      </c>
      <c r="AQ73">
        <v>4.9909828282828315</v>
      </c>
      <c r="AR73">
        <v>2.1259070707070702</v>
      </c>
      <c r="AS73" s="4">
        <f t="shared" si="5"/>
        <v>7</v>
      </c>
    </row>
    <row r="84" spans="35:35" x14ac:dyDescent="0.25">
      <c r="AI84">
        <v>0</v>
      </c>
    </row>
  </sheetData>
  <mergeCells count="4">
    <mergeCell ref="AE1:AG1"/>
    <mergeCell ref="AI1:AK1"/>
    <mergeCell ref="AM1:AO1"/>
    <mergeCell ref="AQ1:AS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Magut</dc:creator>
  <cp:lastModifiedBy>Kovan</cp:lastModifiedBy>
  <dcterms:created xsi:type="dcterms:W3CDTF">2021-12-31T13:23:40Z</dcterms:created>
  <dcterms:modified xsi:type="dcterms:W3CDTF">2022-12-07T11:04:05Z</dcterms:modified>
</cp:coreProperties>
</file>