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van\Rsoccer\"/>
    </mc:Choice>
  </mc:AlternateContent>
  <xr:revisionPtr revIDLastSave="0" documentId="13_ncr:1_{1234EB50-D16A-41C6-A4CC-E64E2F615A83}" xr6:coauthVersionLast="45" xr6:coauthVersionMax="45" xr10:uidLastSave="{00000000-0000-0000-0000-000000000000}"/>
  <bookViews>
    <workbookView xWindow="-120" yWindow="-120" windowWidth="25440" windowHeight="1539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X3" i="1" l="1"/>
  <c r="AX4" i="1"/>
  <c r="AX5" i="1"/>
  <c r="AX6" i="1"/>
  <c r="AX7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X20" i="1"/>
  <c r="AX21" i="1"/>
  <c r="AX22" i="1"/>
  <c r="AX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" i="1"/>
  <c r="AT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" i="1"/>
</calcChain>
</file>

<file path=xl/sharedStrings.xml><?xml version="1.0" encoding="utf-8"?>
<sst xmlns="http://schemas.openxmlformats.org/spreadsheetml/2006/main" count="323" uniqueCount="145">
  <si>
    <t>Div</t>
  </si>
  <si>
    <t>Date</t>
  </si>
  <si>
    <t>HomeTeam</t>
  </si>
  <si>
    <t>AwayTeam</t>
  </si>
  <si>
    <t>FTHG</t>
  </si>
  <si>
    <t>FTAG</t>
  </si>
  <si>
    <t>FTR</t>
  </si>
  <si>
    <t>HTHG</t>
  </si>
  <si>
    <t>HTAG</t>
  </si>
  <si>
    <t>HTR</t>
  </si>
  <si>
    <t>PSH</t>
  </si>
  <si>
    <t>PSD</t>
  </si>
  <si>
    <t>PSA</t>
  </si>
  <si>
    <t>HTCS</t>
  </si>
  <si>
    <t>CS</t>
  </si>
  <si>
    <t>HS</t>
  </si>
  <si>
    <t>HST</t>
  </si>
  <si>
    <t>AS</t>
  </si>
  <si>
    <t>AST</t>
  </si>
  <si>
    <t>HY</t>
  </si>
  <si>
    <t>AY</t>
  </si>
  <si>
    <t>HR</t>
  </si>
  <si>
    <t>AR</t>
  </si>
  <si>
    <t>HCO</t>
  </si>
  <si>
    <t>ACO</t>
  </si>
  <si>
    <t>HF</t>
  </si>
  <si>
    <t>AF</t>
  </si>
  <si>
    <t>TG</t>
  </si>
  <si>
    <t>TC</t>
  </si>
  <si>
    <t>TF</t>
  </si>
  <si>
    <t>COSC</t>
  </si>
  <si>
    <t>OV15</t>
  </si>
  <si>
    <t>OV25</t>
  </si>
  <si>
    <t>OV35</t>
  </si>
  <si>
    <t>TY</t>
  </si>
  <si>
    <t>TR</t>
  </si>
  <si>
    <t>matchid</t>
  </si>
  <si>
    <t>laliga_goalmins</t>
  </si>
  <si>
    <t>n</t>
  </si>
  <si>
    <t>laliga_shirts</t>
  </si>
  <si>
    <t>Bookings</t>
  </si>
  <si>
    <t>Crossbookings</t>
  </si>
  <si>
    <t>GoalsXbookings</t>
  </si>
  <si>
    <t>CornersXbookings</t>
  </si>
  <si>
    <t>ShirtsXbookings</t>
  </si>
  <si>
    <t>GoalsXcorners</t>
  </si>
  <si>
    <t>GoalsXshirts</t>
  </si>
  <si>
    <t>ShirtsXcorners</t>
  </si>
  <si>
    <t>TGMXcorners</t>
  </si>
  <si>
    <t>GoalsXcornerXbookings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</si>
  <si>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</si>
  <si>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</si>
  <si>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</si>
  <si>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</si>
  <si>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</si>
  <si>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</si>
  <si>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</si>
  <si>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</si>
  <si>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</si>
  <si>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</si>
  <si>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</si>
  <si>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</si>
  <si>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</si>
  <si>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</si>
  <si>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</si>
  <si>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</si>
  <si>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</si>
  <si>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</si>
  <si>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</si>
  <si>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</si>
  <si>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</si>
  <si>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SP1</t>
  </si>
  <si>
    <t>Ath Bilbao</t>
  </si>
  <si>
    <t>Betis</t>
  </si>
  <si>
    <t>Celta</t>
  </si>
  <si>
    <t>Las Palmas</t>
  </si>
  <si>
    <t>Osasuna</t>
  </si>
  <si>
    <t>Valencia</t>
  </si>
  <si>
    <t>Sociedad</t>
  </si>
  <si>
    <t>Mallorca</t>
  </si>
  <si>
    <t>Valladolid</t>
  </si>
  <si>
    <t>Villarreal</t>
  </si>
  <si>
    <t>Sevilla</t>
  </si>
  <si>
    <t>Barcelona</t>
  </si>
  <si>
    <t>Espanol</t>
  </si>
  <si>
    <t>Getafe</t>
  </si>
  <si>
    <t>Real Madrid</t>
  </si>
  <si>
    <t>Leganes</t>
  </si>
  <si>
    <t>Alaves</t>
  </si>
  <si>
    <t>Ath Madrid</t>
  </si>
  <si>
    <t>Girona</t>
  </si>
  <si>
    <t>Vallecano</t>
  </si>
  <si>
    <t>D</t>
  </si>
  <si>
    <t>H</t>
  </si>
  <si>
    <t>A</t>
  </si>
  <si>
    <t>1-0</t>
  </si>
  <si>
    <t>0-1</t>
  </si>
  <si>
    <t>1-1</t>
  </si>
  <si>
    <t>0-0</t>
  </si>
  <si>
    <t>2-2</t>
  </si>
  <si>
    <t>2-1</t>
  </si>
  <si>
    <t>1-2</t>
  </si>
  <si>
    <t>3-1</t>
  </si>
  <si>
    <t>3-0</t>
  </si>
  <si>
    <t>4-3</t>
  </si>
  <si>
    <t>5-6</t>
  </si>
  <si>
    <t>4-4</t>
  </si>
  <si>
    <t>3-3</t>
  </si>
  <si>
    <t>6-3</t>
  </si>
  <si>
    <t>6-4</t>
  </si>
  <si>
    <t>3-8</t>
  </si>
  <si>
    <t>10-5</t>
  </si>
  <si>
    <t>8-7</t>
  </si>
  <si>
    <t>3-2</t>
  </si>
  <si>
    <t>2-3</t>
  </si>
  <si>
    <t>4-7</t>
  </si>
  <si>
    <t>7-2</t>
  </si>
  <si>
    <t>5-4</t>
  </si>
  <si>
    <t>7-4</t>
  </si>
  <si>
    <t>5-5</t>
  </si>
  <si>
    <t>3-7</t>
  </si>
  <si>
    <t>1-9</t>
  </si>
  <si>
    <t>Y</t>
  </si>
  <si>
    <t>N</t>
  </si>
  <si>
    <t>Ath Bilbao-Getafe</t>
  </si>
  <si>
    <t>Betis-Girona</t>
  </si>
  <si>
    <t>Celta-Alaves</t>
  </si>
  <si>
    <t>Las Palmas-Sevilla</t>
  </si>
  <si>
    <t>Osasuna-Leganes</t>
  </si>
  <si>
    <t>Valencia-Barcelona</t>
  </si>
  <si>
    <t>Sociedad-Vallecano</t>
  </si>
  <si>
    <t>Mallorca-Real Madrid</t>
  </si>
  <si>
    <t>Valladolid-Espanol</t>
  </si>
  <si>
    <t>Villarreal-Ath Madrid</t>
  </si>
  <si>
    <t>Celta-Valencia</t>
  </si>
  <si>
    <t>Sevilla-Villarreal</t>
  </si>
  <si>
    <t>Osasuna-Mallorca</t>
  </si>
  <si>
    <t>Barcelona-Ath Bilbao</t>
  </si>
  <si>
    <t>Espanol-Sociedad</t>
  </si>
  <si>
    <t>Getafe-Vallecano</t>
  </si>
  <si>
    <t>Real Madrid-Valladolid</t>
  </si>
  <si>
    <t>Leganes-Las Palmas</t>
  </si>
  <si>
    <t>Alaves-Betis</t>
  </si>
  <si>
    <t>Ath Madrid-Girona</t>
  </si>
  <si>
    <t>Villarreal-Celta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</si>
</sst>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"/>
  </numFmts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22"/>
  <sheetViews>
    <sheetView tabSelected="1" zoomScale="77" zoomScaleNormal="77" workbookViewId="0">
      <pane xSplit="5" ySplit="1" topLeftCell="X2" activePane="bottomRight" state="frozen"/>
      <selection pane="topRight" activeCell="F1" sqref="F1"/>
      <selection pane="bottomLeft" activeCell="A2" sqref="A2"/>
      <selection pane="bottomRight" activeCell="AO23" sqref="AO23"/>
    </sheetView>
  </sheetViews>
  <sheetFormatPr defaultRowHeight="15" x14ac:dyDescent="0.25"/>
  <cols>
    <col min="1" max="1" width="4.5703125" bestFit="1" customWidth="1"/>
    <col min="2" max="2" width="4.42578125" bestFit="1" customWidth="1"/>
    <col min="3" max="3" width="10.5703125" bestFit="1" customWidth="1"/>
    <col min="4" max="5" width="11.85546875" bestFit="1" customWidth="1"/>
    <col min="6" max="6" width="5.7109375" bestFit="1" customWidth="1"/>
    <col min="7" max="7" width="5.5703125" bestFit="1" customWidth="1"/>
    <col min="8" max="8" width="4.28515625" bestFit="1" customWidth="1"/>
    <col min="9" max="9" width="6.140625" bestFit="1" customWidth="1"/>
    <col min="10" max="10" width="5.85546875" bestFit="1" customWidth="1"/>
    <col min="11" max="11" width="4.5703125" bestFit="1" customWidth="1"/>
    <col min="12" max="13" width="5.7109375" bestFit="1" customWidth="1"/>
    <col min="14" max="14" width="6.85546875" bestFit="1" customWidth="1"/>
    <col min="15" max="15" width="5.5703125" bestFit="1" customWidth="1"/>
    <col min="16" max="16" width="4" bestFit="1" customWidth="1"/>
    <col min="17" max="17" width="3.42578125" bestFit="1" customWidth="1"/>
    <col min="18" max="18" width="4.42578125" bestFit="1" customWidth="1"/>
    <col min="19" max="19" width="3.42578125" bestFit="1" customWidth="1"/>
    <col min="20" max="20" width="4.28515625" bestFit="1" customWidth="1"/>
    <col min="21" max="21" width="3.42578125" bestFit="1" customWidth="1"/>
    <col min="22" max="22" width="3.28515625" bestFit="1" customWidth="1"/>
    <col min="23" max="23" width="3.7109375" bestFit="1" customWidth="1"/>
    <col min="24" max="24" width="3.42578125" bestFit="1" customWidth="1"/>
    <col min="25" max="25" width="5" bestFit="1" customWidth="1"/>
    <col min="26" max="26" width="4.85546875" bestFit="1" customWidth="1"/>
    <col min="27" max="31" width="3.42578125" bestFit="1" customWidth="1"/>
    <col min="32" max="32" width="5.7109375" bestFit="1" customWidth="1"/>
    <col min="33" max="35" width="5.85546875" bestFit="1" customWidth="1"/>
    <col min="36" max="36" width="3.140625" bestFit="1" customWidth="1"/>
    <col min="37" max="37" width="3.28515625" bestFit="1" customWidth="1"/>
    <col min="38" max="38" width="21.7109375" bestFit="1" customWidth="1"/>
    <col min="39" max="39" width="15.140625" bestFit="1" customWidth="1"/>
    <col min="40" max="40" width="2.42578125" bestFit="1" customWidth="1"/>
    <col min="41" max="41" width="12" bestFit="1" customWidth="1"/>
    <col min="42" max="42" width="9" bestFit="1" customWidth="1"/>
    <col min="43" max="43" width="13.85546875" bestFit="1" customWidth="1"/>
    <col min="44" max="44" width="15.28515625" bestFit="1" customWidth="1"/>
    <col min="45" max="45" width="17.28515625" bestFit="1" customWidth="1"/>
    <col min="46" max="46" width="15.28515625" bestFit="1" customWidth="1"/>
    <col min="47" max="47" width="14" bestFit="1" customWidth="1"/>
    <col min="48" max="48" width="12.42578125" bestFit="1" customWidth="1"/>
    <col min="49" max="49" width="14" bestFit="1" customWidth="1"/>
    <col min="50" max="50" width="13" bestFit="1" customWidth="1"/>
    <col min="51" max="51" width="22.42578125" bestFit="1" customWidth="1"/>
  </cols>
  <sheetData>
    <row r="1" spans="1:5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</row>
    <row r="2" spans="1:51" x14ac:dyDescent="0.25">
      <c r="A2" t="s">
        <v>50</v>
      </c>
      <c r="B2" t="s">
        <v>71</v>
      </c>
      <c r="C2" s="1">
        <v>45519</v>
      </c>
      <c r="D2" t="s">
        <v>72</v>
      </c>
      <c r="E2" t="s">
        <v>85</v>
      </c>
      <c r="F2">
        <v>1</v>
      </c>
      <c r="G2">
        <v>1</v>
      </c>
      <c r="H2" t="s">
        <v>92</v>
      </c>
      <c r="I2">
        <v>1</v>
      </c>
      <c r="J2">
        <v>0</v>
      </c>
      <c r="K2" t="s">
        <v>93</v>
      </c>
      <c r="L2">
        <v>1.48</v>
      </c>
      <c r="M2">
        <v>4.12</v>
      </c>
      <c r="N2">
        <v>8.24</v>
      </c>
      <c r="O2" t="s">
        <v>95</v>
      </c>
      <c r="P2" t="s">
        <v>97</v>
      </c>
      <c r="Q2">
        <v>7</v>
      </c>
      <c r="R2">
        <v>4</v>
      </c>
      <c r="S2">
        <v>9</v>
      </c>
      <c r="T2">
        <v>2</v>
      </c>
      <c r="U2">
        <v>4</v>
      </c>
      <c r="V2">
        <v>1</v>
      </c>
      <c r="W2">
        <v>0</v>
      </c>
      <c r="X2">
        <v>0</v>
      </c>
      <c r="Y2">
        <v>5</v>
      </c>
      <c r="Z2">
        <v>6</v>
      </c>
      <c r="AA2">
        <v>15</v>
      </c>
      <c r="AB2">
        <v>12</v>
      </c>
      <c r="AC2">
        <v>2</v>
      </c>
      <c r="AD2">
        <v>11</v>
      </c>
      <c r="AE2">
        <v>27</v>
      </c>
      <c r="AF2" t="s">
        <v>105</v>
      </c>
      <c r="AG2" t="s">
        <v>122</v>
      </c>
      <c r="AH2" t="s">
        <v>123</v>
      </c>
      <c r="AI2" t="s">
        <v>123</v>
      </c>
      <c r="AJ2">
        <v>5</v>
      </c>
      <c r="AK2">
        <v>0</v>
      </c>
      <c r="AL2" t="s">
        <v>124</v>
      </c>
      <c r="AM2">
        <v>91</v>
      </c>
      <c r="AN2">
        <v>2</v>
      </c>
      <c r="AO2">
        <v>14</v>
      </c>
      <c r="AP2">
        <v>50</v>
      </c>
      <c r="AQ2">
        <v>400</v>
      </c>
      <c r="AR2">
        <v>100</v>
      </c>
      <c r="AS2">
        <v>550</v>
      </c>
      <c r="AT2">
        <f>AO2*AP2</f>
        <v>700</v>
      </c>
      <c r="AU2">
        <v>22</v>
      </c>
      <c r="AV2">
        <f>AN2*AO2</f>
        <v>28</v>
      </c>
      <c r="AW2">
        <f>AO2*AD2</f>
        <v>154</v>
      </c>
      <c r="AX2">
        <f>AM2*AD2</f>
        <v>1001</v>
      </c>
      <c r="AY2">
        <v>1100</v>
      </c>
    </row>
    <row r="3" spans="1:51" x14ac:dyDescent="0.25">
      <c r="A3" t="s">
        <v>51</v>
      </c>
      <c r="B3" t="s">
        <v>71</v>
      </c>
      <c r="C3" s="1">
        <v>45519</v>
      </c>
      <c r="D3" t="s">
        <v>73</v>
      </c>
      <c r="E3" t="s">
        <v>90</v>
      </c>
      <c r="F3">
        <v>1</v>
      </c>
      <c r="G3">
        <v>1</v>
      </c>
      <c r="H3" t="s">
        <v>92</v>
      </c>
      <c r="I3">
        <v>1</v>
      </c>
      <c r="J3">
        <v>0</v>
      </c>
      <c r="K3" t="s">
        <v>93</v>
      </c>
      <c r="L3">
        <v>2.41</v>
      </c>
      <c r="M3">
        <v>3.42</v>
      </c>
      <c r="N3">
        <v>3.07</v>
      </c>
      <c r="O3" t="s">
        <v>95</v>
      </c>
      <c r="P3" t="s">
        <v>97</v>
      </c>
      <c r="Q3">
        <v>19</v>
      </c>
      <c r="R3">
        <v>4</v>
      </c>
      <c r="S3">
        <v>13</v>
      </c>
      <c r="T3">
        <v>2</v>
      </c>
      <c r="U3">
        <v>2</v>
      </c>
      <c r="V3">
        <v>0</v>
      </c>
      <c r="W3">
        <v>0</v>
      </c>
      <c r="X3">
        <v>0</v>
      </c>
      <c r="Y3">
        <v>4</v>
      </c>
      <c r="Z3">
        <v>4</v>
      </c>
      <c r="AA3">
        <v>11</v>
      </c>
      <c r="AB3">
        <v>7</v>
      </c>
      <c r="AC3">
        <v>2</v>
      </c>
      <c r="AD3">
        <v>8</v>
      </c>
      <c r="AE3">
        <v>18</v>
      </c>
      <c r="AF3" t="s">
        <v>106</v>
      </c>
      <c r="AG3" t="s">
        <v>122</v>
      </c>
      <c r="AH3" t="s">
        <v>123</v>
      </c>
      <c r="AI3" t="s">
        <v>123</v>
      </c>
      <c r="AJ3">
        <v>2</v>
      </c>
      <c r="AK3">
        <v>0</v>
      </c>
      <c r="AL3" t="s">
        <v>125</v>
      </c>
      <c r="AM3">
        <v>78</v>
      </c>
      <c r="AN3">
        <v>2</v>
      </c>
      <c r="AO3">
        <v>32</v>
      </c>
      <c r="AP3">
        <v>20</v>
      </c>
      <c r="AQ3">
        <v>0</v>
      </c>
      <c r="AR3">
        <v>40</v>
      </c>
      <c r="AS3">
        <v>160</v>
      </c>
      <c r="AT3">
        <f t="shared" ref="AT3:AT22" si="0">AO3*AP3</f>
        <v>640</v>
      </c>
      <c r="AU3">
        <v>16</v>
      </c>
      <c r="AV3">
        <f t="shared" ref="AV3:AV22" si="1">AN3*AO3</f>
        <v>64</v>
      </c>
      <c r="AW3">
        <f t="shared" ref="AW3:AW22" si="2">AO3*AD3</f>
        <v>256</v>
      </c>
      <c r="AX3">
        <f t="shared" ref="AX3:AX22" si="3">AM3*AD3</f>
        <v>624</v>
      </c>
      <c r="AY3">
        <v>320</v>
      </c>
    </row>
    <row r="4" spans="1:51" x14ac:dyDescent="0.25">
      <c r="A4" t="s">
        <v>52</v>
      </c>
      <c r="B4" t="s">
        <v>71</v>
      </c>
      <c r="C4" s="1">
        <v>45520</v>
      </c>
      <c r="D4" t="s">
        <v>74</v>
      </c>
      <c r="E4" t="s">
        <v>88</v>
      </c>
      <c r="F4">
        <v>2</v>
      </c>
      <c r="G4">
        <v>1</v>
      </c>
      <c r="H4" t="s">
        <v>93</v>
      </c>
      <c r="I4">
        <v>0</v>
      </c>
      <c r="J4">
        <v>1</v>
      </c>
      <c r="K4" t="s">
        <v>94</v>
      </c>
      <c r="L4">
        <v>2.0499999999999998</v>
      </c>
      <c r="M4">
        <v>3.37</v>
      </c>
      <c r="N4">
        <v>4.12</v>
      </c>
      <c r="O4" t="s">
        <v>96</v>
      </c>
      <c r="P4" t="s">
        <v>100</v>
      </c>
      <c r="Q4">
        <v>6</v>
      </c>
      <c r="R4">
        <v>4</v>
      </c>
      <c r="S4">
        <v>10</v>
      </c>
      <c r="T4">
        <v>2</v>
      </c>
      <c r="U4">
        <v>3</v>
      </c>
      <c r="V4">
        <v>2</v>
      </c>
      <c r="W4">
        <v>0</v>
      </c>
      <c r="X4">
        <v>0</v>
      </c>
      <c r="Y4">
        <v>3</v>
      </c>
      <c r="Z4">
        <v>3</v>
      </c>
      <c r="AA4">
        <v>8</v>
      </c>
      <c r="AB4">
        <v>23</v>
      </c>
      <c r="AC4">
        <v>3</v>
      </c>
      <c r="AD4">
        <v>6</v>
      </c>
      <c r="AE4">
        <v>31</v>
      </c>
      <c r="AF4" t="s">
        <v>107</v>
      </c>
      <c r="AG4" t="s">
        <v>122</v>
      </c>
      <c r="AH4" t="s">
        <v>122</v>
      </c>
      <c r="AI4" t="s">
        <v>123</v>
      </c>
      <c r="AJ4">
        <v>5</v>
      </c>
      <c r="AK4">
        <v>0</v>
      </c>
      <c r="AL4" t="s">
        <v>126</v>
      </c>
      <c r="AM4">
        <v>167</v>
      </c>
      <c r="AN4">
        <v>3</v>
      </c>
      <c r="AO4">
        <v>46</v>
      </c>
      <c r="AP4">
        <v>50</v>
      </c>
      <c r="AQ4">
        <v>600</v>
      </c>
      <c r="AR4">
        <v>150</v>
      </c>
      <c r="AS4">
        <v>300</v>
      </c>
      <c r="AT4">
        <f t="shared" si="0"/>
        <v>2300</v>
      </c>
      <c r="AU4">
        <v>18</v>
      </c>
      <c r="AV4">
        <f t="shared" si="1"/>
        <v>138</v>
      </c>
      <c r="AW4">
        <f t="shared" si="2"/>
        <v>276</v>
      </c>
      <c r="AX4">
        <f t="shared" si="3"/>
        <v>1002</v>
      </c>
      <c r="AY4">
        <v>900</v>
      </c>
    </row>
    <row r="5" spans="1:51" x14ac:dyDescent="0.25">
      <c r="A5" t="s">
        <v>53</v>
      </c>
      <c r="B5" t="s">
        <v>71</v>
      </c>
      <c r="C5" s="1">
        <v>45520</v>
      </c>
      <c r="D5" t="s">
        <v>75</v>
      </c>
      <c r="E5" t="s">
        <v>82</v>
      </c>
      <c r="F5">
        <v>2</v>
      </c>
      <c r="G5">
        <v>2</v>
      </c>
      <c r="H5" t="s">
        <v>92</v>
      </c>
      <c r="I5">
        <v>1</v>
      </c>
      <c r="J5">
        <v>1</v>
      </c>
      <c r="K5" t="s">
        <v>92</v>
      </c>
      <c r="L5">
        <v>2.87</v>
      </c>
      <c r="M5">
        <v>3.23</v>
      </c>
      <c r="N5">
        <v>2.71</v>
      </c>
      <c r="O5" t="s">
        <v>97</v>
      </c>
      <c r="P5" t="s">
        <v>99</v>
      </c>
      <c r="Q5">
        <v>13</v>
      </c>
      <c r="R5">
        <v>5</v>
      </c>
      <c r="S5">
        <v>16</v>
      </c>
      <c r="T5">
        <v>5</v>
      </c>
      <c r="U5">
        <v>0</v>
      </c>
      <c r="V5">
        <v>0</v>
      </c>
      <c r="W5">
        <v>0</v>
      </c>
      <c r="X5">
        <v>0</v>
      </c>
      <c r="Y5">
        <v>6</v>
      </c>
      <c r="Z5">
        <v>3</v>
      </c>
      <c r="AA5">
        <v>12</v>
      </c>
      <c r="AB5">
        <v>13</v>
      </c>
      <c r="AC5">
        <v>4</v>
      </c>
      <c r="AD5">
        <v>9</v>
      </c>
      <c r="AE5">
        <v>25</v>
      </c>
      <c r="AF5" t="s">
        <v>108</v>
      </c>
      <c r="AG5" t="s">
        <v>122</v>
      </c>
      <c r="AH5" t="s">
        <v>122</v>
      </c>
      <c r="AI5" t="s">
        <v>122</v>
      </c>
      <c r="AJ5">
        <v>0</v>
      </c>
      <c r="AK5">
        <v>0</v>
      </c>
      <c r="AL5" t="s">
        <v>127</v>
      </c>
      <c r="AM5">
        <v>199</v>
      </c>
      <c r="AN5">
        <v>4</v>
      </c>
      <c r="AO5">
        <v>73</v>
      </c>
      <c r="AP5">
        <v>0</v>
      </c>
      <c r="AQ5">
        <v>0</v>
      </c>
      <c r="AR5">
        <v>0</v>
      </c>
      <c r="AS5">
        <v>0</v>
      </c>
      <c r="AT5">
        <f t="shared" si="0"/>
        <v>0</v>
      </c>
      <c r="AU5">
        <v>36</v>
      </c>
      <c r="AV5">
        <f t="shared" si="1"/>
        <v>292</v>
      </c>
      <c r="AW5">
        <f t="shared" si="2"/>
        <v>657</v>
      </c>
      <c r="AX5">
        <f t="shared" si="3"/>
        <v>1791</v>
      </c>
      <c r="AY5">
        <v>0</v>
      </c>
    </row>
    <row r="6" spans="1:51" x14ac:dyDescent="0.25">
      <c r="A6" t="s">
        <v>54</v>
      </c>
      <c r="B6" t="s">
        <v>71</v>
      </c>
      <c r="C6" s="1">
        <v>45521</v>
      </c>
      <c r="D6" t="s">
        <v>76</v>
      </c>
      <c r="E6" t="s">
        <v>87</v>
      </c>
      <c r="F6">
        <v>1</v>
      </c>
      <c r="G6">
        <v>1</v>
      </c>
      <c r="H6" t="s">
        <v>92</v>
      </c>
      <c r="I6">
        <v>0</v>
      </c>
      <c r="J6">
        <v>1</v>
      </c>
      <c r="K6" t="s">
        <v>94</v>
      </c>
      <c r="L6">
        <v>1.89</v>
      </c>
      <c r="M6">
        <v>3.47</v>
      </c>
      <c r="N6">
        <v>4.57</v>
      </c>
      <c r="O6" t="s">
        <v>96</v>
      </c>
      <c r="P6" t="s">
        <v>97</v>
      </c>
      <c r="Q6">
        <v>16</v>
      </c>
      <c r="R6">
        <v>5</v>
      </c>
      <c r="S6">
        <v>10</v>
      </c>
      <c r="T6">
        <v>4</v>
      </c>
      <c r="U6">
        <v>3</v>
      </c>
      <c r="V6">
        <v>2</v>
      </c>
      <c r="W6">
        <v>0</v>
      </c>
      <c r="X6">
        <v>0</v>
      </c>
      <c r="Y6">
        <v>6</v>
      </c>
      <c r="Z6">
        <v>4</v>
      </c>
      <c r="AA6">
        <v>14</v>
      </c>
      <c r="AB6">
        <v>12</v>
      </c>
      <c r="AC6">
        <v>2</v>
      </c>
      <c r="AD6">
        <v>10</v>
      </c>
      <c r="AE6">
        <v>26</v>
      </c>
      <c r="AF6" t="s">
        <v>109</v>
      </c>
      <c r="AG6" t="s">
        <v>122</v>
      </c>
      <c r="AH6" t="s">
        <v>123</v>
      </c>
      <c r="AI6" t="s">
        <v>123</v>
      </c>
      <c r="AJ6">
        <v>5</v>
      </c>
      <c r="AK6">
        <v>0</v>
      </c>
      <c r="AL6" t="s">
        <v>128</v>
      </c>
      <c r="AM6">
        <v>101</v>
      </c>
      <c r="AN6">
        <v>2</v>
      </c>
      <c r="AO6">
        <v>12</v>
      </c>
      <c r="AP6">
        <v>50</v>
      </c>
      <c r="AQ6">
        <v>600</v>
      </c>
      <c r="AR6">
        <v>100</v>
      </c>
      <c r="AS6">
        <v>500</v>
      </c>
      <c r="AT6">
        <f t="shared" si="0"/>
        <v>600</v>
      </c>
      <c r="AU6">
        <v>20</v>
      </c>
      <c r="AV6">
        <f t="shared" si="1"/>
        <v>24</v>
      </c>
      <c r="AW6">
        <f t="shared" si="2"/>
        <v>120</v>
      </c>
      <c r="AX6">
        <f t="shared" si="3"/>
        <v>1010</v>
      </c>
      <c r="AY6">
        <v>1000</v>
      </c>
    </row>
    <row r="7" spans="1:51" x14ac:dyDescent="0.25">
      <c r="A7" t="s">
        <v>55</v>
      </c>
      <c r="B7" t="s">
        <v>71</v>
      </c>
      <c r="C7" s="1">
        <v>45521</v>
      </c>
      <c r="D7" t="s">
        <v>77</v>
      </c>
      <c r="E7" t="s">
        <v>83</v>
      </c>
      <c r="F7">
        <v>1</v>
      </c>
      <c r="G7">
        <v>2</v>
      </c>
      <c r="H7" t="s">
        <v>94</v>
      </c>
      <c r="I7">
        <v>1</v>
      </c>
      <c r="J7">
        <v>1</v>
      </c>
      <c r="K7" t="s">
        <v>92</v>
      </c>
      <c r="L7">
        <v>4.8899999999999997</v>
      </c>
      <c r="M7">
        <v>3.85</v>
      </c>
      <c r="N7">
        <v>1.75</v>
      </c>
      <c r="O7" t="s">
        <v>97</v>
      </c>
      <c r="P7" t="s">
        <v>101</v>
      </c>
      <c r="Q7">
        <v>6</v>
      </c>
      <c r="R7">
        <v>1</v>
      </c>
      <c r="S7">
        <v>18</v>
      </c>
      <c r="T7">
        <v>8</v>
      </c>
      <c r="U7">
        <v>2</v>
      </c>
      <c r="V7">
        <v>3</v>
      </c>
      <c r="W7">
        <v>0</v>
      </c>
      <c r="X7">
        <v>0</v>
      </c>
      <c r="Y7">
        <v>3</v>
      </c>
      <c r="Z7">
        <v>8</v>
      </c>
      <c r="AA7">
        <v>11</v>
      </c>
      <c r="AB7">
        <v>13</v>
      </c>
      <c r="AC7">
        <v>3</v>
      </c>
      <c r="AD7">
        <v>11</v>
      </c>
      <c r="AE7">
        <v>24</v>
      </c>
      <c r="AF7" t="s">
        <v>110</v>
      </c>
      <c r="AG7" t="s">
        <v>122</v>
      </c>
      <c r="AH7" t="s">
        <v>122</v>
      </c>
      <c r="AI7" t="s">
        <v>123</v>
      </c>
      <c r="AJ7">
        <v>5</v>
      </c>
      <c r="AK7">
        <v>0</v>
      </c>
      <c r="AL7" t="s">
        <v>129</v>
      </c>
      <c r="AM7">
        <v>138</v>
      </c>
      <c r="AN7">
        <v>3</v>
      </c>
      <c r="AO7">
        <v>27</v>
      </c>
      <c r="AP7">
        <v>50</v>
      </c>
      <c r="AQ7">
        <v>600</v>
      </c>
      <c r="AR7">
        <v>150</v>
      </c>
      <c r="AS7">
        <v>550</v>
      </c>
      <c r="AT7">
        <f t="shared" si="0"/>
        <v>1350</v>
      </c>
      <c r="AU7">
        <v>33</v>
      </c>
      <c r="AV7">
        <f t="shared" si="1"/>
        <v>81</v>
      </c>
      <c r="AW7">
        <f t="shared" si="2"/>
        <v>297</v>
      </c>
      <c r="AX7">
        <f t="shared" si="3"/>
        <v>1518</v>
      </c>
      <c r="AY7">
        <v>1650</v>
      </c>
    </row>
    <row r="8" spans="1:51" x14ac:dyDescent="0.25">
      <c r="A8" t="s">
        <v>56</v>
      </c>
      <c r="B8" t="s">
        <v>71</v>
      </c>
      <c r="C8" s="1">
        <v>45522</v>
      </c>
      <c r="D8" t="s">
        <v>78</v>
      </c>
      <c r="E8" t="s">
        <v>91</v>
      </c>
      <c r="F8">
        <v>1</v>
      </c>
      <c r="G8">
        <v>2</v>
      </c>
      <c r="H8" t="s">
        <v>94</v>
      </c>
      <c r="I8">
        <v>0</v>
      </c>
      <c r="J8">
        <v>0</v>
      </c>
      <c r="K8" t="s">
        <v>92</v>
      </c>
      <c r="L8">
        <v>1.61</v>
      </c>
      <c r="M8">
        <v>3.72</v>
      </c>
      <c r="N8">
        <v>6.8</v>
      </c>
      <c r="O8" t="s">
        <v>98</v>
      </c>
      <c r="P8" t="s">
        <v>101</v>
      </c>
      <c r="Q8">
        <v>11</v>
      </c>
      <c r="R8">
        <v>5</v>
      </c>
      <c r="S8">
        <v>12</v>
      </c>
      <c r="T8">
        <v>5</v>
      </c>
      <c r="U8">
        <v>2</v>
      </c>
      <c r="V8">
        <v>4</v>
      </c>
      <c r="W8">
        <v>0</v>
      </c>
      <c r="X8">
        <v>0</v>
      </c>
      <c r="Y8">
        <v>10</v>
      </c>
      <c r="Z8">
        <v>5</v>
      </c>
      <c r="AA8">
        <v>14</v>
      </c>
      <c r="AB8">
        <v>21</v>
      </c>
      <c r="AC8">
        <v>3</v>
      </c>
      <c r="AD8">
        <v>15</v>
      </c>
      <c r="AE8">
        <v>35</v>
      </c>
      <c r="AF8" t="s">
        <v>111</v>
      </c>
      <c r="AG8" t="s">
        <v>122</v>
      </c>
      <c r="AH8" t="s">
        <v>122</v>
      </c>
      <c r="AI8" t="s">
        <v>123</v>
      </c>
      <c r="AJ8">
        <v>6</v>
      </c>
      <c r="AK8">
        <v>0</v>
      </c>
      <c r="AL8" t="s">
        <v>130</v>
      </c>
      <c r="AM8">
        <v>241</v>
      </c>
      <c r="AN8">
        <v>3</v>
      </c>
      <c r="AO8">
        <v>57</v>
      </c>
      <c r="AP8">
        <v>60</v>
      </c>
      <c r="AQ8">
        <v>800</v>
      </c>
      <c r="AR8">
        <v>180</v>
      </c>
      <c r="AS8">
        <v>900</v>
      </c>
      <c r="AT8">
        <f t="shared" si="0"/>
        <v>3420</v>
      </c>
      <c r="AU8">
        <v>45</v>
      </c>
      <c r="AV8">
        <f t="shared" si="1"/>
        <v>171</v>
      </c>
      <c r="AW8">
        <f t="shared" si="2"/>
        <v>855</v>
      </c>
      <c r="AX8">
        <f t="shared" si="3"/>
        <v>3615</v>
      </c>
      <c r="AY8">
        <v>2700</v>
      </c>
    </row>
    <row r="9" spans="1:51" x14ac:dyDescent="0.25">
      <c r="A9" t="s">
        <v>57</v>
      </c>
      <c r="B9" t="s">
        <v>71</v>
      </c>
      <c r="C9" s="1">
        <v>45522</v>
      </c>
      <c r="D9" t="s">
        <v>79</v>
      </c>
      <c r="E9" t="s">
        <v>86</v>
      </c>
      <c r="F9">
        <v>1</v>
      </c>
      <c r="G9">
        <v>1</v>
      </c>
      <c r="H9" t="s">
        <v>92</v>
      </c>
      <c r="I9">
        <v>0</v>
      </c>
      <c r="J9">
        <v>1</v>
      </c>
      <c r="K9" t="s">
        <v>94</v>
      </c>
      <c r="L9">
        <v>7.77</v>
      </c>
      <c r="M9">
        <v>4.43</v>
      </c>
      <c r="N9">
        <v>1.46</v>
      </c>
      <c r="O9" t="s">
        <v>96</v>
      </c>
      <c r="P9" t="s">
        <v>97</v>
      </c>
      <c r="Q9">
        <v>12</v>
      </c>
      <c r="R9">
        <v>5</v>
      </c>
      <c r="S9">
        <v>13</v>
      </c>
      <c r="T9">
        <v>4</v>
      </c>
      <c r="U9">
        <v>1</v>
      </c>
      <c r="V9">
        <v>0</v>
      </c>
      <c r="W9">
        <v>0</v>
      </c>
      <c r="X9">
        <v>1</v>
      </c>
      <c r="Y9">
        <v>8</v>
      </c>
      <c r="Z9">
        <v>7</v>
      </c>
      <c r="AA9">
        <v>11</v>
      </c>
      <c r="AB9">
        <v>6</v>
      </c>
      <c r="AC9">
        <v>2</v>
      </c>
      <c r="AD9">
        <v>15</v>
      </c>
      <c r="AE9">
        <v>17</v>
      </c>
      <c r="AF9" t="s">
        <v>112</v>
      </c>
      <c r="AG9" t="s">
        <v>122</v>
      </c>
      <c r="AH9" t="s">
        <v>123</v>
      </c>
      <c r="AI9" t="s">
        <v>123</v>
      </c>
      <c r="AJ9">
        <v>1</v>
      </c>
      <c r="AK9">
        <v>1</v>
      </c>
      <c r="AL9" t="s">
        <v>131</v>
      </c>
      <c r="AM9">
        <v>66</v>
      </c>
      <c r="AN9">
        <v>2</v>
      </c>
      <c r="AO9">
        <v>18</v>
      </c>
      <c r="AP9">
        <v>35</v>
      </c>
      <c r="AQ9">
        <v>250</v>
      </c>
      <c r="AR9">
        <v>70</v>
      </c>
      <c r="AS9">
        <v>525</v>
      </c>
      <c r="AT9">
        <f t="shared" si="0"/>
        <v>630</v>
      </c>
      <c r="AU9">
        <v>30</v>
      </c>
      <c r="AV9">
        <f t="shared" si="1"/>
        <v>36</v>
      </c>
      <c r="AW9">
        <f t="shared" si="2"/>
        <v>270</v>
      </c>
      <c r="AX9">
        <f t="shared" si="3"/>
        <v>990</v>
      </c>
      <c r="AY9">
        <v>1050</v>
      </c>
    </row>
    <row r="10" spans="1:51" x14ac:dyDescent="0.25">
      <c r="A10" t="s">
        <v>58</v>
      </c>
      <c r="B10" t="s">
        <v>71</v>
      </c>
      <c r="C10" s="1">
        <v>45523</v>
      </c>
      <c r="D10" t="s">
        <v>80</v>
      </c>
      <c r="E10" t="s">
        <v>84</v>
      </c>
      <c r="F10">
        <v>1</v>
      </c>
      <c r="G10">
        <v>0</v>
      </c>
      <c r="H10" t="s">
        <v>93</v>
      </c>
      <c r="I10">
        <v>1</v>
      </c>
      <c r="J10">
        <v>0</v>
      </c>
      <c r="K10" t="s">
        <v>93</v>
      </c>
      <c r="L10">
        <v>2.39</v>
      </c>
      <c r="M10">
        <v>3.07</v>
      </c>
      <c r="N10">
        <v>3.47</v>
      </c>
      <c r="O10" t="s">
        <v>95</v>
      </c>
      <c r="P10" t="s">
        <v>95</v>
      </c>
      <c r="Q10">
        <v>12</v>
      </c>
      <c r="R10">
        <v>3</v>
      </c>
      <c r="S10">
        <v>10</v>
      </c>
      <c r="T10">
        <v>2</v>
      </c>
      <c r="U10">
        <v>2</v>
      </c>
      <c r="V10">
        <v>2</v>
      </c>
      <c r="W10">
        <v>0</v>
      </c>
      <c r="X10">
        <v>0</v>
      </c>
      <c r="Y10">
        <v>3</v>
      </c>
      <c r="Z10">
        <v>2</v>
      </c>
      <c r="AA10">
        <v>15</v>
      </c>
      <c r="AB10">
        <v>8</v>
      </c>
      <c r="AC10">
        <v>1</v>
      </c>
      <c r="AD10">
        <v>5</v>
      </c>
      <c r="AE10">
        <v>23</v>
      </c>
      <c r="AF10" t="s">
        <v>113</v>
      </c>
      <c r="AG10" t="s">
        <v>123</v>
      </c>
      <c r="AH10" t="s">
        <v>123</v>
      </c>
      <c r="AI10" t="s">
        <v>123</v>
      </c>
      <c r="AJ10">
        <v>4</v>
      </c>
      <c r="AK10">
        <v>0</v>
      </c>
      <c r="AL10" t="s">
        <v>132</v>
      </c>
      <c r="AM10">
        <v>23</v>
      </c>
      <c r="AN10">
        <v>1</v>
      </c>
      <c r="AO10">
        <v>11</v>
      </c>
      <c r="AP10">
        <v>40</v>
      </c>
      <c r="AQ10">
        <v>400</v>
      </c>
      <c r="AR10">
        <v>40</v>
      </c>
      <c r="AS10">
        <v>200</v>
      </c>
      <c r="AT10">
        <f t="shared" si="0"/>
        <v>440</v>
      </c>
      <c r="AU10">
        <v>5</v>
      </c>
      <c r="AV10">
        <f t="shared" si="1"/>
        <v>11</v>
      </c>
      <c r="AW10">
        <f t="shared" si="2"/>
        <v>55</v>
      </c>
      <c r="AX10">
        <f t="shared" si="3"/>
        <v>115</v>
      </c>
      <c r="AY10">
        <v>200</v>
      </c>
    </row>
    <row r="11" spans="1:51" x14ac:dyDescent="0.25">
      <c r="A11" t="s">
        <v>59</v>
      </c>
      <c r="B11" t="s">
        <v>71</v>
      </c>
      <c r="C11" s="1">
        <v>45523</v>
      </c>
      <c r="D11" t="s">
        <v>81</v>
      </c>
      <c r="E11" t="s">
        <v>89</v>
      </c>
      <c r="F11">
        <v>2</v>
      </c>
      <c r="G11">
        <v>2</v>
      </c>
      <c r="H11" t="s">
        <v>92</v>
      </c>
      <c r="I11">
        <v>2</v>
      </c>
      <c r="J11">
        <v>2</v>
      </c>
      <c r="K11" t="s">
        <v>92</v>
      </c>
      <c r="L11">
        <v>3.43</v>
      </c>
      <c r="M11">
        <v>3.68</v>
      </c>
      <c r="N11">
        <v>2.12</v>
      </c>
      <c r="O11" t="s">
        <v>99</v>
      </c>
      <c r="P11" t="s">
        <v>99</v>
      </c>
      <c r="Q11">
        <v>8</v>
      </c>
      <c r="R11">
        <v>3</v>
      </c>
      <c r="S11">
        <v>10</v>
      </c>
      <c r="T11">
        <v>5</v>
      </c>
      <c r="U11">
        <v>1</v>
      </c>
      <c r="V11">
        <v>3</v>
      </c>
      <c r="W11">
        <v>0</v>
      </c>
      <c r="X11">
        <v>0</v>
      </c>
      <c r="Y11">
        <v>2</v>
      </c>
      <c r="Z11">
        <v>3</v>
      </c>
      <c r="AA11">
        <v>6</v>
      </c>
      <c r="AB11">
        <v>10</v>
      </c>
      <c r="AC11">
        <v>4</v>
      </c>
      <c r="AD11">
        <v>5</v>
      </c>
      <c r="AE11">
        <v>16</v>
      </c>
      <c r="AF11" t="s">
        <v>114</v>
      </c>
      <c r="AG11" t="s">
        <v>122</v>
      </c>
      <c r="AH11" t="s">
        <v>122</v>
      </c>
      <c r="AI11" t="s">
        <v>122</v>
      </c>
      <c r="AJ11">
        <v>4</v>
      </c>
      <c r="AK11">
        <v>0</v>
      </c>
      <c r="AL11" t="s">
        <v>133</v>
      </c>
      <c r="AM11">
        <v>120</v>
      </c>
      <c r="AN11">
        <v>4</v>
      </c>
      <c r="AO11">
        <v>38</v>
      </c>
      <c r="AP11">
        <v>40</v>
      </c>
      <c r="AQ11">
        <v>300</v>
      </c>
      <c r="AR11">
        <v>160</v>
      </c>
      <c r="AS11">
        <v>200</v>
      </c>
      <c r="AT11">
        <f t="shared" si="0"/>
        <v>1520</v>
      </c>
      <c r="AU11">
        <v>20</v>
      </c>
      <c r="AV11">
        <f t="shared" si="1"/>
        <v>152</v>
      </c>
      <c r="AW11">
        <f t="shared" si="2"/>
        <v>190</v>
      </c>
      <c r="AX11">
        <f t="shared" si="3"/>
        <v>600</v>
      </c>
      <c r="AY11">
        <v>800</v>
      </c>
    </row>
    <row r="12" spans="1:51" x14ac:dyDescent="0.25">
      <c r="A12" t="s">
        <v>60</v>
      </c>
      <c r="B12" t="s">
        <v>71</v>
      </c>
      <c r="C12" s="1">
        <v>45527</v>
      </c>
      <c r="D12" t="s">
        <v>74</v>
      </c>
      <c r="E12" t="s">
        <v>77</v>
      </c>
      <c r="F12">
        <v>3</v>
      </c>
      <c r="G12">
        <v>1</v>
      </c>
      <c r="H12" t="s">
        <v>93</v>
      </c>
      <c r="I12">
        <v>2</v>
      </c>
      <c r="J12">
        <v>1</v>
      </c>
      <c r="K12" t="s">
        <v>93</v>
      </c>
      <c r="L12">
        <v>2.17</v>
      </c>
      <c r="M12">
        <v>3.37</v>
      </c>
      <c r="N12">
        <v>3.71</v>
      </c>
      <c r="O12" t="s">
        <v>100</v>
      </c>
      <c r="P12" t="s">
        <v>102</v>
      </c>
      <c r="Q12">
        <v>7</v>
      </c>
      <c r="R12">
        <v>5</v>
      </c>
      <c r="S12">
        <v>13</v>
      </c>
      <c r="T12">
        <v>5</v>
      </c>
      <c r="U12">
        <v>3</v>
      </c>
      <c r="V12">
        <v>0</v>
      </c>
      <c r="W12">
        <v>0</v>
      </c>
      <c r="X12">
        <v>0</v>
      </c>
      <c r="Y12">
        <v>4</v>
      </c>
      <c r="Z12">
        <v>7</v>
      </c>
      <c r="AA12">
        <v>9</v>
      </c>
      <c r="AB12">
        <v>11</v>
      </c>
      <c r="AC12">
        <v>4</v>
      </c>
      <c r="AD12">
        <v>11</v>
      </c>
      <c r="AE12">
        <v>20</v>
      </c>
      <c r="AF12" t="s">
        <v>115</v>
      </c>
      <c r="AG12" t="s">
        <v>122</v>
      </c>
      <c r="AH12" t="s">
        <v>122</v>
      </c>
      <c r="AI12" t="s">
        <v>122</v>
      </c>
      <c r="AJ12">
        <v>3</v>
      </c>
      <c r="AK12">
        <v>0</v>
      </c>
      <c r="AL12" t="s">
        <v>134</v>
      </c>
      <c r="AM12">
        <v>124</v>
      </c>
      <c r="AN12">
        <v>4</v>
      </c>
      <c r="AO12">
        <v>37</v>
      </c>
      <c r="AP12">
        <v>30</v>
      </c>
      <c r="AQ12">
        <v>0</v>
      </c>
      <c r="AR12">
        <v>120</v>
      </c>
      <c r="AS12">
        <v>330</v>
      </c>
      <c r="AT12">
        <f t="shared" si="0"/>
        <v>1110</v>
      </c>
      <c r="AU12">
        <v>44</v>
      </c>
      <c r="AV12">
        <f t="shared" si="1"/>
        <v>148</v>
      </c>
      <c r="AW12">
        <f t="shared" si="2"/>
        <v>407</v>
      </c>
      <c r="AX12">
        <f t="shared" si="3"/>
        <v>1364</v>
      </c>
      <c r="AY12">
        <v>1320</v>
      </c>
    </row>
    <row r="13" spans="1:51" x14ac:dyDescent="0.25">
      <c r="A13" t="s">
        <v>61</v>
      </c>
      <c r="B13" t="s">
        <v>71</v>
      </c>
      <c r="C13" s="1">
        <v>45527</v>
      </c>
      <c r="D13" t="s">
        <v>82</v>
      </c>
      <c r="E13" t="s">
        <v>81</v>
      </c>
      <c r="F13">
        <v>1</v>
      </c>
      <c r="G13">
        <v>2</v>
      </c>
      <c r="H13" t="s">
        <v>94</v>
      </c>
      <c r="I13">
        <v>1</v>
      </c>
      <c r="J13">
        <v>1</v>
      </c>
      <c r="K13" t="s">
        <v>92</v>
      </c>
      <c r="L13">
        <v>2.4500000000000002</v>
      </c>
      <c r="M13">
        <v>3.59</v>
      </c>
      <c r="N13">
        <v>2.93</v>
      </c>
      <c r="O13" t="s">
        <v>97</v>
      </c>
      <c r="P13" t="s">
        <v>101</v>
      </c>
      <c r="Q13">
        <v>15</v>
      </c>
      <c r="R13">
        <v>9</v>
      </c>
      <c r="S13">
        <v>6</v>
      </c>
      <c r="T13">
        <v>5</v>
      </c>
      <c r="U13">
        <v>3</v>
      </c>
      <c r="V13">
        <v>5</v>
      </c>
      <c r="W13">
        <v>0</v>
      </c>
      <c r="X13">
        <v>0</v>
      </c>
      <c r="Y13">
        <v>7</v>
      </c>
      <c r="Z13">
        <v>2</v>
      </c>
      <c r="AA13">
        <v>15</v>
      </c>
      <c r="AB13">
        <v>7</v>
      </c>
      <c r="AC13">
        <v>3</v>
      </c>
      <c r="AD13">
        <v>9</v>
      </c>
      <c r="AE13">
        <v>22</v>
      </c>
      <c r="AF13" t="s">
        <v>116</v>
      </c>
      <c r="AG13" t="s">
        <v>122</v>
      </c>
      <c r="AH13" t="s">
        <v>122</v>
      </c>
      <c r="AI13" t="s">
        <v>123</v>
      </c>
      <c r="AJ13">
        <v>8</v>
      </c>
      <c r="AK13">
        <v>0</v>
      </c>
      <c r="AL13" t="s">
        <v>135</v>
      </c>
      <c r="AM13">
        <v>137</v>
      </c>
      <c r="AN13">
        <v>3</v>
      </c>
      <c r="AO13">
        <v>42</v>
      </c>
      <c r="AP13">
        <v>80</v>
      </c>
      <c r="AQ13">
        <v>1500</v>
      </c>
      <c r="AR13">
        <v>240</v>
      </c>
      <c r="AS13">
        <v>720</v>
      </c>
      <c r="AT13">
        <f t="shared" si="0"/>
        <v>3360</v>
      </c>
      <c r="AU13">
        <v>27</v>
      </c>
      <c r="AV13">
        <f t="shared" si="1"/>
        <v>126</v>
      </c>
      <c r="AW13">
        <f t="shared" si="2"/>
        <v>378</v>
      </c>
      <c r="AX13">
        <f t="shared" si="3"/>
        <v>1233</v>
      </c>
      <c r="AY13">
        <v>2160</v>
      </c>
    </row>
    <row r="14" spans="1:51" x14ac:dyDescent="0.25">
      <c r="A14" t="s">
        <v>62</v>
      </c>
      <c r="B14" t="s">
        <v>71</v>
      </c>
      <c r="C14" s="1">
        <v>45528</v>
      </c>
      <c r="D14" t="s">
        <v>76</v>
      </c>
      <c r="E14" t="s">
        <v>79</v>
      </c>
      <c r="F14">
        <v>1</v>
      </c>
      <c r="G14">
        <v>0</v>
      </c>
      <c r="H14" t="s">
        <v>93</v>
      </c>
      <c r="I14">
        <v>0</v>
      </c>
      <c r="J14">
        <v>0</v>
      </c>
      <c r="K14" t="s">
        <v>92</v>
      </c>
      <c r="L14">
        <v>2.52</v>
      </c>
      <c r="M14">
        <v>3.02</v>
      </c>
      <c r="N14">
        <v>3.28</v>
      </c>
      <c r="O14" t="s">
        <v>98</v>
      </c>
      <c r="P14" t="s">
        <v>95</v>
      </c>
      <c r="Q14">
        <v>15</v>
      </c>
      <c r="R14">
        <v>5</v>
      </c>
      <c r="S14">
        <v>11</v>
      </c>
      <c r="T14">
        <v>2</v>
      </c>
      <c r="U14">
        <v>2</v>
      </c>
      <c r="V14">
        <v>1</v>
      </c>
      <c r="W14">
        <v>0</v>
      </c>
      <c r="X14">
        <v>0</v>
      </c>
      <c r="Y14">
        <v>5</v>
      </c>
      <c r="Z14">
        <v>4</v>
      </c>
      <c r="AA14">
        <v>10</v>
      </c>
      <c r="AB14">
        <v>8</v>
      </c>
      <c r="AC14">
        <v>1</v>
      </c>
      <c r="AD14">
        <v>9</v>
      </c>
      <c r="AE14">
        <v>18</v>
      </c>
      <c r="AF14" t="s">
        <v>117</v>
      </c>
      <c r="AG14" t="s">
        <v>123</v>
      </c>
      <c r="AH14" t="s">
        <v>123</v>
      </c>
      <c r="AI14" t="s">
        <v>123</v>
      </c>
      <c r="AJ14">
        <v>3</v>
      </c>
      <c r="AK14">
        <v>0</v>
      </c>
      <c r="AL14" t="s">
        <v>136</v>
      </c>
      <c r="AM14">
        <v>55</v>
      </c>
      <c r="AN14">
        <v>1</v>
      </c>
      <c r="AO14">
        <v>14</v>
      </c>
      <c r="AP14">
        <v>30</v>
      </c>
      <c r="AQ14">
        <v>200</v>
      </c>
      <c r="AR14">
        <v>30</v>
      </c>
      <c r="AS14">
        <v>270</v>
      </c>
      <c r="AT14">
        <f t="shared" si="0"/>
        <v>420</v>
      </c>
      <c r="AU14">
        <v>9</v>
      </c>
      <c r="AV14">
        <f t="shared" si="1"/>
        <v>14</v>
      </c>
      <c r="AW14">
        <f t="shared" si="2"/>
        <v>126</v>
      </c>
      <c r="AX14">
        <f t="shared" si="3"/>
        <v>495</v>
      </c>
      <c r="AY14">
        <v>270</v>
      </c>
    </row>
    <row r="15" spans="1:51" x14ac:dyDescent="0.25">
      <c r="A15" t="s">
        <v>63</v>
      </c>
      <c r="B15" t="s">
        <v>71</v>
      </c>
      <c r="C15" s="1">
        <v>45528</v>
      </c>
      <c r="D15" t="s">
        <v>83</v>
      </c>
      <c r="E15" t="s">
        <v>72</v>
      </c>
      <c r="F15">
        <v>2</v>
      </c>
      <c r="G15">
        <v>1</v>
      </c>
      <c r="H15" t="s">
        <v>93</v>
      </c>
      <c r="I15">
        <v>1</v>
      </c>
      <c r="J15">
        <v>1</v>
      </c>
      <c r="K15" t="s">
        <v>92</v>
      </c>
      <c r="L15">
        <v>1.63</v>
      </c>
      <c r="M15">
        <v>4.22</v>
      </c>
      <c r="N15">
        <v>5.34</v>
      </c>
      <c r="O15" t="s">
        <v>97</v>
      </c>
      <c r="P15" t="s">
        <v>100</v>
      </c>
      <c r="Q15">
        <v>13</v>
      </c>
      <c r="R15">
        <v>5</v>
      </c>
      <c r="S15">
        <v>9</v>
      </c>
      <c r="T15">
        <v>2</v>
      </c>
      <c r="U15">
        <v>4</v>
      </c>
      <c r="V15">
        <v>5</v>
      </c>
      <c r="W15">
        <v>0</v>
      </c>
      <c r="X15">
        <v>0</v>
      </c>
      <c r="Y15">
        <v>5</v>
      </c>
      <c r="Z15">
        <v>6</v>
      </c>
      <c r="AA15">
        <v>11</v>
      </c>
      <c r="AB15">
        <v>16</v>
      </c>
      <c r="AC15">
        <v>3</v>
      </c>
      <c r="AD15">
        <v>11</v>
      </c>
      <c r="AE15">
        <v>27</v>
      </c>
      <c r="AF15" t="s">
        <v>105</v>
      </c>
      <c r="AG15" t="s">
        <v>122</v>
      </c>
      <c r="AH15" t="s">
        <v>122</v>
      </c>
      <c r="AI15" t="s">
        <v>123</v>
      </c>
      <c r="AJ15">
        <v>9</v>
      </c>
      <c r="AK15">
        <v>0</v>
      </c>
      <c r="AL15" t="s">
        <v>137</v>
      </c>
      <c r="AM15">
        <v>141</v>
      </c>
      <c r="AN15">
        <v>3</v>
      </c>
      <c r="AO15">
        <v>36</v>
      </c>
      <c r="AP15">
        <v>90</v>
      </c>
      <c r="AQ15">
        <v>2000</v>
      </c>
      <c r="AR15">
        <v>270</v>
      </c>
      <c r="AS15">
        <v>990</v>
      </c>
      <c r="AT15">
        <f t="shared" si="0"/>
        <v>3240</v>
      </c>
      <c r="AU15">
        <v>33</v>
      </c>
      <c r="AV15">
        <f t="shared" si="1"/>
        <v>108</v>
      </c>
      <c r="AW15">
        <f t="shared" si="2"/>
        <v>396</v>
      </c>
      <c r="AX15">
        <f t="shared" si="3"/>
        <v>1551</v>
      </c>
      <c r="AY15">
        <v>2970</v>
      </c>
    </row>
    <row r="16" spans="1:51" x14ac:dyDescent="0.25">
      <c r="A16" t="s">
        <v>64</v>
      </c>
      <c r="B16" t="s">
        <v>71</v>
      </c>
      <c r="C16" s="1">
        <v>45528</v>
      </c>
      <c r="D16" t="s">
        <v>84</v>
      </c>
      <c r="E16" t="s">
        <v>78</v>
      </c>
      <c r="F16">
        <v>0</v>
      </c>
      <c r="G16">
        <v>1</v>
      </c>
      <c r="H16" t="s">
        <v>94</v>
      </c>
      <c r="I16">
        <v>0</v>
      </c>
      <c r="J16">
        <v>0</v>
      </c>
      <c r="K16" t="s">
        <v>92</v>
      </c>
      <c r="L16">
        <v>4.18</v>
      </c>
      <c r="M16">
        <v>3.12</v>
      </c>
      <c r="N16">
        <v>2.11</v>
      </c>
      <c r="O16" t="s">
        <v>98</v>
      </c>
      <c r="P16" t="s">
        <v>96</v>
      </c>
      <c r="Q16">
        <v>13</v>
      </c>
      <c r="R16">
        <v>3</v>
      </c>
      <c r="S16">
        <v>8</v>
      </c>
      <c r="T16">
        <v>4</v>
      </c>
      <c r="U16">
        <v>2</v>
      </c>
      <c r="V16">
        <v>2</v>
      </c>
      <c r="W16">
        <v>0</v>
      </c>
      <c r="X16">
        <v>0</v>
      </c>
      <c r="Y16">
        <v>7</v>
      </c>
      <c r="Z16">
        <v>4</v>
      </c>
      <c r="AA16">
        <v>14</v>
      </c>
      <c r="AB16">
        <v>18</v>
      </c>
      <c r="AC16">
        <v>1</v>
      </c>
      <c r="AD16">
        <v>11</v>
      </c>
      <c r="AE16">
        <v>32</v>
      </c>
      <c r="AF16" t="s">
        <v>118</v>
      </c>
      <c r="AG16" t="s">
        <v>123</v>
      </c>
      <c r="AH16" t="s">
        <v>123</v>
      </c>
      <c r="AI16" t="s">
        <v>123</v>
      </c>
      <c r="AJ16">
        <v>4</v>
      </c>
      <c r="AK16">
        <v>0</v>
      </c>
      <c r="AL16" t="s">
        <v>138</v>
      </c>
      <c r="AM16">
        <v>80</v>
      </c>
      <c r="AN16">
        <v>1</v>
      </c>
      <c r="AO16">
        <v>14</v>
      </c>
      <c r="AP16">
        <v>40</v>
      </c>
      <c r="AQ16">
        <v>400</v>
      </c>
      <c r="AR16">
        <v>40</v>
      </c>
      <c r="AS16">
        <v>440</v>
      </c>
      <c r="AT16">
        <f t="shared" si="0"/>
        <v>560</v>
      </c>
      <c r="AU16">
        <v>11</v>
      </c>
      <c r="AV16">
        <f t="shared" si="1"/>
        <v>14</v>
      </c>
      <c r="AW16">
        <f t="shared" si="2"/>
        <v>154</v>
      </c>
      <c r="AX16">
        <f t="shared" si="3"/>
        <v>880</v>
      </c>
      <c r="AY16">
        <v>440</v>
      </c>
    </row>
    <row r="17" spans="1:51" x14ac:dyDescent="0.25">
      <c r="A17" t="s">
        <v>65</v>
      </c>
      <c r="B17" t="s">
        <v>71</v>
      </c>
      <c r="C17" s="1">
        <v>45528</v>
      </c>
      <c r="D17" t="s">
        <v>85</v>
      </c>
      <c r="E17" t="s">
        <v>91</v>
      </c>
      <c r="F17">
        <v>0</v>
      </c>
      <c r="G17">
        <v>0</v>
      </c>
      <c r="H17" t="s">
        <v>92</v>
      </c>
      <c r="I17">
        <v>0</v>
      </c>
      <c r="J17">
        <v>0</v>
      </c>
      <c r="K17" t="s">
        <v>92</v>
      </c>
      <c r="L17">
        <v>2.5299999999999998</v>
      </c>
      <c r="M17">
        <v>2.93</v>
      </c>
      <c r="N17">
        <v>3.38</v>
      </c>
      <c r="O17" t="s">
        <v>98</v>
      </c>
      <c r="P17" t="s">
        <v>98</v>
      </c>
      <c r="Q17">
        <v>12</v>
      </c>
      <c r="R17">
        <v>0</v>
      </c>
      <c r="S17">
        <v>3</v>
      </c>
      <c r="T17">
        <v>1</v>
      </c>
      <c r="U17">
        <v>1</v>
      </c>
      <c r="V17">
        <v>2</v>
      </c>
      <c r="W17">
        <v>0</v>
      </c>
      <c r="X17">
        <v>0</v>
      </c>
      <c r="Y17">
        <v>3</v>
      </c>
      <c r="Z17">
        <v>2</v>
      </c>
      <c r="AA17">
        <v>16</v>
      </c>
      <c r="AB17">
        <v>18</v>
      </c>
      <c r="AC17">
        <v>0</v>
      </c>
      <c r="AD17">
        <v>5</v>
      </c>
      <c r="AE17">
        <v>34</v>
      </c>
      <c r="AF17" t="s">
        <v>113</v>
      </c>
      <c r="AG17" t="s">
        <v>123</v>
      </c>
      <c r="AH17" t="s">
        <v>123</v>
      </c>
      <c r="AI17" t="s">
        <v>123</v>
      </c>
      <c r="AJ17">
        <v>3</v>
      </c>
      <c r="AK17">
        <v>0</v>
      </c>
      <c r="AL17" t="s">
        <v>139</v>
      </c>
      <c r="AM17">
        <v>0</v>
      </c>
      <c r="AN17">
        <v>0</v>
      </c>
      <c r="AO17">
        <v>0</v>
      </c>
      <c r="AP17">
        <v>30</v>
      </c>
      <c r="AQ17">
        <v>200</v>
      </c>
      <c r="AR17">
        <v>0</v>
      </c>
      <c r="AS17">
        <v>150</v>
      </c>
      <c r="AT17">
        <f t="shared" si="0"/>
        <v>0</v>
      </c>
      <c r="AU17">
        <v>0</v>
      </c>
      <c r="AV17">
        <f t="shared" si="1"/>
        <v>0</v>
      </c>
      <c r="AW17">
        <f t="shared" si="2"/>
        <v>0</v>
      </c>
      <c r="AX17">
        <f t="shared" si="3"/>
        <v>0</v>
      </c>
      <c r="AY17">
        <v>0</v>
      </c>
    </row>
    <row r="18" spans="1:51" x14ac:dyDescent="0.25">
      <c r="A18" t="s">
        <v>66</v>
      </c>
      <c r="B18" t="s">
        <v>71</v>
      </c>
      <c r="C18" s="1">
        <v>45529</v>
      </c>
      <c r="D18" t="s">
        <v>86</v>
      </c>
      <c r="E18" t="s">
        <v>80</v>
      </c>
      <c r="F18">
        <v>3</v>
      </c>
      <c r="G18">
        <v>0</v>
      </c>
      <c r="H18" t="s">
        <v>93</v>
      </c>
      <c r="I18">
        <v>0</v>
      </c>
      <c r="J18">
        <v>0</v>
      </c>
      <c r="K18" t="s">
        <v>92</v>
      </c>
      <c r="L18">
        <v>1.17</v>
      </c>
      <c r="M18">
        <v>8.51</v>
      </c>
      <c r="N18">
        <v>16.25</v>
      </c>
      <c r="O18" t="s">
        <v>98</v>
      </c>
      <c r="P18" t="s">
        <v>103</v>
      </c>
      <c r="Q18">
        <v>17</v>
      </c>
      <c r="R18">
        <v>9</v>
      </c>
      <c r="S18">
        <v>8</v>
      </c>
      <c r="T18">
        <v>2</v>
      </c>
      <c r="U18">
        <v>1</v>
      </c>
      <c r="V18">
        <v>1</v>
      </c>
      <c r="W18">
        <v>0</v>
      </c>
      <c r="X18">
        <v>0</v>
      </c>
      <c r="Y18">
        <v>5</v>
      </c>
      <c r="Z18">
        <v>5</v>
      </c>
      <c r="AA18">
        <v>10</v>
      </c>
      <c r="AB18">
        <v>15</v>
      </c>
      <c r="AC18">
        <v>3</v>
      </c>
      <c r="AD18">
        <v>10</v>
      </c>
      <c r="AE18">
        <v>25</v>
      </c>
      <c r="AF18" t="s">
        <v>119</v>
      </c>
      <c r="AG18" t="s">
        <v>122</v>
      </c>
      <c r="AH18" t="s">
        <v>122</v>
      </c>
      <c r="AI18" t="s">
        <v>123</v>
      </c>
      <c r="AJ18">
        <v>2</v>
      </c>
      <c r="AK18">
        <v>0</v>
      </c>
      <c r="AL18" t="s">
        <v>140</v>
      </c>
      <c r="AM18">
        <v>228</v>
      </c>
      <c r="AN18">
        <v>3</v>
      </c>
      <c r="AO18">
        <v>45</v>
      </c>
      <c r="AP18">
        <v>20</v>
      </c>
      <c r="AQ18">
        <v>100</v>
      </c>
      <c r="AR18">
        <v>60</v>
      </c>
      <c r="AS18">
        <v>200</v>
      </c>
      <c r="AT18">
        <f t="shared" si="0"/>
        <v>900</v>
      </c>
      <c r="AU18">
        <v>30</v>
      </c>
      <c r="AV18">
        <f t="shared" si="1"/>
        <v>135</v>
      </c>
      <c r="AW18">
        <f t="shared" si="2"/>
        <v>450</v>
      </c>
      <c r="AX18">
        <f t="shared" si="3"/>
        <v>2280</v>
      </c>
      <c r="AY18">
        <v>600</v>
      </c>
    </row>
    <row r="19" spans="1:51" x14ac:dyDescent="0.25">
      <c r="A19" t="s">
        <v>67</v>
      </c>
      <c r="B19" t="s">
        <v>71</v>
      </c>
      <c r="C19" s="1">
        <v>45529</v>
      </c>
      <c r="D19" t="s">
        <v>87</v>
      </c>
      <c r="E19" t="s">
        <v>75</v>
      </c>
      <c r="F19">
        <v>2</v>
      </c>
      <c r="G19">
        <v>1</v>
      </c>
      <c r="H19" t="s">
        <v>93</v>
      </c>
      <c r="I19">
        <v>0</v>
      </c>
      <c r="J19">
        <v>0</v>
      </c>
      <c r="K19" t="s">
        <v>92</v>
      </c>
      <c r="L19">
        <v>2.33</v>
      </c>
      <c r="M19">
        <v>3</v>
      </c>
      <c r="N19">
        <v>3.78</v>
      </c>
      <c r="O19" t="s">
        <v>98</v>
      </c>
      <c r="P19" t="s">
        <v>100</v>
      </c>
      <c r="Q19">
        <v>10</v>
      </c>
      <c r="R19">
        <v>5</v>
      </c>
      <c r="S19">
        <v>10</v>
      </c>
      <c r="T19">
        <v>5</v>
      </c>
      <c r="U19">
        <v>1</v>
      </c>
      <c r="V19">
        <v>1</v>
      </c>
      <c r="W19">
        <v>0</v>
      </c>
      <c r="X19">
        <v>0</v>
      </c>
      <c r="Y19">
        <v>3</v>
      </c>
      <c r="Z19">
        <v>7</v>
      </c>
      <c r="AA19">
        <v>11</v>
      </c>
      <c r="AB19">
        <v>10</v>
      </c>
      <c r="AC19">
        <v>3</v>
      </c>
      <c r="AD19">
        <v>10</v>
      </c>
      <c r="AE19">
        <v>21</v>
      </c>
      <c r="AF19" t="s">
        <v>120</v>
      </c>
      <c r="AG19" t="s">
        <v>122</v>
      </c>
      <c r="AH19" t="s">
        <v>122</v>
      </c>
      <c r="AI19" t="s">
        <v>123</v>
      </c>
      <c r="AJ19">
        <v>2</v>
      </c>
      <c r="AK19">
        <v>0</v>
      </c>
      <c r="AL19" t="s">
        <v>141</v>
      </c>
      <c r="AM19">
        <v>246</v>
      </c>
      <c r="AN19">
        <v>3</v>
      </c>
      <c r="AO19">
        <v>45</v>
      </c>
      <c r="AP19">
        <v>20</v>
      </c>
      <c r="AQ19">
        <v>100</v>
      </c>
      <c r="AR19">
        <v>60</v>
      </c>
      <c r="AS19">
        <v>200</v>
      </c>
      <c r="AT19">
        <f t="shared" si="0"/>
        <v>900</v>
      </c>
      <c r="AU19">
        <v>30</v>
      </c>
      <c r="AV19">
        <f t="shared" si="1"/>
        <v>135</v>
      </c>
      <c r="AW19">
        <f t="shared" si="2"/>
        <v>450</v>
      </c>
      <c r="AX19">
        <f t="shared" si="3"/>
        <v>2460</v>
      </c>
      <c r="AY19">
        <v>600</v>
      </c>
    </row>
    <row r="20" spans="1:51" x14ac:dyDescent="0.25">
      <c r="A20" t="s">
        <v>68</v>
      </c>
      <c r="B20" t="s">
        <v>71</v>
      </c>
      <c r="C20" s="1">
        <v>45529</v>
      </c>
      <c r="D20" t="s">
        <v>88</v>
      </c>
      <c r="E20" t="s">
        <v>73</v>
      </c>
      <c r="F20">
        <v>0</v>
      </c>
      <c r="G20">
        <v>0</v>
      </c>
      <c r="H20" t="s">
        <v>92</v>
      </c>
      <c r="I20">
        <v>0</v>
      </c>
      <c r="J20">
        <v>0</v>
      </c>
      <c r="K20" t="s">
        <v>92</v>
      </c>
      <c r="L20">
        <v>2.44</v>
      </c>
      <c r="M20">
        <v>3.14</v>
      </c>
      <c r="N20">
        <v>3.28</v>
      </c>
      <c r="O20" t="s">
        <v>98</v>
      </c>
      <c r="P20" t="s">
        <v>98</v>
      </c>
      <c r="Q20">
        <v>3</v>
      </c>
      <c r="R20">
        <v>1</v>
      </c>
      <c r="S20">
        <v>13</v>
      </c>
      <c r="T20">
        <v>3</v>
      </c>
      <c r="U20">
        <v>1</v>
      </c>
      <c r="V20">
        <v>4</v>
      </c>
      <c r="W20">
        <v>1</v>
      </c>
      <c r="X20">
        <v>0</v>
      </c>
      <c r="Y20">
        <v>3</v>
      </c>
      <c r="Z20">
        <v>8</v>
      </c>
      <c r="AA20">
        <v>16</v>
      </c>
      <c r="AB20">
        <v>13</v>
      </c>
      <c r="AC20">
        <v>0</v>
      </c>
      <c r="AD20">
        <v>11</v>
      </c>
      <c r="AE20">
        <v>29</v>
      </c>
      <c r="AF20" t="s">
        <v>110</v>
      </c>
      <c r="AG20" t="s">
        <v>123</v>
      </c>
      <c r="AH20" t="s">
        <v>123</v>
      </c>
      <c r="AI20" t="s">
        <v>123</v>
      </c>
      <c r="AJ20">
        <v>5</v>
      </c>
      <c r="AK20">
        <v>1</v>
      </c>
      <c r="AL20" t="s">
        <v>142</v>
      </c>
      <c r="AM20">
        <v>0</v>
      </c>
      <c r="AN20">
        <v>0</v>
      </c>
      <c r="AO20">
        <v>0</v>
      </c>
      <c r="AP20">
        <v>75</v>
      </c>
      <c r="AQ20">
        <v>1400</v>
      </c>
      <c r="AR20">
        <v>0</v>
      </c>
      <c r="AS20">
        <v>825</v>
      </c>
      <c r="AT20">
        <f t="shared" si="0"/>
        <v>0</v>
      </c>
      <c r="AU20">
        <v>0</v>
      </c>
      <c r="AV20">
        <f t="shared" si="1"/>
        <v>0</v>
      </c>
      <c r="AW20">
        <f t="shared" si="2"/>
        <v>0</v>
      </c>
      <c r="AX20">
        <f t="shared" si="3"/>
        <v>0</v>
      </c>
      <c r="AY20">
        <v>0</v>
      </c>
    </row>
    <row r="21" spans="1:51" x14ac:dyDescent="0.25">
      <c r="A21" t="s">
        <v>69</v>
      </c>
      <c r="B21" t="s">
        <v>71</v>
      </c>
      <c r="C21" s="1">
        <v>45529</v>
      </c>
      <c r="D21" t="s">
        <v>89</v>
      </c>
      <c r="E21" t="s">
        <v>90</v>
      </c>
      <c r="F21">
        <v>3</v>
      </c>
      <c r="G21">
        <v>0</v>
      </c>
      <c r="H21" t="s">
        <v>93</v>
      </c>
      <c r="I21">
        <v>1</v>
      </c>
      <c r="J21">
        <v>0</v>
      </c>
      <c r="K21" t="s">
        <v>93</v>
      </c>
      <c r="L21">
        <v>1.6</v>
      </c>
      <c r="M21">
        <v>4.3499999999999996</v>
      </c>
      <c r="N21">
        <v>5.47</v>
      </c>
      <c r="O21" t="s">
        <v>95</v>
      </c>
      <c r="P21" t="s">
        <v>103</v>
      </c>
      <c r="Q21">
        <v>11</v>
      </c>
      <c r="R21">
        <v>6</v>
      </c>
      <c r="S21">
        <v>13</v>
      </c>
      <c r="T21">
        <v>5</v>
      </c>
      <c r="U21">
        <v>1</v>
      </c>
      <c r="V21">
        <v>3</v>
      </c>
      <c r="W21">
        <v>0</v>
      </c>
      <c r="X21">
        <v>0</v>
      </c>
      <c r="Y21">
        <v>1</v>
      </c>
      <c r="Z21">
        <v>9</v>
      </c>
      <c r="AA21">
        <v>11</v>
      </c>
      <c r="AB21">
        <v>10</v>
      </c>
      <c r="AC21">
        <v>3</v>
      </c>
      <c r="AD21">
        <v>10</v>
      </c>
      <c r="AE21">
        <v>21</v>
      </c>
      <c r="AF21" t="s">
        <v>121</v>
      </c>
      <c r="AG21" t="s">
        <v>122</v>
      </c>
      <c r="AH21" t="s">
        <v>122</v>
      </c>
      <c r="AI21" t="s">
        <v>123</v>
      </c>
      <c r="AJ21">
        <v>4</v>
      </c>
      <c r="AK21">
        <v>0</v>
      </c>
      <c r="AL21" t="s">
        <v>143</v>
      </c>
      <c r="AM21">
        <v>177</v>
      </c>
      <c r="AN21">
        <v>3</v>
      </c>
      <c r="AO21">
        <v>27</v>
      </c>
      <c r="AP21">
        <v>40</v>
      </c>
      <c r="AQ21">
        <v>300</v>
      </c>
      <c r="AR21">
        <v>120</v>
      </c>
      <c r="AS21">
        <v>400</v>
      </c>
      <c r="AT21">
        <f t="shared" si="0"/>
        <v>1080</v>
      </c>
      <c r="AU21">
        <v>30</v>
      </c>
      <c r="AV21">
        <f t="shared" si="1"/>
        <v>81</v>
      </c>
      <c r="AW21">
        <f t="shared" si="2"/>
        <v>270</v>
      </c>
      <c r="AX21">
        <f t="shared" si="3"/>
        <v>1770</v>
      </c>
      <c r="AY21">
        <v>1200</v>
      </c>
    </row>
    <row r="22" spans="1:51" x14ac:dyDescent="0.25">
      <c r="A22" t="s">
        <v>70</v>
      </c>
      <c r="B22" t="s">
        <v>71</v>
      </c>
      <c r="C22" s="1">
        <v>45530</v>
      </c>
      <c r="D22" t="s">
        <v>81</v>
      </c>
      <c r="E22" t="s">
        <v>74</v>
      </c>
      <c r="F22">
        <v>4</v>
      </c>
      <c r="G22">
        <v>3</v>
      </c>
      <c r="H22" t="s">
        <v>93</v>
      </c>
      <c r="I22">
        <v>1</v>
      </c>
      <c r="J22">
        <v>2</v>
      </c>
      <c r="K22" t="s">
        <v>94</v>
      </c>
      <c r="L22">
        <v>1.94</v>
      </c>
      <c r="M22">
        <v>3.46</v>
      </c>
      <c r="N22">
        <v>3.76</v>
      </c>
      <c r="O22" t="s">
        <v>101</v>
      </c>
      <c r="P22" t="s">
        <v>104</v>
      </c>
      <c r="Q22">
        <v>22</v>
      </c>
      <c r="R22">
        <v>9</v>
      </c>
      <c r="S22">
        <v>18</v>
      </c>
      <c r="T22">
        <v>8</v>
      </c>
      <c r="U22">
        <v>4</v>
      </c>
      <c r="V22">
        <v>3</v>
      </c>
      <c r="W22">
        <v>0</v>
      </c>
      <c r="X22">
        <v>0</v>
      </c>
      <c r="Y22">
        <v>7</v>
      </c>
      <c r="Z22">
        <v>4</v>
      </c>
      <c r="AA22">
        <v>8</v>
      </c>
      <c r="AB22">
        <v>6</v>
      </c>
      <c r="AC22">
        <v>7</v>
      </c>
      <c r="AD22">
        <v>11</v>
      </c>
      <c r="AE22">
        <v>14</v>
      </c>
      <c r="AF22" t="s">
        <v>118</v>
      </c>
      <c r="AG22" t="s">
        <v>122</v>
      </c>
      <c r="AH22" t="s">
        <v>122</v>
      </c>
      <c r="AI22" t="s">
        <v>122</v>
      </c>
      <c r="AJ22">
        <v>7</v>
      </c>
      <c r="AK22">
        <v>0</v>
      </c>
      <c r="AL22" t="s">
        <v>144</v>
      </c>
      <c r="AM22">
        <v>363</v>
      </c>
      <c r="AN22">
        <v>7</v>
      </c>
      <c r="AO22">
        <v>76</v>
      </c>
      <c r="AP22">
        <v>70</v>
      </c>
      <c r="AQ22">
        <v>1200</v>
      </c>
      <c r="AR22">
        <v>490</v>
      </c>
      <c r="AS22">
        <v>770</v>
      </c>
      <c r="AT22">
        <f t="shared" si="0"/>
        <v>5320</v>
      </c>
      <c r="AU22">
        <v>77</v>
      </c>
      <c r="AV22">
        <f t="shared" si="1"/>
        <v>532</v>
      </c>
      <c r="AW22">
        <f t="shared" si="2"/>
        <v>836</v>
      </c>
      <c r="AX22">
        <f t="shared" si="3"/>
        <v>3993</v>
      </c>
      <c r="AY22">
        <v>5390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Kovan</cp:lastModifiedBy>
  <dcterms:created xsi:type="dcterms:W3CDTF">2024-08-27T15:53:06Z</dcterms:created>
  <dcterms:modified xsi:type="dcterms:W3CDTF">2024-08-27T16:07:42Z</dcterms:modified>
</cp:coreProperties>
</file>