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CE94CEEB-B02C-43A0-8238-66ACF64F386A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4" i="1" l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I4" i="1"/>
  <c r="BJ4" i="1"/>
  <c r="BI5" i="1"/>
  <c r="BJ5" i="1"/>
  <c r="BI6" i="1"/>
  <c r="BJ6" i="1"/>
  <c r="BI7" i="1"/>
  <c r="BJ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21" i="1"/>
  <c r="BJ21" i="1"/>
  <c r="BI22" i="1"/>
  <c r="BJ22" i="1"/>
  <c r="BI23" i="1"/>
  <c r="BJ23" i="1"/>
  <c r="BI24" i="1"/>
  <c r="BJ24" i="1"/>
  <c r="BI25" i="1"/>
  <c r="BJ25" i="1"/>
  <c r="BI26" i="1"/>
  <c r="BJ26" i="1"/>
  <c r="BI27" i="1"/>
  <c r="BJ27" i="1"/>
  <c r="BI28" i="1"/>
  <c r="BJ28" i="1"/>
  <c r="BI29" i="1"/>
  <c r="BJ29" i="1"/>
  <c r="BI30" i="1"/>
  <c r="BJ30" i="1"/>
  <c r="BI31" i="1"/>
  <c r="BJ31" i="1"/>
  <c r="BI32" i="1"/>
  <c r="BJ32" i="1"/>
  <c r="BI33" i="1"/>
  <c r="BJ33" i="1"/>
  <c r="BI34" i="1"/>
  <c r="BJ34" i="1"/>
  <c r="BI35" i="1"/>
  <c r="BJ35" i="1"/>
  <c r="BI36" i="1"/>
  <c r="BJ36" i="1"/>
  <c r="BI37" i="1"/>
  <c r="BJ37" i="1"/>
  <c r="BI38" i="1"/>
  <c r="BJ38" i="1"/>
  <c r="BI39" i="1"/>
  <c r="BJ39" i="1"/>
  <c r="BI40" i="1"/>
  <c r="BJ40" i="1"/>
  <c r="BI41" i="1"/>
  <c r="BJ41" i="1"/>
  <c r="BI42" i="1"/>
  <c r="BJ42" i="1"/>
  <c r="BI43" i="1"/>
  <c r="BJ43" i="1"/>
  <c r="BI44" i="1"/>
  <c r="BJ44" i="1"/>
  <c r="BI45" i="1"/>
  <c r="BJ45" i="1"/>
  <c r="BI46" i="1"/>
  <c r="BJ46" i="1"/>
  <c r="BI47" i="1"/>
  <c r="BJ47" i="1"/>
  <c r="BI48" i="1"/>
  <c r="BJ48" i="1"/>
  <c r="BI49" i="1"/>
  <c r="BJ49" i="1"/>
  <c r="BI50" i="1"/>
  <c r="BJ50" i="1"/>
  <c r="BI51" i="1"/>
  <c r="BJ51" i="1"/>
  <c r="BI52" i="1"/>
  <c r="BJ52" i="1"/>
  <c r="BI53" i="1"/>
  <c r="BJ53" i="1"/>
  <c r="BI54" i="1"/>
  <c r="BJ54" i="1"/>
  <c r="BI55" i="1"/>
  <c r="BJ55" i="1"/>
  <c r="BI56" i="1"/>
  <c r="BJ56" i="1"/>
  <c r="BI57" i="1"/>
  <c r="BJ57" i="1"/>
  <c r="BI58" i="1"/>
  <c r="BJ58" i="1"/>
  <c r="BI59" i="1"/>
  <c r="BJ59" i="1"/>
  <c r="BI60" i="1"/>
  <c r="BJ60" i="1"/>
  <c r="BI61" i="1"/>
  <c r="BJ61" i="1"/>
  <c r="BI62" i="1"/>
  <c r="BJ62" i="1"/>
  <c r="BI63" i="1"/>
  <c r="BJ63" i="1"/>
  <c r="BI64" i="1"/>
  <c r="BJ64" i="1"/>
  <c r="BI65" i="1"/>
  <c r="BJ65" i="1"/>
  <c r="BI66" i="1"/>
  <c r="BJ66" i="1"/>
  <c r="BI67" i="1"/>
  <c r="BJ67" i="1"/>
  <c r="BI68" i="1"/>
  <c r="BJ68" i="1"/>
  <c r="BI69" i="1"/>
  <c r="BJ69" i="1"/>
  <c r="BI70" i="1"/>
  <c r="BJ70" i="1"/>
  <c r="BI71" i="1"/>
  <c r="BJ71" i="1"/>
  <c r="BI72" i="1"/>
  <c r="BJ72" i="1"/>
  <c r="BI73" i="1"/>
  <c r="BJ73" i="1"/>
  <c r="BI74" i="1"/>
  <c r="BJ74" i="1"/>
  <c r="BI75" i="1"/>
  <c r="BJ75" i="1"/>
  <c r="BI76" i="1"/>
  <c r="BJ76" i="1"/>
  <c r="BI77" i="1"/>
  <c r="BJ77" i="1"/>
  <c r="BI78" i="1"/>
  <c r="BJ78" i="1"/>
  <c r="BI79" i="1"/>
  <c r="BJ79" i="1"/>
  <c r="BI80" i="1"/>
  <c r="BJ80" i="1"/>
  <c r="BI81" i="1"/>
  <c r="BJ81" i="1"/>
  <c r="BI82" i="1"/>
  <c r="BJ82" i="1"/>
  <c r="BI83" i="1"/>
  <c r="BJ83" i="1"/>
  <c r="BI84" i="1"/>
  <c r="BJ84" i="1"/>
  <c r="BI85" i="1"/>
  <c r="BJ85" i="1"/>
  <c r="BI86" i="1"/>
  <c r="BJ86" i="1"/>
  <c r="BI87" i="1"/>
  <c r="BJ87" i="1"/>
  <c r="BI88" i="1"/>
  <c r="BJ88" i="1"/>
  <c r="BI89" i="1"/>
  <c r="BJ89" i="1"/>
  <c r="BI90" i="1"/>
  <c r="BJ90" i="1"/>
  <c r="BI91" i="1"/>
  <c r="BJ91" i="1"/>
  <c r="BI92" i="1"/>
  <c r="BJ92" i="1"/>
  <c r="BI93" i="1"/>
  <c r="BJ93" i="1"/>
  <c r="BI94" i="1"/>
  <c r="BJ94" i="1"/>
  <c r="BI95" i="1"/>
  <c r="BJ95" i="1"/>
  <c r="BI96" i="1"/>
  <c r="BJ96" i="1"/>
  <c r="BI97" i="1"/>
  <c r="BJ97" i="1"/>
  <c r="BI98" i="1"/>
  <c r="BJ98" i="1"/>
  <c r="BI99" i="1"/>
  <c r="BJ99" i="1"/>
  <c r="BI100" i="1"/>
  <c r="BJ100" i="1"/>
  <c r="BI101" i="1"/>
  <c r="BJ101" i="1"/>
  <c r="BI102" i="1"/>
  <c r="BJ102" i="1"/>
  <c r="BI103" i="1"/>
  <c r="BJ103" i="1"/>
  <c r="BI104" i="1"/>
  <c r="BJ104" i="1"/>
  <c r="BI105" i="1"/>
  <c r="BJ105" i="1"/>
  <c r="BI106" i="1"/>
  <c r="BJ106" i="1"/>
  <c r="BI107" i="1"/>
  <c r="BJ107" i="1"/>
  <c r="BI108" i="1"/>
  <c r="BJ108" i="1"/>
  <c r="BI109" i="1"/>
  <c r="BJ109" i="1"/>
  <c r="BI110" i="1"/>
  <c r="BJ110" i="1"/>
  <c r="BI111" i="1"/>
  <c r="BJ111" i="1"/>
  <c r="BI112" i="1"/>
  <c r="BJ112" i="1"/>
  <c r="BI113" i="1"/>
  <c r="BJ113" i="1"/>
  <c r="BI114" i="1"/>
  <c r="BJ114" i="1"/>
  <c r="BI115" i="1"/>
  <c r="BJ115" i="1"/>
  <c r="BI116" i="1"/>
  <c r="BJ116" i="1"/>
  <c r="BI117" i="1"/>
  <c r="BJ117" i="1"/>
  <c r="BI118" i="1"/>
  <c r="BJ118" i="1"/>
  <c r="BI119" i="1"/>
  <c r="BJ119" i="1"/>
  <c r="BI120" i="1"/>
  <c r="BJ120" i="1"/>
  <c r="BI121" i="1"/>
  <c r="BJ121" i="1"/>
  <c r="BI122" i="1"/>
  <c r="BJ122" i="1"/>
  <c r="BI123" i="1"/>
  <c r="BJ123" i="1"/>
  <c r="BI124" i="1"/>
  <c r="BJ124" i="1"/>
  <c r="BI125" i="1"/>
  <c r="BJ125" i="1"/>
  <c r="BI126" i="1"/>
  <c r="BJ126" i="1"/>
  <c r="BI127" i="1"/>
  <c r="BJ127" i="1"/>
  <c r="BI128" i="1"/>
  <c r="BJ128" i="1"/>
  <c r="BI129" i="1"/>
  <c r="BJ129" i="1"/>
  <c r="BI130" i="1"/>
  <c r="BJ130" i="1"/>
  <c r="BI131" i="1"/>
  <c r="BJ131" i="1"/>
  <c r="BI132" i="1"/>
  <c r="BJ132" i="1"/>
  <c r="BI133" i="1"/>
  <c r="BJ133" i="1"/>
  <c r="BI134" i="1"/>
  <c r="BJ134" i="1"/>
  <c r="BI135" i="1"/>
  <c r="BJ135" i="1"/>
  <c r="BI136" i="1"/>
  <c r="BJ136" i="1"/>
  <c r="BI137" i="1"/>
  <c r="BJ137" i="1"/>
  <c r="BI138" i="1"/>
  <c r="BJ138" i="1"/>
  <c r="BI139" i="1"/>
  <c r="BJ139" i="1"/>
  <c r="BI140" i="1"/>
  <c r="BJ140" i="1"/>
  <c r="BI141" i="1"/>
  <c r="BJ141" i="1"/>
  <c r="BI142" i="1"/>
  <c r="BJ142" i="1"/>
  <c r="BI143" i="1"/>
  <c r="BJ143" i="1"/>
  <c r="BI144" i="1"/>
  <c r="BJ144" i="1"/>
  <c r="BI145" i="1"/>
  <c r="BJ145" i="1"/>
  <c r="BI146" i="1"/>
  <c r="BJ146" i="1"/>
  <c r="BI147" i="1"/>
  <c r="BJ147" i="1"/>
  <c r="BI148" i="1"/>
  <c r="BJ148" i="1"/>
  <c r="BI149" i="1"/>
  <c r="BJ149" i="1"/>
  <c r="BI150" i="1"/>
  <c r="BJ150" i="1"/>
  <c r="BI151" i="1"/>
  <c r="BJ151" i="1"/>
  <c r="BI152" i="1"/>
  <c r="BJ152" i="1"/>
  <c r="BI153" i="1"/>
  <c r="BJ153" i="1"/>
  <c r="BI154" i="1"/>
  <c r="BJ154" i="1"/>
  <c r="BI155" i="1"/>
  <c r="BJ155" i="1"/>
  <c r="BI156" i="1"/>
  <c r="BJ156" i="1"/>
  <c r="BI157" i="1"/>
  <c r="BJ157" i="1"/>
  <c r="BI158" i="1"/>
  <c r="BJ158" i="1"/>
  <c r="BI159" i="1"/>
  <c r="BJ159" i="1"/>
  <c r="BI160" i="1"/>
  <c r="BJ160" i="1"/>
  <c r="BI161" i="1"/>
  <c r="BJ161" i="1"/>
  <c r="BI162" i="1"/>
  <c r="BJ162" i="1"/>
  <c r="BI163" i="1"/>
  <c r="BJ163" i="1"/>
  <c r="BI164" i="1"/>
  <c r="BJ164" i="1"/>
  <c r="BI165" i="1"/>
  <c r="BJ165" i="1"/>
  <c r="BI166" i="1"/>
  <c r="BJ166" i="1"/>
  <c r="BI167" i="1"/>
  <c r="BJ167" i="1"/>
  <c r="BI168" i="1"/>
  <c r="BJ168" i="1"/>
  <c r="BI169" i="1"/>
  <c r="BJ169" i="1"/>
  <c r="BI170" i="1"/>
  <c r="BJ170" i="1"/>
  <c r="BI171" i="1"/>
  <c r="BJ171" i="1"/>
  <c r="BI172" i="1"/>
  <c r="BJ172" i="1"/>
  <c r="BI173" i="1"/>
  <c r="BJ173" i="1"/>
  <c r="BI174" i="1"/>
  <c r="BJ174" i="1"/>
  <c r="BI175" i="1"/>
  <c r="BJ175" i="1"/>
  <c r="BI176" i="1"/>
  <c r="BJ176" i="1"/>
  <c r="BI177" i="1"/>
  <c r="BJ177" i="1"/>
  <c r="BI178" i="1"/>
  <c r="BJ178" i="1"/>
  <c r="BI179" i="1"/>
  <c r="BJ179" i="1"/>
  <c r="BI180" i="1"/>
  <c r="BJ180" i="1"/>
  <c r="BI181" i="1"/>
  <c r="BJ181" i="1"/>
  <c r="BI182" i="1"/>
  <c r="BJ182" i="1"/>
  <c r="BI183" i="1"/>
  <c r="BJ183" i="1"/>
  <c r="BI184" i="1"/>
  <c r="BJ184" i="1"/>
  <c r="BI185" i="1"/>
  <c r="BJ185" i="1"/>
  <c r="BI186" i="1"/>
  <c r="BJ186" i="1"/>
  <c r="BI187" i="1"/>
  <c r="BJ187" i="1"/>
  <c r="BI188" i="1"/>
  <c r="BJ188" i="1"/>
  <c r="BI189" i="1"/>
  <c r="BJ189" i="1"/>
  <c r="BI190" i="1"/>
  <c r="BJ190" i="1"/>
  <c r="BI191" i="1"/>
  <c r="BJ191" i="1"/>
  <c r="BI192" i="1"/>
  <c r="BJ192" i="1"/>
  <c r="BI193" i="1"/>
  <c r="BJ19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AU4" i="1" l="1"/>
  <c r="AV4" i="1"/>
  <c r="AW4" i="1"/>
  <c r="AU5" i="1"/>
  <c r="AV5" i="1"/>
  <c r="AW5" i="1" s="1"/>
  <c r="AU6" i="1"/>
  <c r="AV6" i="1"/>
  <c r="AW6" i="1" s="1"/>
  <c r="AU7" i="1"/>
  <c r="AV7" i="1"/>
  <c r="AW7" i="1"/>
  <c r="AU8" i="1"/>
  <c r="AV8" i="1"/>
  <c r="AW8" i="1" s="1"/>
  <c r="AU9" i="1"/>
  <c r="AV9" i="1"/>
  <c r="AW9" i="1"/>
  <c r="AU10" i="1"/>
  <c r="AV10" i="1"/>
  <c r="AW10" i="1" s="1"/>
  <c r="AU11" i="1"/>
  <c r="AV11" i="1"/>
  <c r="AW11" i="1"/>
  <c r="AU12" i="1"/>
  <c r="AV12" i="1"/>
  <c r="AW12" i="1"/>
  <c r="AU13" i="1"/>
  <c r="AV13" i="1"/>
  <c r="AW13" i="1"/>
  <c r="AU14" i="1"/>
  <c r="AV14" i="1"/>
  <c r="AW14" i="1"/>
  <c r="AU15" i="1"/>
  <c r="AV15" i="1"/>
  <c r="AW15" i="1" s="1"/>
  <c r="AU16" i="1"/>
  <c r="AV16" i="1"/>
  <c r="AW16" i="1"/>
  <c r="AU17" i="1"/>
  <c r="AV17" i="1"/>
  <c r="AW17" i="1"/>
  <c r="AU18" i="1"/>
  <c r="AV18" i="1"/>
  <c r="AW18" i="1"/>
  <c r="AU19" i="1"/>
  <c r="AV19" i="1"/>
  <c r="AW19" i="1"/>
  <c r="AU20" i="1"/>
  <c r="AV20" i="1"/>
  <c r="AW20" i="1"/>
  <c r="AU21" i="1"/>
  <c r="AV21" i="1"/>
  <c r="AW21" i="1"/>
  <c r="AU22" i="1"/>
  <c r="AV22" i="1"/>
  <c r="AW22" i="1"/>
  <c r="AU23" i="1"/>
  <c r="AV23" i="1"/>
  <c r="AW23" i="1"/>
  <c r="AU24" i="1"/>
  <c r="AV24" i="1"/>
  <c r="AW24" i="1"/>
  <c r="AU25" i="1"/>
  <c r="AV25" i="1"/>
  <c r="AW25" i="1"/>
  <c r="AU26" i="1"/>
  <c r="AV26" i="1"/>
  <c r="AW26" i="1"/>
  <c r="AU27" i="1"/>
  <c r="AV27" i="1"/>
  <c r="AW27" i="1"/>
  <c r="AU28" i="1"/>
  <c r="AV28" i="1"/>
  <c r="AW28" i="1"/>
  <c r="AU29" i="1"/>
  <c r="AV29" i="1"/>
  <c r="AW29" i="1"/>
  <c r="AU30" i="1"/>
  <c r="AV30" i="1"/>
  <c r="AW30" i="1"/>
  <c r="AU31" i="1"/>
  <c r="AV31" i="1"/>
  <c r="AW31" i="1"/>
  <c r="AU32" i="1"/>
  <c r="AV32" i="1"/>
  <c r="AW32" i="1"/>
  <c r="AU33" i="1"/>
  <c r="AV33" i="1"/>
  <c r="AW33" i="1"/>
  <c r="AU34" i="1"/>
  <c r="AV34" i="1"/>
  <c r="AW34" i="1"/>
  <c r="AU35" i="1"/>
  <c r="AV35" i="1"/>
  <c r="AW35" i="1"/>
  <c r="AU36" i="1"/>
  <c r="AV36" i="1"/>
  <c r="AW36" i="1"/>
  <c r="AU37" i="1"/>
  <c r="AV37" i="1"/>
  <c r="AW37" i="1" s="1"/>
  <c r="AU38" i="1"/>
  <c r="AV38" i="1"/>
  <c r="AW38" i="1"/>
  <c r="AU39" i="1"/>
  <c r="AV39" i="1"/>
  <c r="AW39" i="1"/>
  <c r="AU40" i="1"/>
  <c r="AV40" i="1"/>
  <c r="AW40" i="1"/>
  <c r="AU41" i="1"/>
  <c r="AV41" i="1"/>
  <c r="AW41" i="1"/>
  <c r="AU42" i="1"/>
  <c r="AV42" i="1"/>
  <c r="AW42" i="1"/>
  <c r="AU43" i="1"/>
  <c r="AV43" i="1"/>
  <c r="AW43" i="1" s="1"/>
  <c r="AU44" i="1"/>
  <c r="AV44" i="1"/>
  <c r="AW44" i="1"/>
  <c r="AU45" i="1"/>
  <c r="AV45" i="1"/>
  <c r="AW45" i="1"/>
  <c r="AU46" i="1"/>
  <c r="AV46" i="1"/>
  <c r="AW46" i="1"/>
  <c r="AU47" i="1"/>
  <c r="AV47" i="1"/>
  <c r="AW47" i="1"/>
  <c r="AU48" i="1"/>
  <c r="AV48" i="1"/>
  <c r="AW48" i="1"/>
  <c r="AU49" i="1"/>
  <c r="AV49" i="1"/>
  <c r="AW49" i="1"/>
  <c r="AU50" i="1"/>
  <c r="AV50" i="1"/>
  <c r="AW50" i="1" s="1"/>
  <c r="AU51" i="1"/>
  <c r="AV51" i="1"/>
  <c r="AW51" i="1"/>
  <c r="AU52" i="1"/>
  <c r="AV52" i="1"/>
  <c r="AW52" i="1" s="1"/>
  <c r="AU53" i="1"/>
  <c r="AV53" i="1"/>
  <c r="AW53" i="1"/>
  <c r="AU54" i="1"/>
  <c r="AV54" i="1"/>
  <c r="AW54" i="1"/>
  <c r="AU55" i="1"/>
  <c r="AV55" i="1"/>
  <c r="AW55" i="1"/>
  <c r="AU56" i="1"/>
  <c r="AV56" i="1"/>
  <c r="AW56" i="1"/>
  <c r="AU57" i="1"/>
  <c r="AV57" i="1"/>
  <c r="AW57" i="1"/>
  <c r="AU58" i="1"/>
  <c r="AV58" i="1"/>
  <c r="AW58" i="1"/>
  <c r="AU59" i="1"/>
  <c r="AV59" i="1"/>
  <c r="AW59" i="1"/>
  <c r="AU60" i="1"/>
  <c r="AV60" i="1"/>
  <c r="AW60" i="1"/>
  <c r="AU61" i="1"/>
  <c r="AV61" i="1"/>
  <c r="AW61" i="1" s="1"/>
  <c r="AU62" i="1"/>
  <c r="AV62" i="1"/>
  <c r="AW62" i="1"/>
  <c r="AU63" i="1"/>
  <c r="AV63" i="1"/>
  <c r="AW63" i="1"/>
  <c r="AU64" i="1"/>
  <c r="AV64" i="1"/>
  <c r="AW64" i="1"/>
  <c r="AU65" i="1"/>
  <c r="AV65" i="1"/>
  <c r="AW65" i="1"/>
  <c r="AU66" i="1"/>
  <c r="AV66" i="1"/>
  <c r="AW66" i="1"/>
  <c r="AU67" i="1"/>
  <c r="AV67" i="1"/>
  <c r="AW67" i="1" s="1"/>
  <c r="AU68" i="1"/>
  <c r="AV68" i="1"/>
  <c r="AW68" i="1"/>
  <c r="AU69" i="1"/>
  <c r="AV69" i="1"/>
  <c r="AW69" i="1" s="1"/>
  <c r="AU70" i="1"/>
  <c r="AV70" i="1"/>
  <c r="AW70" i="1"/>
  <c r="AU71" i="1"/>
  <c r="AV71" i="1"/>
  <c r="AW71" i="1"/>
  <c r="AU72" i="1"/>
  <c r="AV72" i="1"/>
  <c r="AW72" i="1"/>
  <c r="AU73" i="1"/>
  <c r="AV73" i="1"/>
  <c r="AW73" i="1"/>
  <c r="AU74" i="1"/>
  <c r="AV74" i="1"/>
  <c r="AW74" i="1"/>
  <c r="AU75" i="1"/>
  <c r="AV75" i="1"/>
  <c r="AW75" i="1"/>
  <c r="AU76" i="1"/>
  <c r="AV76" i="1"/>
  <c r="AW76" i="1"/>
  <c r="AU77" i="1"/>
  <c r="AV77" i="1"/>
  <c r="AW77" i="1"/>
  <c r="AU78" i="1"/>
  <c r="AV78" i="1"/>
  <c r="AW78" i="1"/>
  <c r="AU79" i="1"/>
  <c r="AV79" i="1"/>
  <c r="AW79" i="1"/>
  <c r="AU80" i="1"/>
  <c r="AV80" i="1"/>
  <c r="AW80" i="1"/>
  <c r="AU81" i="1"/>
  <c r="AV81" i="1"/>
  <c r="AW81" i="1"/>
  <c r="AU82" i="1"/>
  <c r="AV82" i="1"/>
  <c r="AW82" i="1"/>
  <c r="AU83" i="1"/>
  <c r="AV83" i="1"/>
  <c r="AW83" i="1"/>
  <c r="AU84" i="1"/>
  <c r="AV84" i="1"/>
  <c r="AW84" i="1" s="1"/>
  <c r="AU85" i="1"/>
  <c r="AV85" i="1"/>
  <c r="AW85" i="1"/>
  <c r="AU86" i="1"/>
  <c r="AV86" i="1"/>
  <c r="AW86" i="1"/>
  <c r="AU87" i="1"/>
  <c r="AV87" i="1"/>
  <c r="AW87" i="1"/>
  <c r="AU88" i="1"/>
  <c r="AV88" i="1"/>
  <c r="AW88" i="1"/>
  <c r="AU89" i="1"/>
  <c r="AV89" i="1"/>
  <c r="AW89" i="1"/>
  <c r="AU90" i="1"/>
  <c r="AV90" i="1"/>
  <c r="AW90" i="1"/>
  <c r="AU91" i="1"/>
  <c r="AV91" i="1"/>
  <c r="AW91" i="1"/>
  <c r="AU92" i="1"/>
  <c r="AV92" i="1"/>
  <c r="AW92" i="1"/>
  <c r="AU93" i="1"/>
  <c r="AV93" i="1"/>
  <c r="AW93" i="1"/>
  <c r="AU94" i="1"/>
  <c r="AV94" i="1"/>
  <c r="AW94" i="1"/>
  <c r="AU95" i="1"/>
  <c r="AV95" i="1"/>
  <c r="AW95" i="1"/>
  <c r="AU96" i="1"/>
  <c r="AV96" i="1"/>
  <c r="AW96" i="1" s="1"/>
  <c r="AU97" i="1"/>
  <c r="AV97" i="1"/>
  <c r="AW97" i="1"/>
  <c r="AU98" i="1"/>
  <c r="AV98" i="1"/>
  <c r="AW98" i="1"/>
  <c r="AU99" i="1"/>
  <c r="AV99" i="1"/>
  <c r="AW99" i="1" s="1"/>
  <c r="AU100" i="1"/>
  <c r="AV100" i="1"/>
  <c r="AW100" i="1"/>
  <c r="AU101" i="1"/>
  <c r="AV101" i="1"/>
  <c r="AW101" i="1"/>
  <c r="AU102" i="1"/>
  <c r="AV102" i="1"/>
  <c r="AW102" i="1"/>
  <c r="AU103" i="1"/>
  <c r="AV103" i="1"/>
  <c r="AW103" i="1" s="1"/>
  <c r="AU104" i="1"/>
  <c r="AV104" i="1"/>
  <c r="AW104" i="1"/>
  <c r="AU105" i="1"/>
  <c r="AV105" i="1"/>
  <c r="AW105" i="1"/>
  <c r="AU106" i="1"/>
  <c r="AV106" i="1"/>
  <c r="AW106" i="1"/>
  <c r="AU107" i="1"/>
  <c r="AV107" i="1"/>
  <c r="AW107" i="1" s="1"/>
  <c r="AU108" i="1"/>
  <c r="AV108" i="1"/>
  <c r="AW108" i="1"/>
  <c r="AU109" i="1"/>
  <c r="AV109" i="1"/>
  <c r="AW109" i="1"/>
  <c r="AU110" i="1"/>
  <c r="AV110" i="1"/>
  <c r="AW110" i="1"/>
  <c r="AU111" i="1"/>
  <c r="AV111" i="1"/>
  <c r="AW111" i="1"/>
  <c r="AU112" i="1"/>
  <c r="AV112" i="1"/>
  <c r="AW112" i="1"/>
  <c r="AU113" i="1"/>
  <c r="AV113" i="1"/>
  <c r="AW113" i="1"/>
  <c r="AU114" i="1"/>
  <c r="AV114" i="1"/>
  <c r="AW114" i="1" s="1"/>
  <c r="AU115" i="1"/>
  <c r="AV115" i="1"/>
  <c r="AW115" i="1"/>
  <c r="AU116" i="1"/>
  <c r="AV116" i="1"/>
  <c r="AW116" i="1"/>
  <c r="AU117" i="1"/>
  <c r="AV117" i="1"/>
  <c r="AW117" i="1" s="1"/>
  <c r="AU118" i="1"/>
  <c r="AV118" i="1"/>
  <c r="AW118" i="1" s="1"/>
  <c r="AU119" i="1"/>
  <c r="AV119" i="1"/>
  <c r="AW119" i="1"/>
  <c r="AU120" i="1"/>
  <c r="AV120" i="1"/>
  <c r="AW120" i="1" s="1"/>
  <c r="AU121" i="1"/>
  <c r="AV121" i="1"/>
  <c r="AW121" i="1"/>
  <c r="AU122" i="1"/>
  <c r="AV122" i="1"/>
  <c r="AW122" i="1" s="1"/>
  <c r="AU123" i="1"/>
  <c r="AV123" i="1"/>
  <c r="AW123" i="1"/>
  <c r="AU124" i="1"/>
  <c r="AV124" i="1"/>
  <c r="AW124" i="1"/>
  <c r="AU125" i="1"/>
  <c r="AV125" i="1"/>
  <c r="AW125" i="1"/>
  <c r="AU126" i="1"/>
  <c r="AV126" i="1"/>
  <c r="AW126" i="1"/>
  <c r="AU127" i="1"/>
  <c r="AV127" i="1"/>
  <c r="AW127" i="1"/>
  <c r="AU128" i="1"/>
  <c r="AV128" i="1"/>
  <c r="AW128" i="1" s="1"/>
  <c r="AU129" i="1"/>
  <c r="AV129" i="1"/>
  <c r="AW129" i="1"/>
  <c r="AU130" i="1"/>
  <c r="AV130" i="1"/>
  <c r="AW130" i="1" s="1"/>
  <c r="AU131" i="1"/>
  <c r="AV131" i="1"/>
  <c r="AW131" i="1"/>
  <c r="AU132" i="1"/>
  <c r="AV132" i="1"/>
  <c r="AW132" i="1"/>
  <c r="AU133" i="1"/>
  <c r="AV133" i="1"/>
  <c r="AW133" i="1"/>
  <c r="AU134" i="1"/>
  <c r="AV134" i="1"/>
  <c r="AW134" i="1" s="1"/>
  <c r="AU135" i="1"/>
  <c r="AV135" i="1"/>
  <c r="AW135" i="1"/>
  <c r="AU136" i="1"/>
  <c r="AV136" i="1"/>
  <c r="AW136" i="1"/>
  <c r="AU137" i="1"/>
  <c r="AV137" i="1"/>
  <c r="AW137" i="1"/>
  <c r="AU138" i="1"/>
  <c r="AV138" i="1"/>
  <c r="AW138" i="1"/>
  <c r="AU139" i="1"/>
  <c r="AV139" i="1"/>
  <c r="AW139" i="1"/>
  <c r="AU140" i="1"/>
  <c r="AV140" i="1"/>
  <c r="AW140" i="1"/>
  <c r="AU141" i="1"/>
  <c r="AV141" i="1"/>
  <c r="AW141" i="1" s="1"/>
  <c r="AU142" i="1"/>
  <c r="AV142" i="1"/>
  <c r="AW142" i="1"/>
  <c r="AU143" i="1"/>
  <c r="AV143" i="1"/>
  <c r="AW143" i="1" s="1"/>
  <c r="AU144" i="1"/>
  <c r="AV144" i="1"/>
  <c r="AW144" i="1"/>
  <c r="AU145" i="1"/>
  <c r="AV145" i="1"/>
  <c r="AW145" i="1"/>
  <c r="AU146" i="1"/>
  <c r="AV146" i="1"/>
  <c r="AW146" i="1" s="1"/>
  <c r="AU147" i="1"/>
  <c r="AV147" i="1"/>
  <c r="AW147" i="1"/>
  <c r="AU148" i="1"/>
  <c r="AV148" i="1"/>
  <c r="AW148" i="1"/>
  <c r="AU149" i="1"/>
  <c r="AV149" i="1"/>
  <c r="AW149" i="1"/>
  <c r="AU150" i="1"/>
  <c r="AV150" i="1"/>
  <c r="AW150" i="1"/>
  <c r="AU151" i="1"/>
  <c r="AV151" i="1"/>
  <c r="AW151" i="1"/>
  <c r="AU152" i="1"/>
  <c r="AV152" i="1"/>
  <c r="AW152" i="1"/>
  <c r="AU153" i="1"/>
  <c r="AV153" i="1"/>
  <c r="AW153" i="1" s="1"/>
  <c r="AU154" i="1"/>
  <c r="AV154" i="1"/>
  <c r="AW154" i="1"/>
  <c r="AU155" i="1"/>
  <c r="AV155" i="1"/>
  <c r="AW155" i="1" s="1"/>
  <c r="AU156" i="1"/>
  <c r="AV156" i="1"/>
  <c r="AW156" i="1"/>
  <c r="AU157" i="1"/>
  <c r="AV157" i="1"/>
  <c r="AW157" i="1"/>
  <c r="AU158" i="1"/>
  <c r="AV158" i="1"/>
  <c r="AW158" i="1"/>
  <c r="AU159" i="1"/>
  <c r="AV159" i="1"/>
  <c r="AW159" i="1"/>
  <c r="AU160" i="1"/>
  <c r="AV160" i="1"/>
  <c r="AW160" i="1"/>
  <c r="AU161" i="1"/>
  <c r="AV161" i="1"/>
  <c r="AW161" i="1"/>
  <c r="AU162" i="1"/>
  <c r="AV162" i="1"/>
  <c r="AW162" i="1"/>
  <c r="AU163" i="1"/>
  <c r="AV163" i="1"/>
  <c r="AW163" i="1"/>
  <c r="AU164" i="1"/>
  <c r="AV164" i="1"/>
  <c r="AW164" i="1"/>
  <c r="AU165" i="1"/>
  <c r="AV165" i="1"/>
  <c r="AW165" i="1"/>
  <c r="AU166" i="1"/>
  <c r="AV166" i="1"/>
  <c r="AW166" i="1"/>
  <c r="AU167" i="1"/>
  <c r="AV167" i="1"/>
  <c r="AW167" i="1"/>
  <c r="AU168" i="1"/>
  <c r="AV168" i="1"/>
  <c r="AW168" i="1"/>
  <c r="AU169" i="1"/>
  <c r="AV169" i="1"/>
  <c r="AW169" i="1"/>
  <c r="AU170" i="1"/>
  <c r="AV170" i="1"/>
  <c r="AW170" i="1"/>
  <c r="AU171" i="1"/>
  <c r="AV171" i="1"/>
  <c r="AW171" i="1"/>
  <c r="AU172" i="1"/>
  <c r="AV172" i="1"/>
  <c r="AW172" i="1"/>
  <c r="AU173" i="1"/>
  <c r="AV173" i="1"/>
  <c r="AW173" i="1"/>
  <c r="AU174" i="1"/>
  <c r="AV174" i="1"/>
  <c r="AW174" i="1"/>
  <c r="AU175" i="1"/>
  <c r="AV175" i="1"/>
  <c r="AW175" i="1"/>
  <c r="AU176" i="1"/>
  <c r="AV176" i="1"/>
  <c r="AW176" i="1"/>
  <c r="AU177" i="1"/>
  <c r="AV177" i="1"/>
  <c r="AW177" i="1"/>
  <c r="AU178" i="1"/>
  <c r="AV178" i="1"/>
  <c r="AW178" i="1"/>
  <c r="AU179" i="1"/>
  <c r="AV179" i="1"/>
  <c r="AW179" i="1"/>
  <c r="AU180" i="1"/>
  <c r="AV180" i="1"/>
  <c r="AW180" i="1"/>
  <c r="AU181" i="1"/>
  <c r="AV181" i="1"/>
  <c r="AW181" i="1"/>
  <c r="AU182" i="1"/>
  <c r="AV182" i="1"/>
  <c r="AW182" i="1" s="1"/>
  <c r="AU183" i="1"/>
  <c r="AV183" i="1"/>
  <c r="AW183" i="1"/>
  <c r="AU184" i="1"/>
  <c r="AV184" i="1"/>
  <c r="AW184" i="1"/>
  <c r="AU185" i="1"/>
  <c r="AV185" i="1"/>
  <c r="AW185" i="1"/>
  <c r="AU186" i="1"/>
  <c r="AV186" i="1"/>
  <c r="AW186" i="1"/>
  <c r="AU187" i="1"/>
  <c r="AV187" i="1"/>
  <c r="AW187" i="1"/>
  <c r="AU188" i="1"/>
  <c r="AV188" i="1"/>
  <c r="AW188" i="1"/>
  <c r="AU189" i="1"/>
  <c r="AV189" i="1"/>
  <c r="AW189" i="1"/>
  <c r="AU190" i="1"/>
  <c r="AV190" i="1"/>
  <c r="AW190" i="1" s="1"/>
  <c r="AU191" i="1"/>
  <c r="AV191" i="1"/>
  <c r="AW191" i="1"/>
  <c r="AU192" i="1"/>
  <c r="AV192" i="1"/>
  <c r="AW192" i="1" s="1"/>
  <c r="AU193" i="1"/>
  <c r="AV193" i="1"/>
  <c r="AW19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V3" i="1" l="1"/>
  <c r="AV2" i="1"/>
  <c r="AU3" i="1"/>
  <c r="AU2" i="1"/>
  <c r="AW2" i="1" s="1"/>
  <c r="AR3" i="1"/>
  <c r="AR2" i="1"/>
  <c r="AW3" i="1" l="1"/>
  <c r="BI3" i="1"/>
  <c r="BJ3" i="1"/>
  <c r="BJ2" i="1"/>
  <c r="BI2" i="1"/>
  <c r="BK3" i="1" l="1"/>
  <c r="BK2" i="1"/>
  <c r="BE3" i="1"/>
  <c r="BA3" i="1"/>
  <c r="AN3" i="1"/>
  <c r="AN2" i="1"/>
  <c r="AJ3" i="1"/>
  <c r="AJ2" i="1"/>
  <c r="BE2" i="1"/>
  <c r="BA2" i="1"/>
</calcChain>
</file>

<file path=xl/sharedStrings.xml><?xml version="1.0" encoding="utf-8"?>
<sst xmlns="http://schemas.openxmlformats.org/spreadsheetml/2006/main" count="2561" uniqueCount="1092">
  <si>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</si>
  <si>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</si>
  <si>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</si>
  <si>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</si>
  <si>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</si>
  <si>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</si>
  <si>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</si>
  <si>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</si>
  <si>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</si>
  <si>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</si>
  <si>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</si>
  <si>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</si>
  <si>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</si>
  <si>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</si>
  <si>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</si>
  <si>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</si>
  <si>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</si>
  <si>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</si>
  <si>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</si>
  <si>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</si>
  <si>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</si>
  <si>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</si>
  <si>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</si>
  <si>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</si>
  <si>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</si>
  <si>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</si>
  <si>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</si>
  <si>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</si>
  <si>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</si>
  <si>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1-2</t>
  </si>
  <si>
    <t>2,un25,BTTS-Y</t>
  </si>
  <si>
    <t>1-1</t>
  </si>
  <si>
    <t>2,ov25,BTTS-Y</t>
  </si>
  <si>
    <t>1X,un25,BTTS-N</t>
  </si>
  <si>
    <t>2,ov25,BTTS-N</t>
  </si>
  <si>
    <t>2-2</t>
  </si>
  <si>
    <t>41.6%</t>
  </si>
  <si>
    <t>1X,ov25,BTTS-Y</t>
  </si>
  <si>
    <t>Date</t>
  </si>
  <si>
    <t>xgH</t>
  </si>
  <si>
    <t>xgA</t>
  </si>
  <si>
    <t>25.5%</t>
  </si>
  <si>
    <t>HXSC</t>
  </si>
  <si>
    <t>AXSC</t>
  </si>
  <si>
    <t>CornersAvg</t>
  </si>
  <si>
    <t>43.2%</t>
  </si>
  <si>
    <t>EC</t>
  </si>
  <si>
    <t>47.0%</t>
  </si>
  <si>
    <t>30.2%</t>
  </si>
  <si>
    <t>63.1%</t>
  </si>
  <si>
    <t>42.5%</t>
  </si>
  <si>
    <t>21.7%</t>
  </si>
  <si>
    <t>24.7%</t>
  </si>
  <si>
    <t>29.5%</t>
  </si>
  <si>
    <t>62.8%</t>
  </si>
  <si>
    <t>20.8%</t>
  </si>
  <si>
    <t>24.6%</t>
  </si>
  <si>
    <t>44.8%</t>
  </si>
  <si>
    <t>Solihull</t>
  </si>
  <si>
    <t>43.4%</t>
  </si>
  <si>
    <t>29.8%</t>
  </si>
  <si>
    <t>1-3</t>
  </si>
  <si>
    <t>42.4%</t>
  </si>
  <si>
    <t>E1</t>
  </si>
  <si>
    <t>50.6%</t>
  </si>
  <si>
    <t>F2</t>
  </si>
  <si>
    <t>Caen</t>
  </si>
  <si>
    <t>32.2%</t>
  </si>
  <si>
    <t>P1</t>
  </si>
  <si>
    <t>47.6%</t>
  </si>
  <si>
    <t>SP1</t>
  </si>
  <si>
    <t>22.2%</t>
  </si>
  <si>
    <t>1-0</t>
  </si>
  <si>
    <t>25.7%</t>
  </si>
  <si>
    <t>54.9%</t>
  </si>
  <si>
    <t>51.4%</t>
  </si>
  <si>
    <t>50.2%</t>
  </si>
  <si>
    <t>49.6%</t>
  </si>
  <si>
    <t>67.3%</t>
  </si>
  <si>
    <t>23.3%</t>
  </si>
  <si>
    <t>69.5%</t>
  </si>
  <si>
    <t>52.5%</t>
  </si>
  <si>
    <t>35.8%</t>
  </si>
  <si>
    <t>30.0%</t>
  </si>
  <si>
    <t>26.6%</t>
  </si>
  <si>
    <t>47.7%</t>
  </si>
  <si>
    <t>55.4%</t>
  </si>
  <si>
    <t>2-0</t>
  </si>
  <si>
    <t>E2</t>
  </si>
  <si>
    <t>46.0%</t>
  </si>
  <si>
    <t>56.9%</t>
  </si>
  <si>
    <t>45.3%</t>
  </si>
  <si>
    <t>Oxford</t>
  </si>
  <si>
    <t>23.1%</t>
  </si>
  <si>
    <t>51.8%</t>
  </si>
  <si>
    <t>44.2%</t>
  </si>
  <si>
    <t>E3</t>
  </si>
  <si>
    <t>Barrow</t>
  </si>
  <si>
    <t>Salford</t>
  </si>
  <si>
    <t>Carlisle</t>
  </si>
  <si>
    <t>Stockport</t>
  </si>
  <si>
    <t>53.9%</t>
  </si>
  <si>
    <t>Boreham Wood</t>
  </si>
  <si>
    <t>31.2%</t>
  </si>
  <si>
    <t>63.6%</t>
  </si>
  <si>
    <t>Notts County</t>
  </si>
  <si>
    <t>28.9%</t>
  </si>
  <si>
    <t>0-1</t>
  </si>
  <si>
    <t>24.1%</t>
  </si>
  <si>
    <t>56.2%</t>
  </si>
  <si>
    <t>29.3%</t>
  </si>
  <si>
    <t>29.6%</t>
  </si>
  <si>
    <t>36.1%</t>
  </si>
  <si>
    <t>67.8%</t>
  </si>
  <si>
    <t>45.9%</t>
  </si>
  <si>
    <t>27.4%</t>
  </si>
  <si>
    <t>42.8%</t>
  </si>
  <si>
    <t>50.0%</t>
  </si>
  <si>
    <t>35.1%</t>
  </si>
  <si>
    <t>66.2%</t>
  </si>
  <si>
    <t>64.9%</t>
  </si>
  <si>
    <t>21.4%</t>
  </si>
  <si>
    <t>27.7%</t>
  </si>
  <si>
    <t>67.4%</t>
  </si>
  <si>
    <t>32.0%</t>
  </si>
  <si>
    <t>1X,ov25,BTTS-N</t>
  </si>
  <si>
    <t>2,un25,BTTS-N</t>
  </si>
  <si>
    <t>35.9%</t>
  </si>
  <si>
    <t>52.7%</t>
  </si>
  <si>
    <t>16.7%</t>
  </si>
  <si>
    <t>32.5%</t>
  </si>
  <si>
    <t>58.6%</t>
  </si>
  <si>
    <t>39.2%</t>
  </si>
  <si>
    <t>17.7%</t>
  </si>
  <si>
    <t>55.7%</t>
  </si>
  <si>
    <t>48.0%</t>
  </si>
  <si>
    <t>79.9%</t>
  </si>
  <si>
    <t>12.6%</t>
  </si>
  <si>
    <t>Metz</t>
  </si>
  <si>
    <t>38.3%</t>
  </si>
  <si>
    <t>19.3%</t>
  </si>
  <si>
    <t>46.2%</t>
  </si>
  <si>
    <t>Barnsley</t>
  </si>
  <si>
    <t>28.1%</t>
  </si>
  <si>
    <t>37.1%</t>
  </si>
  <si>
    <t>37.7%</t>
  </si>
  <si>
    <t>49.0%</t>
  </si>
  <si>
    <t>50.9%</t>
  </si>
  <si>
    <t>27.2%</t>
  </si>
  <si>
    <t>40.7%</t>
  </si>
  <si>
    <t>21.2%</t>
  </si>
  <si>
    <t>46.9%</t>
  </si>
  <si>
    <t>Luton</t>
  </si>
  <si>
    <t>Cardiff</t>
  </si>
  <si>
    <t>56.8%</t>
  </si>
  <si>
    <t>Crewe</t>
  </si>
  <si>
    <t>25.4%</t>
  </si>
  <si>
    <t>Walsall</t>
  </si>
  <si>
    <t>Woking</t>
  </si>
  <si>
    <t>6.4%</t>
  </si>
  <si>
    <t>72.6%</t>
  </si>
  <si>
    <t>43.0%</t>
  </si>
  <si>
    <t>51.7%</t>
  </si>
  <si>
    <t>54.3%</t>
  </si>
  <si>
    <t>45.5%</t>
  </si>
  <si>
    <t>40.9%</t>
  </si>
  <si>
    <t>28.4%</t>
  </si>
  <si>
    <t>39.4%</t>
  </si>
  <si>
    <t>56.7%</t>
  </si>
  <si>
    <t>35.0%</t>
  </si>
  <si>
    <t>54.7%</t>
  </si>
  <si>
    <t>47.9%</t>
  </si>
  <si>
    <t>22.7%</t>
  </si>
  <si>
    <t>29.0%</t>
  </si>
  <si>
    <t>Birmingham</t>
  </si>
  <si>
    <t>West Brom</t>
  </si>
  <si>
    <t>57.0%</t>
  </si>
  <si>
    <t>52.0%</t>
  </si>
  <si>
    <t>59.9%</t>
  </si>
  <si>
    <t>24.0%</t>
  </si>
  <si>
    <t>I1</t>
  </si>
  <si>
    <t>19.4%</t>
  </si>
  <si>
    <t>21.1%</t>
  </si>
  <si>
    <t>47.4%</t>
  </si>
  <si>
    <t>20.1%</t>
  </si>
  <si>
    <t>18.5%</t>
  </si>
  <si>
    <t>55.0%</t>
  </si>
  <si>
    <t>27.6%</t>
  </si>
  <si>
    <t>49.7%</t>
  </si>
  <si>
    <t>48.6%</t>
  </si>
  <si>
    <t>SP2</t>
  </si>
  <si>
    <t>47.1%</t>
  </si>
  <si>
    <t>22.6%</t>
  </si>
  <si>
    <t>41.0%</t>
  </si>
  <si>
    <t>36.0%</t>
  </si>
  <si>
    <t>34.0%</t>
  </si>
  <si>
    <t>31.6%</t>
  </si>
  <si>
    <t>38.7%</t>
  </si>
  <si>
    <t>18.2%</t>
  </si>
  <si>
    <t>27.3%</t>
  </si>
  <si>
    <t>E0</t>
  </si>
  <si>
    <t>32.7%</t>
  </si>
  <si>
    <t>Arsenal</t>
  </si>
  <si>
    <t>72.0%</t>
  </si>
  <si>
    <t>19.8%</t>
  </si>
  <si>
    <t>32.9%</t>
  </si>
  <si>
    <t>15.8%</t>
  </si>
  <si>
    <t>28.0%</t>
  </si>
  <si>
    <t>20.6%</t>
  </si>
  <si>
    <t>22.9%</t>
  </si>
  <si>
    <t>33.0%</t>
  </si>
  <si>
    <t>26.7%</t>
  </si>
  <si>
    <t>26.3%</t>
  </si>
  <si>
    <t>Blackpool</t>
  </si>
  <si>
    <t>Rotherham</t>
  </si>
  <si>
    <t>59.8%</t>
  </si>
  <si>
    <t>Bristol City</t>
  </si>
  <si>
    <t>Norwich</t>
  </si>
  <si>
    <t>53.7%</t>
  </si>
  <si>
    <t>Burnley</t>
  </si>
  <si>
    <t>Preston</t>
  </si>
  <si>
    <t>22.8%</t>
  </si>
  <si>
    <t>Middlesbrough</t>
  </si>
  <si>
    <t>Coventry</t>
  </si>
  <si>
    <t>31.9%</t>
  </si>
  <si>
    <t>70.7%</t>
  </si>
  <si>
    <t>QPR</t>
  </si>
  <si>
    <t>Millwall</t>
  </si>
  <si>
    <t>Sheffield United</t>
  </si>
  <si>
    <t>Swansea</t>
  </si>
  <si>
    <t>64.8%</t>
  </si>
  <si>
    <t>Stoke</t>
  </si>
  <si>
    <t>Hull</t>
  </si>
  <si>
    <t>41.2%</t>
  </si>
  <si>
    <t>Sunderland</t>
  </si>
  <si>
    <t>Reading</t>
  </si>
  <si>
    <t>49.1%</t>
  </si>
  <si>
    <t>55.3%</t>
  </si>
  <si>
    <t>Watford</t>
  </si>
  <si>
    <t>Blackburn</t>
  </si>
  <si>
    <t>13.9%</t>
  </si>
  <si>
    <t>Wigan</t>
  </si>
  <si>
    <t>Huddersfield</t>
  </si>
  <si>
    <t>Cambridge</t>
  </si>
  <si>
    <t>40.1%</t>
  </si>
  <si>
    <t>Burton</t>
  </si>
  <si>
    <t>Exeter</t>
  </si>
  <si>
    <t>57.2%</t>
  </si>
  <si>
    <t>63.3%</t>
  </si>
  <si>
    <t>38.5%</t>
  </si>
  <si>
    <t>Charlton</t>
  </si>
  <si>
    <t>Fleetwood Town</t>
  </si>
  <si>
    <t>Cheltenham</t>
  </si>
  <si>
    <t>Accrington</t>
  </si>
  <si>
    <t>Ipswich</t>
  </si>
  <si>
    <t>Sheffield Weds</t>
  </si>
  <si>
    <t>Lincoln</t>
  </si>
  <si>
    <t>Bristol Rvs</t>
  </si>
  <si>
    <t>Milton Keynes Dons</t>
  </si>
  <si>
    <t>28.6%</t>
  </si>
  <si>
    <t>30.5%</t>
  </si>
  <si>
    <t>69.4%</t>
  </si>
  <si>
    <t>Morecambe</t>
  </si>
  <si>
    <t>Forest Green</t>
  </si>
  <si>
    <t>46.8%</t>
  </si>
  <si>
    <t>Peterboro</t>
  </si>
  <si>
    <t>Bolton</t>
  </si>
  <si>
    <t>Plymouth</t>
  </si>
  <si>
    <t>Portsmouth</t>
  </si>
  <si>
    <t>21.0%</t>
  </si>
  <si>
    <t>51.0%</t>
  </si>
  <si>
    <t>Shrewsbury</t>
  </si>
  <si>
    <t>Port Vale</t>
  </si>
  <si>
    <t>50.7%</t>
  </si>
  <si>
    <t>Wycombe</t>
  </si>
  <si>
    <t>Derby</t>
  </si>
  <si>
    <t>29.9%</t>
  </si>
  <si>
    <t>35.2%</t>
  </si>
  <si>
    <t>22.5%</t>
  </si>
  <si>
    <t>AFC Wimbledon</t>
  </si>
  <si>
    <t>42.1%</t>
  </si>
  <si>
    <t>47.3%</t>
  </si>
  <si>
    <t>52.6%</t>
  </si>
  <si>
    <t>Newport County</t>
  </si>
  <si>
    <t>Crawley Town</t>
  </si>
  <si>
    <t>53.8%</t>
  </si>
  <si>
    <t>58.7%</t>
  </si>
  <si>
    <t>Grimsby</t>
  </si>
  <si>
    <t>Colchester</t>
  </si>
  <si>
    <t>Harrogate</t>
  </si>
  <si>
    <t>57.6%</t>
  </si>
  <si>
    <t>Hartlepool</t>
  </si>
  <si>
    <t>Sutton</t>
  </si>
  <si>
    <t>44.5%</t>
  </si>
  <si>
    <t>Mansfield</t>
  </si>
  <si>
    <t>Gillingham</t>
  </si>
  <si>
    <t>Rochdale</t>
  </si>
  <si>
    <t>Northampton</t>
  </si>
  <si>
    <t>44.0%</t>
  </si>
  <si>
    <t>Stevenage</t>
  </si>
  <si>
    <t>Bradford</t>
  </si>
  <si>
    <t>72.2%</t>
  </si>
  <si>
    <t>Swindon</t>
  </si>
  <si>
    <t>Doncaster</t>
  </si>
  <si>
    <t>66.0%</t>
  </si>
  <si>
    <t>Tranmere</t>
  </si>
  <si>
    <t>Leyton Orient</t>
  </si>
  <si>
    <t>29.7%</t>
  </si>
  <si>
    <t>Dag and Red</t>
  </si>
  <si>
    <t>Wrexham</t>
  </si>
  <si>
    <t>Chesterfield</t>
  </si>
  <si>
    <t>51.9%</t>
  </si>
  <si>
    <t>67.7%</t>
  </si>
  <si>
    <t>52.1%</t>
  </si>
  <si>
    <t>18.3%</t>
  </si>
  <si>
    <t>26.4%</t>
  </si>
  <si>
    <t>18.8%</t>
  </si>
  <si>
    <t>63.5%</t>
  </si>
  <si>
    <t>36.2%</t>
  </si>
  <si>
    <t>56.3%</t>
  </si>
  <si>
    <t>33.5%</t>
  </si>
  <si>
    <t>G1</t>
  </si>
  <si>
    <t>57.8%</t>
  </si>
  <si>
    <t>59.4%</t>
  </si>
  <si>
    <t>24.5%</t>
  </si>
  <si>
    <t>53.0%</t>
  </si>
  <si>
    <t>48.9%</t>
  </si>
  <si>
    <t>37.6%</t>
  </si>
  <si>
    <t>52.3%</t>
  </si>
  <si>
    <t>36.3%</t>
  </si>
  <si>
    <t>43.1%</t>
  </si>
  <si>
    <t>25.1%</t>
  </si>
  <si>
    <t>44.4%</t>
  </si>
  <si>
    <t>59.7%</t>
  </si>
  <si>
    <t>36.7%</t>
  </si>
  <si>
    <t>44.6%</t>
  </si>
  <si>
    <t>SC3</t>
  </si>
  <si>
    <t>Bonnyrigg Rose</t>
  </si>
  <si>
    <t>30.6%</t>
  </si>
  <si>
    <t>22.1%</t>
  </si>
  <si>
    <t>38.1%</t>
  </si>
  <si>
    <t>50.8%</t>
  </si>
  <si>
    <t>44.1%</t>
  </si>
  <si>
    <t>55.8%</t>
  </si>
  <si>
    <t>69.7%</t>
  </si>
  <si>
    <t>29.1%</t>
  </si>
  <si>
    <t>Man City</t>
  </si>
  <si>
    <t>48.2%</t>
  </si>
  <si>
    <t>21.8%</t>
  </si>
  <si>
    <t>43.6%</t>
  </si>
  <si>
    <t>31.3%</t>
  </si>
  <si>
    <t>10.9%</t>
  </si>
  <si>
    <t>4.0%</t>
  </si>
  <si>
    <t>45.6%</t>
  </si>
  <si>
    <t>12.0%</t>
  </si>
  <si>
    <t>67.0%</t>
  </si>
  <si>
    <t>59.2%</t>
  </si>
  <si>
    <t>61.9%</t>
  </si>
  <si>
    <t>55.9%</t>
  </si>
  <si>
    <t>61.4%</t>
  </si>
  <si>
    <t>27.8%</t>
  </si>
  <si>
    <t>0-0</t>
  </si>
  <si>
    <t>Liverpool</t>
  </si>
  <si>
    <t>Everton</t>
  </si>
  <si>
    <t>23.5%</t>
  </si>
  <si>
    <t>16.4%</t>
  </si>
  <si>
    <t>Lamia</t>
  </si>
  <si>
    <t>OFI Crete</t>
  </si>
  <si>
    <t>54.2%</t>
  </si>
  <si>
    <t>42.0%</t>
  </si>
  <si>
    <t>Asteras Tripolis</t>
  </si>
  <si>
    <t>PAOK</t>
  </si>
  <si>
    <t>AEK</t>
  </si>
  <si>
    <t>Levadeiakos</t>
  </si>
  <si>
    <t>Olympiakos</t>
  </si>
  <si>
    <t>Panetolikos</t>
  </si>
  <si>
    <t>Verona</t>
  </si>
  <si>
    <t>Salernitana</t>
  </si>
  <si>
    <t>30.9%</t>
  </si>
  <si>
    <t>Sampdoria</t>
  </si>
  <si>
    <t>Inter</t>
  </si>
  <si>
    <t>Rio Ave</t>
  </si>
  <si>
    <t>Estoril</t>
  </si>
  <si>
    <t>Boavista</t>
  </si>
  <si>
    <t>Casa Pia</t>
  </si>
  <si>
    <t>Espanol</t>
  </si>
  <si>
    <t>Sociedad</t>
  </si>
  <si>
    <t>Santander</t>
  </si>
  <si>
    <t>Leganes</t>
  </si>
  <si>
    <t>h_XF</t>
  </si>
  <si>
    <t>a_XF</t>
  </si>
  <si>
    <t>t_XF</t>
  </si>
  <si>
    <t>h_FPG</t>
  </si>
  <si>
    <t>a_FPG</t>
  </si>
  <si>
    <t>x_HYC</t>
  </si>
  <si>
    <t>x_AYC</t>
  </si>
  <si>
    <t>x_TYC</t>
  </si>
  <si>
    <t>Inf</t>
  </si>
  <si>
    <t>54.1%</t>
  </si>
  <si>
    <t>8.3%</t>
  </si>
  <si>
    <t>68.1%</t>
  </si>
  <si>
    <t>75.0%</t>
  </si>
  <si>
    <t>60.2%</t>
  </si>
  <si>
    <t>73.9%</t>
  </si>
  <si>
    <t>39.0%</t>
  </si>
  <si>
    <t>11.4%</t>
  </si>
  <si>
    <t>19.0%</t>
  </si>
  <si>
    <t>51.1%</t>
  </si>
  <si>
    <t>39.8%</t>
  </si>
  <si>
    <t>60.0%</t>
  </si>
  <si>
    <t>76.7%</t>
  </si>
  <si>
    <t>17.1%</t>
  </si>
  <si>
    <t>71.4%</t>
  </si>
  <si>
    <t>17.8%</t>
  </si>
  <si>
    <t>19.1%</t>
  </si>
  <si>
    <t>69.3%</t>
  </si>
  <si>
    <t>64.4%</t>
  </si>
  <si>
    <t>35.7%</t>
  </si>
  <si>
    <t>39.7%</t>
  </si>
  <si>
    <t>18.7%</t>
  </si>
  <si>
    <t>77.4%</t>
  </si>
  <si>
    <t>32.6%</t>
  </si>
  <si>
    <t>27.9%</t>
  </si>
  <si>
    <t>56.5%</t>
  </si>
  <si>
    <t>12.1%</t>
  </si>
  <si>
    <t>61.3%</t>
  </si>
  <si>
    <t>Aldershot</t>
  </si>
  <si>
    <t>Altrincham</t>
  </si>
  <si>
    <t>Bromley</t>
  </si>
  <si>
    <t>36.5%</t>
  </si>
  <si>
    <t>Eastleigh</t>
  </si>
  <si>
    <t>61.8%</t>
  </si>
  <si>
    <t>Barnet</t>
  </si>
  <si>
    <t>9.9%</t>
  </si>
  <si>
    <t>47.2%</t>
  </si>
  <si>
    <t>Oldham</t>
  </si>
  <si>
    <t>Gateshead</t>
  </si>
  <si>
    <t>23.2%</t>
  </si>
  <si>
    <t>Southend</t>
  </si>
  <si>
    <t>Halifax</t>
  </si>
  <si>
    <t>41.4%</t>
  </si>
  <si>
    <t>Stirling</t>
  </si>
  <si>
    <t>31.4%</t>
  </si>
  <si>
    <t>42.2%</t>
  </si>
  <si>
    <t>57.7%</t>
  </si>
  <si>
    <t>62.5%</t>
  </si>
  <si>
    <t>71.5%</t>
  </si>
  <si>
    <t>18.1%</t>
  </si>
  <si>
    <t>71.8%</t>
  </si>
  <si>
    <t>59.0%</t>
  </si>
  <si>
    <t>SC0</t>
  </si>
  <si>
    <t>Motherwell</t>
  </si>
  <si>
    <t>St Mirren</t>
  </si>
  <si>
    <t>Real Madrid</t>
  </si>
  <si>
    <t>Elche</t>
  </si>
  <si>
    <t>4-1</t>
  </si>
  <si>
    <t>B1</t>
  </si>
  <si>
    <t>Waregem</t>
  </si>
  <si>
    <t>Kortrijk</t>
  </si>
  <si>
    <t>49.4%</t>
  </si>
  <si>
    <t>80.7%</t>
  </si>
  <si>
    <t>17.4%</t>
  </si>
  <si>
    <t>77.5%</t>
  </si>
  <si>
    <t>2-3</t>
  </si>
  <si>
    <t>D1</t>
  </si>
  <si>
    <t>Mainz</t>
  </si>
  <si>
    <t>Mgladbach</t>
  </si>
  <si>
    <t>39.9%</t>
  </si>
  <si>
    <t>24.9%</t>
  </si>
  <si>
    <t>D2</t>
  </si>
  <si>
    <t>Fortuna Dusseldorf</t>
  </si>
  <si>
    <t>Braunschweig</t>
  </si>
  <si>
    <t>74.2%</t>
  </si>
  <si>
    <t>13.4%</t>
  </si>
  <si>
    <t>9.4%</t>
  </si>
  <si>
    <t>40.2%</t>
  </si>
  <si>
    <t>3-1</t>
  </si>
  <si>
    <t>Karlsruhe</t>
  </si>
  <si>
    <t>Regensburg</t>
  </si>
  <si>
    <t>46.5%</t>
  </si>
  <si>
    <t>20.9%</t>
  </si>
  <si>
    <t>72.7%</t>
  </si>
  <si>
    <t>26.5%</t>
  </si>
  <si>
    <t>Fulham</t>
  </si>
  <si>
    <t>Wolves</t>
  </si>
  <si>
    <t>58.4%</t>
  </si>
  <si>
    <t>17.0%</t>
  </si>
  <si>
    <t>57.5%</t>
  </si>
  <si>
    <t>42.3%</t>
  </si>
  <si>
    <t>F1</t>
  </si>
  <si>
    <t>Lille</t>
  </si>
  <si>
    <t>Brest</t>
  </si>
  <si>
    <t>56.1%</t>
  </si>
  <si>
    <t>72.5%</t>
  </si>
  <si>
    <t>69.0%</t>
  </si>
  <si>
    <t>Volos NFC</t>
  </si>
  <si>
    <t>71.6%</t>
  </si>
  <si>
    <t>20.4%</t>
  </si>
  <si>
    <t>7.7%</t>
  </si>
  <si>
    <t>61.2%</t>
  </si>
  <si>
    <t>71.2%</t>
  </si>
  <si>
    <t>I2</t>
  </si>
  <si>
    <t>Frosinone</t>
  </si>
  <si>
    <t>Parma</t>
  </si>
  <si>
    <t>72.9%</t>
  </si>
  <si>
    <t>5.2%</t>
  </si>
  <si>
    <t>70.2%</t>
  </si>
  <si>
    <t>81.7%</t>
  </si>
  <si>
    <t>Pisa</t>
  </si>
  <si>
    <t>Perugia</t>
  </si>
  <si>
    <t>17.6%</t>
  </si>
  <si>
    <t>N1</t>
  </si>
  <si>
    <t>Sparta Rotterdam</t>
  </si>
  <si>
    <t>Utrecht</t>
  </si>
  <si>
    <t>62.4%</t>
  </si>
  <si>
    <t>74.3%</t>
  </si>
  <si>
    <t>23.9%</t>
  </si>
  <si>
    <t>30.3%</t>
  </si>
  <si>
    <t>Famalicao</t>
  </si>
  <si>
    <t>Portimonense</t>
  </si>
  <si>
    <t>41.3%</t>
  </si>
  <si>
    <t>SC1</t>
  </si>
  <si>
    <t>Raith Rvs</t>
  </si>
  <si>
    <t>Ayr</t>
  </si>
  <si>
    <t>18.0%</t>
  </si>
  <si>
    <t>17.9%</t>
  </si>
  <si>
    <t>75.6%</t>
  </si>
  <si>
    <t>Betis</t>
  </si>
  <si>
    <t>11.2%</t>
  </si>
  <si>
    <t>Eibar</t>
  </si>
  <si>
    <t>Villarreal B</t>
  </si>
  <si>
    <t>9.0%</t>
  </si>
  <si>
    <t>33.9%</t>
  </si>
  <si>
    <t>Seraing</t>
  </si>
  <si>
    <t>Mechelen</t>
  </si>
  <si>
    <t>39.3%</t>
  </si>
  <si>
    <t>13.1%</t>
  </si>
  <si>
    <t>86.8%</t>
  </si>
  <si>
    <t>79.6%</t>
  </si>
  <si>
    <t>Eupen</t>
  </si>
  <si>
    <t>Cercle Brugge</t>
  </si>
  <si>
    <t>42.9%</t>
  </si>
  <si>
    <t>53.4%</t>
  </si>
  <si>
    <t>48.8%</t>
  </si>
  <si>
    <t>Genk</t>
  </si>
  <si>
    <t>Oostende</t>
  </si>
  <si>
    <t>81.4%</t>
  </si>
  <si>
    <t>4.6%</t>
  </si>
  <si>
    <t>1.6%</t>
  </si>
  <si>
    <t>15.6%</t>
  </si>
  <si>
    <t>Westerlo</t>
  </si>
  <si>
    <t>St. Gilloise</t>
  </si>
  <si>
    <t>78.0%</t>
  </si>
  <si>
    <t>75.7%</t>
  </si>
  <si>
    <t>23.0%</t>
  </si>
  <si>
    <t>FC Koln</t>
  </si>
  <si>
    <t>Wolfsburg</t>
  </si>
  <si>
    <t>25.3%</t>
  </si>
  <si>
    <t>34.8%</t>
  </si>
  <si>
    <t>43.5%</t>
  </si>
  <si>
    <t>Hertha</t>
  </si>
  <si>
    <t>Augsburg</t>
  </si>
  <si>
    <t>22.4%</t>
  </si>
  <si>
    <t>65.9%</t>
  </si>
  <si>
    <t>33.4%</t>
  </si>
  <si>
    <t>63.4%</t>
  </si>
  <si>
    <t>Hoffenheim</t>
  </si>
  <si>
    <t>Dortmund</t>
  </si>
  <si>
    <t>59.1%</t>
  </si>
  <si>
    <t>RB Leipzig</t>
  </si>
  <si>
    <t>Ein Frankfurt</t>
  </si>
  <si>
    <t>58.2%</t>
  </si>
  <si>
    <t>19.2%</t>
  </si>
  <si>
    <t>54.6%</t>
  </si>
  <si>
    <t>45.0%</t>
  </si>
  <si>
    <t>46.6%</t>
  </si>
  <si>
    <t>Werder Bremen</t>
  </si>
  <si>
    <t>Bochum</t>
  </si>
  <si>
    <t>74.8%</t>
  </si>
  <si>
    <t>14.5%</t>
  </si>
  <si>
    <t>8.9%</t>
  </si>
  <si>
    <t>65.0%</t>
  </si>
  <si>
    <t>33.1%</t>
  </si>
  <si>
    <t>50.1%</t>
  </si>
  <si>
    <t>Schalke 04</t>
  </si>
  <si>
    <t>Stuttgart</t>
  </si>
  <si>
    <t>54.0%</t>
  </si>
  <si>
    <t>62.3%</t>
  </si>
  <si>
    <t>37.3%</t>
  </si>
  <si>
    <t>Holstein Kiel</t>
  </si>
  <si>
    <t>Paderborn</t>
  </si>
  <si>
    <t>29.4%</t>
  </si>
  <si>
    <t>48.5%</t>
  </si>
  <si>
    <t>Kaiserslautern</t>
  </si>
  <si>
    <t>Greuther Furth</t>
  </si>
  <si>
    <t>40.6%</t>
  </si>
  <si>
    <t>60.7%</t>
  </si>
  <si>
    <t>Nurnberg</t>
  </si>
  <si>
    <t>Sandhausen</t>
  </si>
  <si>
    <t>39.1%</t>
  </si>
  <si>
    <t>63.7%</t>
  </si>
  <si>
    <t>Darmstadt</t>
  </si>
  <si>
    <t>Hamburg</t>
  </si>
  <si>
    <t>61.0%</t>
  </si>
  <si>
    <t>Aston Villa</t>
  </si>
  <si>
    <t>35.6%</t>
  </si>
  <si>
    <t>28.5%</t>
  </si>
  <si>
    <t>36.6%</t>
  </si>
  <si>
    <t>Leeds</t>
  </si>
  <si>
    <t>Southampton</t>
  </si>
  <si>
    <t>24.2%</t>
  </si>
  <si>
    <t>21.5%</t>
  </si>
  <si>
    <t>Leicester</t>
  </si>
  <si>
    <t>6.2%</t>
  </si>
  <si>
    <t>17.3%</t>
  </si>
  <si>
    <t>75.9%</t>
  </si>
  <si>
    <t>44.3%</t>
  </si>
  <si>
    <t>55.2%</t>
  </si>
  <si>
    <t>0-2</t>
  </si>
  <si>
    <t>West Ham</t>
  </si>
  <si>
    <t>Nottm Forest</t>
  </si>
  <si>
    <t>69.6%</t>
  </si>
  <si>
    <t>6.9%</t>
  </si>
  <si>
    <t>29.2%</t>
  </si>
  <si>
    <t>78.8%</t>
  </si>
  <si>
    <t>Bournemouth</t>
  </si>
  <si>
    <t>12.8%</t>
  </si>
  <si>
    <t>24.8%</t>
  </si>
  <si>
    <t>62.2%</t>
  </si>
  <si>
    <t>64.2%</t>
  </si>
  <si>
    <t>33.7%</t>
  </si>
  <si>
    <t>Crystal Palace</t>
  </si>
  <si>
    <t>47.5%</t>
  </si>
  <si>
    <t>48.1%</t>
  </si>
  <si>
    <t>24.4%</t>
  </si>
  <si>
    <t>28.8%</t>
  </si>
  <si>
    <t>35.5%</t>
  </si>
  <si>
    <t>58.9%</t>
  </si>
  <si>
    <t>13.8%</t>
  </si>
  <si>
    <t>7.0%</t>
  </si>
  <si>
    <t>37.0%</t>
  </si>
  <si>
    <t>52.2%</t>
  </si>
  <si>
    <t>20.5%</t>
  </si>
  <si>
    <t>37.4%</t>
  </si>
  <si>
    <t>62.6%</t>
  </si>
  <si>
    <t>16.8%</t>
  </si>
  <si>
    <t>32.8%</t>
  </si>
  <si>
    <t>67.1%</t>
  </si>
  <si>
    <t>48.7%</t>
  </si>
  <si>
    <t>36.9%</t>
  </si>
  <si>
    <t>63.0%</t>
  </si>
  <si>
    <t>58.3%</t>
  </si>
  <si>
    <t>23.6%</t>
  </si>
  <si>
    <t>50.4%</t>
  </si>
  <si>
    <t>49.5%</t>
  </si>
  <si>
    <t>64.7%</t>
  </si>
  <si>
    <t>28.3%</t>
  </si>
  <si>
    <t>31.1%</t>
  </si>
  <si>
    <t>41.1%</t>
  </si>
  <si>
    <t>60.9%</t>
  </si>
  <si>
    <t>38.9%</t>
  </si>
  <si>
    <t>62.1%</t>
  </si>
  <si>
    <t>73.3%</t>
  </si>
  <si>
    <t>34.5%</t>
  </si>
  <si>
    <t>65.5%</t>
  </si>
  <si>
    <t>27.0%</t>
  </si>
  <si>
    <t>70.8%</t>
  </si>
  <si>
    <t>26.9%</t>
  </si>
  <si>
    <t>55.1%</t>
  </si>
  <si>
    <t>53.2%</t>
  </si>
  <si>
    <t>33.8%</t>
  </si>
  <si>
    <t>66.1%</t>
  </si>
  <si>
    <t>62.9%</t>
  </si>
  <si>
    <t>66.5%</t>
  </si>
  <si>
    <t>14.0%</t>
  </si>
  <si>
    <t>59.6%</t>
  </si>
  <si>
    <t>39.6%</t>
  </si>
  <si>
    <t>46.7%</t>
  </si>
  <si>
    <t>32.3%</t>
  </si>
  <si>
    <t>73.4%</t>
  </si>
  <si>
    <t>28.2%</t>
  </si>
  <si>
    <t>62.7%</t>
  </si>
  <si>
    <t>14.3%</t>
  </si>
  <si>
    <t>77.3%</t>
  </si>
  <si>
    <t>57.4%</t>
  </si>
  <si>
    <t>21.9%</t>
  </si>
  <si>
    <t>54.8%</t>
  </si>
  <si>
    <t>45.1%</t>
  </si>
  <si>
    <t>51.2%</t>
  </si>
  <si>
    <t>20.3%</t>
  </si>
  <si>
    <t>37.9%</t>
  </si>
  <si>
    <t>31.0%</t>
  </si>
  <si>
    <t>58.0%</t>
  </si>
  <si>
    <t>23.8%</t>
  </si>
  <si>
    <t>56.6%</t>
  </si>
  <si>
    <t>51.6%</t>
  </si>
  <si>
    <t>60.4%</t>
  </si>
  <si>
    <t>31.7%</t>
  </si>
  <si>
    <t>22.3%</t>
  </si>
  <si>
    <t>32.4%</t>
  </si>
  <si>
    <t>67.6%</t>
  </si>
  <si>
    <t>50.5%</t>
  </si>
  <si>
    <t>34.6%</t>
  </si>
  <si>
    <t>18.9%</t>
  </si>
  <si>
    <t>81.0%</t>
  </si>
  <si>
    <t>63.8%</t>
  </si>
  <si>
    <t>40.3%</t>
  </si>
  <si>
    <t>54.5%</t>
  </si>
  <si>
    <t>38.8%</t>
  </si>
  <si>
    <t>20.7%</t>
  </si>
  <si>
    <t>69.1%</t>
  </si>
  <si>
    <t>38.6%</t>
  </si>
  <si>
    <t>9.2%</t>
  </si>
  <si>
    <t>80.6%</t>
  </si>
  <si>
    <t>18.6%</t>
  </si>
  <si>
    <t>43.8%</t>
  </si>
  <si>
    <t>53.5%</t>
  </si>
  <si>
    <t>46.4%</t>
  </si>
  <si>
    <t>57.1%</t>
  </si>
  <si>
    <t>45.7%</t>
  </si>
  <si>
    <t>61.1%</t>
  </si>
  <si>
    <t>Scunthorpe</t>
  </si>
  <si>
    <t>40.5%</t>
  </si>
  <si>
    <t>72.1%</t>
  </si>
  <si>
    <t>17.5%</t>
  </si>
  <si>
    <t>9.6%</t>
  </si>
  <si>
    <t>42.6%</t>
  </si>
  <si>
    <t>Maidenhead</t>
  </si>
  <si>
    <t>25.2%</t>
  </si>
  <si>
    <t>37.5%</t>
  </si>
  <si>
    <t>Maidstone</t>
  </si>
  <si>
    <t>26.0%</t>
  </si>
  <si>
    <t>45.4%</t>
  </si>
  <si>
    <t>Torquay</t>
  </si>
  <si>
    <t>Wealdstone</t>
  </si>
  <si>
    <t>57.9%</t>
  </si>
  <si>
    <t>Dorking</t>
  </si>
  <si>
    <t>2.1%</t>
  </si>
  <si>
    <t>1.0%</t>
  </si>
  <si>
    <t>3.0%</t>
  </si>
  <si>
    <t>6-1</t>
  </si>
  <si>
    <t>York</t>
  </si>
  <si>
    <t>Yeovil</t>
  </si>
  <si>
    <t>34.1%</t>
  </si>
  <si>
    <t>76.0%</t>
  </si>
  <si>
    <t>67.5%</t>
  </si>
  <si>
    <t>6.1%</t>
  </si>
  <si>
    <t>27.5%</t>
  </si>
  <si>
    <t>Angers</t>
  </si>
  <si>
    <t>Lyon</t>
  </si>
  <si>
    <t>40.4%</t>
  </si>
  <si>
    <t>Montpellier</t>
  </si>
  <si>
    <t>Lens</t>
  </si>
  <si>
    <t>68.0%</t>
  </si>
  <si>
    <t>Grenoble</t>
  </si>
  <si>
    <t>Le Havre</t>
  </si>
  <si>
    <t>16.2%</t>
  </si>
  <si>
    <t>83.8%</t>
  </si>
  <si>
    <t>81.8%</t>
  </si>
  <si>
    <t>Guingamp</t>
  </si>
  <si>
    <t>Laval</t>
  </si>
  <si>
    <t>Quevilly Rouen</t>
  </si>
  <si>
    <t>25.9%</t>
  </si>
  <si>
    <t>49.2%</t>
  </si>
  <si>
    <t>Nimes</t>
  </si>
  <si>
    <t>69.2%</t>
  </si>
  <si>
    <t>64.6%</t>
  </si>
  <si>
    <t>43.7%</t>
  </si>
  <si>
    <t>Paris FC</t>
  </si>
  <si>
    <t>Niort</t>
  </si>
  <si>
    <t>26.8%</t>
  </si>
  <si>
    <t>34.7%</t>
  </si>
  <si>
    <t>53.6%</t>
  </si>
  <si>
    <t>51.5%</t>
  </si>
  <si>
    <t>Rodez</t>
  </si>
  <si>
    <t>Bastia</t>
  </si>
  <si>
    <t>45.2%</t>
  </si>
  <si>
    <t>51.3%</t>
  </si>
  <si>
    <t>Sochaux</t>
  </si>
  <si>
    <t>Annecy</t>
  </si>
  <si>
    <t>St Etienne</t>
  </si>
  <si>
    <t>Pau FC</t>
  </si>
  <si>
    <t>41.9%</t>
  </si>
  <si>
    <t>Valenciennes</t>
  </si>
  <si>
    <t>Dijon</t>
  </si>
  <si>
    <t>59.3%</t>
  </si>
  <si>
    <t>87.1%</t>
  </si>
  <si>
    <t>3.7%</t>
  </si>
  <si>
    <t>0.6%</t>
  </si>
  <si>
    <t>66.7%</t>
  </si>
  <si>
    <t>16.0%</t>
  </si>
  <si>
    <t>75.4%</t>
  </si>
  <si>
    <t>4-0</t>
  </si>
  <si>
    <t>Giannina</t>
  </si>
  <si>
    <t>79.0%</t>
  </si>
  <si>
    <t>Panathinaikos</t>
  </si>
  <si>
    <t>81.3%</t>
  </si>
  <si>
    <t>Empoli</t>
  </si>
  <si>
    <t>Napoli</t>
  </si>
  <si>
    <t>9.3%</t>
  </si>
  <si>
    <t>68.8%</t>
  </si>
  <si>
    <t>68.5%</t>
  </si>
  <si>
    <t>Lecce</t>
  </si>
  <si>
    <t>Sassuolo</t>
  </si>
  <si>
    <t>25.8%</t>
  </si>
  <si>
    <t>Brescia</t>
  </si>
  <si>
    <t>Bari</t>
  </si>
  <si>
    <t>68.2%</t>
  </si>
  <si>
    <t>Como</t>
  </si>
  <si>
    <t>Cosenza</t>
  </si>
  <si>
    <t>60.8%</t>
  </si>
  <si>
    <t>30.7%</t>
  </si>
  <si>
    <t>Reggina</t>
  </si>
  <si>
    <t>Modena</t>
  </si>
  <si>
    <t>65.4%</t>
  </si>
  <si>
    <t>15.7%</t>
  </si>
  <si>
    <t>69.8%</t>
  </si>
  <si>
    <t>28.7%</t>
  </si>
  <si>
    <t>Sudtirol</t>
  </si>
  <si>
    <t>Palermo</t>
  </si>
  <si>
    <t>52.9%</t>
  </si>
  <si>
    <t>Ternana</t>
  </si>
  <si>
    <t>Cittadella</t>
  </si>
  <si>
    <t>15.9%</t>
  </si>
  <si>
    <t>84.0%</t>
  </si>
  <si>
    <t>78.3%</t>
  </si>
  <si>
    <t>Venezia</t>
  </si>
  <si>
    <t>Cagliari</t>
  </si>
  <si>
    <t>Genoa</t>
  </si>
  <si>
    <t>Spal</t>
  </si>
  <si>
    <t>87.9%</t>
  </si>
  <si>
    <t>Groningen</t>
  </si>
  <si>
    <t>Excelsior</t>
  </si>
  <si>
    <t>19.6%</t>
  </si>
  <si>
    <t>Heerenveen</t>
  </si>
  <si>
    <t>Waalwijk</t>
  </si>
  <si>
    <t>23.4%</t>
  </si>
  <si>
    <t>60.6%</t>
  </si>
  <si>
    <t>AZ Alkmaar</t>
  </si>
  <si>
    <t>Cambuur</t>
  </si>
  <si>
    <t>57.3%</t>
  </si>
  <si>
    <t>49.3%</t>
  </si>
  <si>
    <t>Nijmegen</t>
  </si>
  <si>
    <t>Volendam</t>
  </si>
  <si>
    <t>12.2%</t>
  </si>
  <si>
    <t>53.1%</t>
  </si>
  <si>
    <t>Arouca</t>
  </si>
  <si>
    <t>32.1%</t>
  </si>
  <si>
    <t>Maritimo</t>
  </si>
  <si>
    <t>Santa Clara</t>
  </si>
  <si>
    <t>95.4%</t>
  </si>
  <si>
    <t>10.2%</t>
  </si>
  <si>
    <t>89.8%</t>
  </si>
  <si>
    <t>Vizela</t>
  </si>
  <si>
    <t>Benfica</t>
  </si>
  <si>
    <t>11.9%</t>
  </si>
  <si>
    <t>25.0%</t>
  </si>
  <si>
    <t>Aberdeen</t>
  </si>
  <si>
    <t>Livingston</t>
  </si>
  <si>
    <t>65.8%</t>
  </si>
  <si>
    <t>Kilmarnock</t>
  </si>
  <si>
    <t>Ross County</t>
  </si>
  <si>
    <t>Dundee United</t>
  </si>
  <si>
    <t>St Johnstone</t>
  </si>
  <si>
    <t>Arbroath</t>
  </si>
  <si>
    <t>Partick</t>
  </si>
  <si>
    <t>17.2%</t>
  </si>
  <si>
    <t>Dundee</t>
  </si>
  <si>
    <t>Inverness C</t>
  </si>
  <si>
    <t>19.5%</t>
  </si>
  <si>
    <t>67.2%</t>
  </si>
  <si>
    <t>Hamilton</t>
  </si>
  <si>
    <t>Queens Park</t>
  </si>
  <si>
    <t>16.1%</t>
  </si>
  <si>
    <t>70.9%</t>
  </si>
  <si>
    <t>65.3%</t>
  </si>
  <si>
    <t>33.2%</t>
  </si>
  <si>
    <t>Morton</t>
  </si>
  <si>
    <t>Cove Rangers</t>
  </si>
  <si>
    <t>78.5%</t>
  </si>
  <si>
    <t>11.6%</t>
  </si>
  <si>
    <t>6.5%</t>
  </si>
  <si>
    <t>SC2</t>
  </si>
  <si>
    <t>Airdrie Utd</t>
  </si>
  <si>
    <t>Falkirk</t>
  </si>
  <si>
    <t>35.4%</t>
  </si>
  <si>
    <t>80.3%</t>
  </si>
  <si>
    <t>77.9%</t>
  </si>
  <si>
    <t>Alloa</t>
  </si>
  <si>
    <t>Montrose</t>
  </si>
  <si>
    <t>19.9%</t>
  </si>
  <si>
    <t>FC Edinburgh</t>
  </si>
  <si>
    <t>Clyde</t>
  </si>
  <si>
    <t>65.6%</t>
  </si>
  <si>
    <t>Peterhead</t>
  </si>
  <si>
    <t>Kelty Hearts</t>
  </si>
  <si>
    <t>13.0%</t>
  </si>
  <si>
    <t>34.9%</t>
  </si>
  <si>
    <t>Queen of Sth</t>
  </si>
  <si>
    <t>Dunfermline</t>
  </si>
  <si>
    <t>Albion Rvs</t>
  </si>
  <si>
    <t>Annan Athletic</t>
  </si>
  <si>
    <t>42.7%</t>
  </si>
  <si>
    <t>47.8%</t>
  </si>
  <si>
    <t>Stenhousemuir</t>
  </si>
  <si>
    <t>73.7%</t>
  </si>
  <si>
    <t>Dumbarton</t>
  </si>
  <si>
    <t>Elgin</t>
  </si>
  <si>
    <t>73.5%</t>
  </si>
  <si>
    <t>8.6%</t>
  </si>
  <si>
    <t>Forfar</t>
  </si>
  <si>
    <t>Stranraer</t>
  </si>
  <si>
    <t>East Fife</t>
  </si>
  <si>
    <t>75.3%</t>
  </si>
  <si>
    <t>Mallorca</t>
  </si>
  <si>
    <t>Cadiz</t>
  </si>
  <si>
    <t>Vallecano</t>
  </si>
  <si>
    <t>Ath Madrid</t>
  </si>
  <si>
    <t>Valencia</t>
  </si>
  <si>
    <t>26.1%</t>
  </si>
  <si>
    <t>49.8%</t>
  </si>
  <si>
    <t>Alaves</t>
  </si>
  <si>
    <t>Cartagena</t>
  </si>
  <si>
    <t>44.7%</t>
  </si>
  <si>
    <t>75.8%</t>
  </si>
  <si>
    <t>Andorra</t>
  </si>
  <si>
    <t>14.8%</t>
  </si>
  <si>
    <t>85.2%</t>
  </si>
  <si>
    <t>76.9%</t>
  </si>
  <si>
    <t>Mirandes</t>
  </si>
  <si>
    <t>Sp Gijon</t>
  </si>
  <si>
    <t>Tenerife</t>
  </si>
  <si>
    <t>49.9%</t>
  </si>
  <si>
    <t>52.8%</t>
  </si>
  <si>
    <t>T1</t>
  </si>
  <si>
    <t>Fenerbahce</t>
  </si>
  <si>
    <t>Konyaspor</t>
  </si>
  <si>
    <t>31.8%</t>
  </si>
  <si>
    <t>Giresunspor</t>
  </si>
  <si>
    <t>Kayserispor</t>
  </si>
  <si>
    <t>55.6%</t>
  </si>
  <si>
    <t>Club Brugge</t>
  </si>
  <si>
    <t>Gent</t>
  </si>
  <si>
    <t>40.0%</t>
  </si>
  <si>
    <t>Oud-Heverlee Leuven</t>
  </si>
  <si>
    <t>Antwerp</t>
  </si>
  <si>
    <t>30.1%</t>
  </si>
  <si>
    <t>45.8%</t>
  </si>
  <si>
    <t>Anderlecht</t>
  </si>
  <si>
    <t>Standard</t>
  </si>
  <si>
    <t>Charleroi</t>
  </si>
  <si>
    <t>St Truiden</t>
  </si>
  <si>
    <t>Freiburg</t>
  </si>
  <si>
    <t>Leverkusen</t>
  </si>
  <si>
    <t>66.4%</t>
  </si>
  <si>
    <t>20.0%</t>
  </si>
  <si>
    <t>46.1%</t>
  </si>
  <si>
    <t>Bayern Munich</t>
  </si>
  <si>
    <t>Union Berlin</t>
  </si>
  <si>
    <t>71.1%</t>
  </si>
  <si>
    <t>11.3%</t>
  </si>
  <si>
    <t>Bielefeld</t>
  </si>
  <si>
    <t>Heidenheim</t>
  </si>
  <si>
    <t>38.4%</t>
  </si>
  <si>
    <t>Hannover</t>
  </si>
  <si>
    <t>Magdeburg</t>
  </si>
  <si>
    <t>63.9%</t>
  </si>
  <si>
    <t>62.0%</t>
  </si>
  <si>
    <t>St Pauli</t>
  </si>
  <si>
    <t>Hansa Rostock</t>
  </si>
  <si>
    <t>13.6%</t>
  </si>
  <si>
    <t>Tottenham</t>
  </si>
  <si>
    <t>Chelsea</t>
  </si>
  <si>
    <t>24.3%</t>
  </si>
  <si>
    <t>Lorient</t>
  </si>
  <si>
    <t>Auxerre</t>
  </si>
  <si>
    <t>52.4%</t>
  </si>
  <si>
    <t>Ajaccio</t>
  </si>
  <si>
    <t>Troyes</t>
  </si>
  <si>
    <t>Clermont</t>
  </si>
  <si>
    <t>Strasbourg</t>
  </si>
  <si>
    <t>56.0%</t>
  </si>
  <si>
    <t>Nantes</t>
  </si>
  <si>
    <t>Rennes</t>
  </si>
  <si>
    <t>Reims</t>
  </si>
  <si>
    <t>Toulouse</t>
  </si>
  <si>
    <t>34.2%</t>
  </si>
  <si>
    <t>Monaco</t>
  </si>
  <si>
    <t>Nice</t>
  </si>
  <si>
    <t>Marseille</t>
  </si>
  <si>
    <t>Paris SG</t>
  </si>
  <si>
    <t>43.9%</t>
  </si>
  <si>
    <t>Ionikos</t>
  </si>
  <si>
    <t>16.5%</t>
  </si>
  <si>
    <t>Aris</t>
  </si>
  <si>
    <t>Atromitos</t>
  </si>
  <si>
    <t>14.9%</t>
  </si>
  <si>
    <t>5.4%</t>
  </si>
  <si>
    <t>30.8%</t>
  </si>
  <si>
    <t>68.3%</t>
  </si>
  <si>
    <t>Bologna</t>
  </si>
  <si>
    <t>Monza</t>
  </si>
  <si>
    <t>Udinese</t>
  </si>
  <si>
    <t>Spezia</t>
  </si>
  <si>
    <t>Milan</t>
  </si>
  <si>
    <t>Atalanta</t>
  </si>
  <si>
    <t>76.8%</t>
  </si>
  <si>
    <t>Ascoli</t>
  </si>
  <si>
    <t>Benevento</t>
  </si>
  <si>
    <t>67.9%</t>
  </si>
  <si>
    <t>For Sittard</t>
  </si>
  <si>
    <t>Feyenoord</t>
  </si>
  <si>
    <t>10.6%</t>
  </si>
  <si>
    <t>14.2%</t>
  </si>
  <si>
    <t>72.4%</t>
  </si>
  <si>
    <t>FC Emmen</t>
  </si>
  <si>
    <t>Go Ahead Eagles</t>
  </si>
  <si>
    <t>Vitesse</t>
  </si>
  <si>
    <t>Ajax</t>
  </si>
  <si>
    <t>3.4%</t>
  </si>
  <si>
    <t>1-4</t>
  </si>
  <si>
    <t>PSV Eindhoven</t>
  </si>
  <si>
    <t>Twente</t>
  </si>
  <si>
    <t>Chaves</t>
  </si>
  <si>
    <t>Pacos Ferreira</t>
  </si>
  <si>
    <t>70.6%</t>
  </si>
  <si>
    <t>Porto</t>
  </si>
  <si>
    <t>Gil Vicente</t>
  </si>
  <si>
    <t>1.8%</t>
  </si>
  <si>
    <t>5-1</t>
  </si>
  <si>
    <t>Ath Bilbao</t>
  </si>
  <si>
    <t>Girona</t>
  </si>
  <si>
    <t>35.3%</t>
  </si>
  <si>
    <t>Celta</t>
  </si>
  <si>
    <t>Valladolid</t>
  </si>
  <si>
    <t>Almeria</t>
  </si>
  <si>
    <t>Barcelona</t>
  </si>
  <si>
    <t>10.3%</t>
  </si>
  <si>
    <t>Sevilla</t>
  </si>
  <si>
    <t>Osasuna</t>
  </si>
  <si>
    <t>Ibiza</t>
  </si>
  <si>
    <t>Huesca</t>
  </si>
  <si>
    <t>38.2%</t>
  </si>
  <si>
    <t>Levante</t>
  </si>
  <si>
    <t>Lugo</t>
  </si>
  <si>
    <t>37.8%</t>
  </si>
  <si>
    <t>Zaragoza</t>
  </si>
  <si>
    <t>Burgos</t>
  </si>
  <si>
    <t>93.9%</t>
  </si>
  <si>
    <t>87.2%</t>
  </si>
  <si>
    <t>Las Palmas</t>
  </si>
  <si>
    <t>Ponferradina</t>
  </si>
  <si>
    <t>53.3%</t>
  </si>
  <si>
    <t>Oviedo</t>
  </si>
  <si>
    <t>Albacete</t>
  </si>
  <si>
    <t>Umraniyespor</t>
  </si>
  <si>
    <t>Ad. Demirspor</t>
  </si>
  <si>
    <t>48.4%</t>
  </si>
  <si>
    <t>Besiktas</t>
  </si>
  <si>
    <t>Antalyaspor</t>
  </si>
  <si>
    <t>72.3%</t>
  </si>
  <si>
    <t>64.3%</t>
  </si>
  <si>
    <t>Amiens</t>
  </si>
  <si>
    <t>Bordeaux</t>
  </si>
  <si>
    <t>Fiorentina</t>
  </si>
  <si>
    <t>65.2%</t>
  </si>
  <si>
    <t>Lazio</t>
  </si>
  <si>
    <t>78.1%</t>
  </si>
  <si>
    <t>6.0%</t>
  </si>
  <si>
    <t>Sp Lisbon</t>
  </si>
  <si>
    <t>Guimaraes</t>
  </si>
  <si>
    <t>Sp Braga</t>
  </si>
  <si>
    <t>14.1%</t>
  </si>
  <si>
    <t>Villarreal</t>
  </si>
  <si>
    <t>Getafe</t>
  </si>
  <si>
    <t>Granada</t>
  </si>
  <si>
    <t>Malaga</t>
  </si>
  <si>
    <t>82.5%</t>
  </si>
  <si>
    <t>15.3%</t>
  </si>
  <si>
    <t>89.7%</t>
  </si>
  <si>
    <t>Cremonese</t>
  </si>
  <si>
    <t>Roma</t>
  </si>
  <si>
    <t>5.5%</t>
  </si>
  <si>
    <t>70.3%</t>
  </si>
  <si>
    <t>Juventus</t>
  </si>
  <si>
    <t>Torino</t>
  </si>
  <si>
    <t>12.9%</t>
  </si>
  <si>
    <t>24/02/2023</t>
  </si>
  <si>
    <t>25/02/2023</t>
  </si>
  <si>
    <t>26/02/2023</t>
  </si>
  <si>
    <t>27/02/2023</t>
  </si>
  <si>
    <t>28/02/2023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</si>
</sst>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NumberFormat="1" applyFont="1"/>
    <xf numFmtId="0" fontId="0" fillId="0" borderId="0" xfId="0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L193"/>
  <sheetViews>
    <sheetView tabSelected="1" zoomScale="73" zoomScaleNormal="73" workbookViewId="0">
      <pane xSplit="3" ySplit="1" topLeftCell="AC2" activePane="bottomRight" state="frozen"/>
      <selection pane="topRight" activeCell="D1" sqref="D1"/>
      <selection pane="bottomLeft" activeCell="A2" sqref="A2"/>
      <selection pane="bottomRight" activeCell="BL2" sqref="BL2:BL193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3.85546875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4" width="7.7109375" customWidth="1"/>
    <col min="35" max="36" width="7.7109375" bestFit="1" customWidth="1"/>
    <col min="37" max="37" width="5.42578125" customWidth="1"/>
    <col min="41" max="41" width="3.85546875" customWidth="1"/>
    <col min="42" max="43" width="5.5703125" bestFit="1" customWidth="1"/>
    <col min="44" max="44" width="5.28515625" bestFit="1" customWidth="1"/>
    <col min="45" max="46" width="7" bestFit="1" customWidth="1"/>
    <col min="47" max="47" width="6.85546875" bestFit="1" customWidth="1"/>
    <col min="48" max="48" width="6.5703125" bestFit="1" customWidth="1"/>
    <col min="49" max="50" width="6.42578125" bestFit="1" customWidth="1"/>
    <col min="58" max="58" width="6.140625" customWidth="1"/>
    <col min="59" max="60" width="5.85546875" customWidth="1"/>
    <col min="64" max="64" width="13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 s="17" t="s">
        <v>44</v>
      </c>
      <c r="AF1" s="17"/>
      <c r="AH1" s="17" t="s">
        <v>23</v>
      </c>
      <c r="AI1" s="17"/>
      <c r="AJ1" s="17"/>
      <c r="AL1" s="17" t="s">
        <v>24</v>
      </c>
      <c r="AM1" s="17"/>
      <c r="AN1" s="17"/>
      <c r="AO1" s="14"/>
      <c r="AP1" s="14" t="s">
        <v>389</v>
      </c>
      <c r="AQ1" s="14" t="s">
        <v>390</v>
      </c>
      <c r="AR1" s="14" t="s">
        <v>391</v>
      </c>
      <c r="AS1" s="14" t="s">
        <v>392</v>
      </c>
      <c r="AT1" s="14" t="s">
        <v>393</v>
      </c>
      <c r="AU1" s="14" t="s">
        <v>394</v>
      </c>
      <c r="AV1" s="14" t="s">
        <v>395</v>
      </c>
      <c r="AW1" s="14" t="s">
        <v>396</v>
      </c>
      <c r="AY1" s="17" t="s">
        <v>25</v>
      </c>
      <c r="AZ1" s="17"/>
      <c r="BA1" s="17"/>
      <c r="BC1" s="17" t="s">
        <v>26</v>
      </c>
      <c r="BD1" s="17"/>
      <c r="BE1" s="17"/>
      <c r="BF1" s="6"/>
      <c r="BG1" s="6" t="s">
        <v>42</v>
      </c>
      <c r="BH1" s="6" t="s">
        <v>43</v>
      </c>
      <c r="BI1" s="6" t="s">
        <v>39</v>
      </c>
      <c r="BJ1" s="6" t="s">
        <v>40</v>
      </c>
      <c r="BL1" t="s">
        <v>38</v>
      </c>
    </row>
    <row r="2" spans="1:64" x14ac:dyDescent="0.25">
      <c r="A2" t="s">
        <v>456</v>
      </c>
      <c r="B2" t="s">
        <v>457</v>
      </c>
      <c r="C2" t="s">
        <v>458</v>
      </c>
      <c r="D2" s="5" t="s">
        <v>276</v>
      </c>
      <c r="E2" s="5" t="s">
        <v>316</v>
      </c>
      <c r="F2" s="5" t="s">
        <v>459</v>
      </c>
      <c r="G2" t="s">
        <v>460</v>
      </c>
      <c r="H2">
        <v>1.24</v>
      </c>
      <c r="I2" t="s">
        <v>461</v>
      </c>
      <c r="J2">
        <v>5.74</v>
      </c>
      <c r="K2" t="s">
        <v>462</v>
      </c>
      <c r="L2">
        <v>1.29</v>
      </c>
      <c r="M2" t="s">
        <v>208</v>
      </c>
      <c r="N2">
        <v>4.84</v>
      </c>
      <c r="O2">
        <v>45.661999999999999</v>
      </c>
      <c r="P2">
        <v>35.335999999999999</v>
      </c>
      <c r="Q2">
        <v>18.018000000000001</v>
      </c>
      <c r="R2">
        <v>46.512</v>
      </c>
      <c r="S2">
        <v>27.933</v>
      </c>
      <c r="T2">
        <v>18.349</v>
      </c>
      <c r="U2">
        <v>14.225</v>
      </c>
      <c r="V2" t="s">
        <v>463</v>
      </c>
      <c r="W2" t="s">
        <v>32</v>
      </c>
      <c r="X2">
        <v>-1</v>
      </c>
      <c r="Y2">
        <v>1</v>
      </c>
      <c r="Z2" s="7">
        <v>-1</v>
      </c>
      <c r="AA2" s="7">
        <v>0</v>
      </c>
      <c r="AB2" s="8">
        <v>4.6086999999999998</v>
      </c>
      <c r="AC2" s="8">
        <v>4.4782999999999999</v>
      </c>
      <c r="AD2" s="9"/>
      <c r="AE2" s="9">
        <v>9.8261000000000003</v>
      </c>
      <c r="AF2" s="7">
        <v>11.1739</v>
      </c>
      <c r="AH2" s="1">
        <v>1.71</v>
      </c>
      <c r="AI2" s="1">
        <v>2.35</v>
      </c>
      <c r="AJ2" s="2">
        <f>SUM(AH2:AI2)</f>
        <v>4.0600000000000005</v>
      </c>
      <c r="AL2">
        <v>4.9861345291479848</v>
      </c>
      <c r="AM2">
        <v>4.6907847533632339</v>
      </c>
      <c r="AN2" s="4">
        <f>ROUNDDOWN(SUM(AL2:AM2),0)</f>
        <v>9</v>
      </c>
      <c r="AO2" s="4"/>
      <c r="AP2" s="15">
        <v>17.606869955156981</v>
      </c>
      <c r="AQ2" s="15">
        <v>12.72985829596413</v>
      </c>
      <c r="AR2" s="4">
        <f>SUM(AP2:AQ2)</f>
        <v>30.336728251121109</v>
      </c>
      <c r="AS2" s="16">
        <v>0.21</v>
      </c>
      <c r="AT2" s="16">
        <v>0.18</v>
      </c>
      <c r="AU2" s="15">
        <f>AP2*AS2</f>
        <v>3.6974426905829656</v>
      </c>
      <c r="AV2" s="15">
        <f>AQ2*AT2</f>
        <v>2.2913744932735431</v>
      </c>
      <c r="AW2" s="4">
        <f>SUM(AU2:AV2)</f>
        <v>5.9888171838565087</v>
      </c>
      <c r="AY2">
        <v>2.7653739910313928</v>
      </c>
      <c r="AZ2">
        <v>2.1555982062780301</v>
      </c>
      <c r="BA2" s="3">
        <f>ROUNDDOWN(SUM(AY2:AZ2),0)</f>
        <v>4</v>
      </c>
      <c r="BC2">
        <v>5.8202717488789268</v>
      </c>
      <c r="BD2">
        <v>4.1737381165919283</v>
      </c>
      <c r="BE2" s="3">
        <f>ROUNDDOWN(SUM(BC2:BD2),0)</f>
        <v>9</v>
      </c>
      <c r="BF2" s="3"/>
      <c r="BG2" s="11">
        <v>0.48</v>
      </c>
      <c r="BH2" s="11">
        <v>0.41</v>
      </c>
      <c r="BI2" s="12">
        <f>AL2*BG2</f>
        <v>2.3933445739910328</v>
      </c>
      <c r="BJ2" s="12">
        <f>AM2*BH2</f>
        <v>1.9232217488789258</v>
      </c>
      <c r="BK2" s="4">
        <f>ROUNDDOWN(SUM(BI2:BJ2),0)</f>
        <v>4</v>
      </c>
      <c r="BL2" t="s">
        <v>1087</v>
      </c>
    </row>
    <row r="3" spans="1:64" x14ac:dyDescent="0.25">
      <c r="A3" t="s">
        <v>464</v>
      </c>
      <c r="B3" t="s">
        <v>465</v>
      </c>
      <c r="C3" t="s">
        <v>466</v>
      </c>
      <c r="D3" s="5" t="s">
        <v>467</v>
      </c>
      <c r="E3" s="5" t="s">
        <v>468</v>
      </c>
      <c r="F3" s="5" t="s">
        <v>169</v>
      </c>
      <c r="G3" t="s">
        <v>368</v>
      </c>
      <c r="H3">
        <v>1.84</v>
      </c>
      <c r="I3" t="s">
        <v>353</v>
      </c>
      <c r="J3">
        <v>2.19</v>
      </c>
      <c r="K3" t="s">
        <v>290</v>
      </c>
      <c r="L3">
        <v>1.74</v>
      </c>
      <c r="M3" t="s">
        <v>443</v>
      </c>
      <c r="N3">
        <v>2.37</v>
      </c>
      <c r="O3">
        <v>11.750999999999999</v>
      </c>
      <c r="P3">
        <v>12.673999999999999</v>
      </c>
      <c r="Q3">
        <v>8.5470000000000006</v>
      </c>
      <c r="R3">
        <v>15.848000000000001</v>
      </c>
      <c r="S3">
        <v>18.45</v>
      </c>
      <c r="T3">
        <v>11.521000000000001</v>
      </c>
      <c r="U3">
        <v>12.438000000000001</v>
      </c>
      <c r="V3" t="s">
        <v>31</v>
      </c>
      <c r="W3" t="s">
        <v>32</v>
      </c>
      <c r="X3">
        <v>-2</v>
      </c>
      <c r="Y3">
        <v>4</v>
      </c>
      <c r="Z3" s="7">
        <v>3</v>
      </c>
      <c r="AA3" s="7">
        <v>3</v>
      </c>
      <c r="AB3" s="8">
        <v>3.9443999999999999</v>
      </c>
      <c r="AC3" s="8">
        <v>4.1111000000000004</v>
      </c>
      <c r="AD3" s="9"/>
      <c r="AE3" s="9">
        <v>8.2777999999999992</v>
      </c>
      <c r="AF3" s="7">
        <v>9.4443999999999999</v>
      </c>
      <c r="AH3" s="1">
        <v>1.82</v>
      </c>
      <c r="AI3" s="1">
        <v>1.33</v>
      </c>
      <c r="AJ3" s="2">
        <f t="shared" ref="AJ3:AJ66" si="0">SUM(AH3:AI3)</f>
        <v>3.1500000000000004</v>
      </c>
      <c r="AL3">
        <v>6.0368416666666711</v>
      </c>
      <c r="AM3">
        <v>3.8073944444444443</v>
      </c>
      <c r="AN3" s="4">
        <f t="shared" ref="AN3:AN66" si="1">ROUNDDOWN(SUM(AL3:AM3),0)</f>
        <v>9</v>
      </c>
      <c r="AO3" s="4"/>
      <c r="AP3" s="15">
        <v>14.457100000000027</v>
      </c>
      <c r="AQ3" s="15">
        <v>8.2721488888888963</v>
      </c>
      <c r="AR3" s="4">
        <f t="shared" ref="AR3:AR66" si="2">SUM(AP3:AQ3)</f>
        <v>22.729248888888925</v>
      </c>
      <c r="AS3" s="16">
        <v>0.17</v>
      </c>
      <c r="AT3" s="16">
        <v>0.14000000000000001</v>
      </c>
      <c r="AU3" s="15">
        <f t="shared" ref="AU3" si="3">AP3*AS3</f>
        <v>2.457707000000005</v>
      </c>
      <c r="AV3" s="15">
        <f t="shared" ref="AV3" si="4">AQ3*AT3</f>
        <v>1.1581008444444456</v>
      </c>
      <c r="AW3" s="4">
        <f t="shared" ref="AW3:AW61" si="5">SUM(AU3:AV3)</f>
        <v>3.6158078444444506</v>
      </c>
      <c r="AY3">
        <v>1.418816666666664</v>
      </c>
      <c r="AZ3">
        <v>1.8343000000000027</v>
      </c>
      <c r="BA3" s="3">
        <f t="shared" ref="BA3:BA66" si="6">ROUNDDOWN(SUM(AY3:AZ3),0)</f>
        <v>3</v>
      </c>
      <c r="BC3">
        <v>4.8665333333333356</v>
      </c>
      <c r="BD3">
        <v>3.9152088888888894</v>
      </c>
      <c r="BE3" s="3">
        <f>ROUNDDOWN(SUM(BC3:BD3),0)</f>
        <v>8</v>
      </c>
      <c r="BF3" s="3"/>
      <c r="BG3" s="11">
        <v>0.52</v>
      </c>
      <c r="BH3" s="11">
        <v>0.51</v>
      </c>
      <c r="BI3" s="12">
        <f t="shared" ref="BI3:BI4" si="7">AL3*BG3</f>
        <v>3.139157666666669</v>
      </c>
      <c r="BJ3" s="12">
        <f t="shared" ref="BJ3:BJ4" si="8">AM3*BH3</f>
        <v>1.9417711666666666</v>
      </c>
      <c r="BK3" s="4">
        <f t="shared" ref="BK3:BK66" si="9">ROUNDDOWN(SUM(BI3:BJ3),0)</f>
        <v>5</v>
      </c>
      <c r="BL3" t="s">
        <v>1087</v>
      </c>
    </row>
    <row r="4" spans="1:64" x14ac:dyDescent="0.25">
      <c r="A4" t="s">
        <v>469</v>
      </c>
      <c r="B4" t="s">
        <v>470</v>
      </c>
      <c r="C4" t="s">
        <v>471</v>
      </c>
      <c r="D4" s="5" t="s">
        <v>472</v>
      </c>
      <c r="E4" s="5" t="s">
        <v>473</v>
      </c>
      <c r="F4" s="5" t="s">
        <v>474</v>
      </c>
      <c r="G4" t="s">
        <v>446</v>
      </c>
      <c r="H4">
        <v>1.4</v>
      </c>
      <c r="I4" t="s">
        <v>41</v>
      </c>
      <c r="J4">
        <v>3.92</v>
      </c>
      <c r="K4" t="s">
        <v>154</v>
      </c>
      <c r="L4">
        <v>1.76</v>
      </c>
      <c r="M4" t="s">
        <v>475</v>
      </c>
      <c r="N4">
        <v>2.48</v>
      </c>
      <c r="O4">
        <v>16.722000000000001</v>
      </c>
      <c r="P4">
        <v>50.505000000000003</v>
      </c>
      <c r="Q4">
        <v>17.300999999999998</v>
      </c>
      <c r="R4">
        <v>11.442</v>
      </c>
      <c r="S4">
        <v>104.167</v>
      </c>
      <c r="T4">
        <v>11.834</v>
      </c>
      <c r="U4">
        <v>35.841999999999999</v>
      </c>
      <c r="V4" t="s">
        <v>476</v>
      </c>
      <c r="W4" t="s">
        <v>33</v>
      </c>
      <c r="X4">
        <v>2</v>
      </c>
      <c r="Y4">
        <v>-4</v>
      </c>
      <c r="Z4" s="7">
        <v>1</v>
      </c>
      <c r="AA4" s="7">
        <v>-2</v>
      </c>
      <c r="AB4" s="8">
        <v>4.9443999999999999</v>
      </c>
      <c r="AC4" s="8">
        <v>4.3888999999999996</v>
      </c>
      <c r="AD4" s="9"/>
      <c r="AE4" s="9">
        <v>10.222200000000001</v>
      </c>
      <c r="AF4" s="7">
        <v>10.4444</v>
      </c>
      <c r="AH4" s="1">
        <v>2.88</v>
      </c>
      <c r="AI4" s="1">
        <v>0.85</v>
      </c>
      <c r="AJ4" s="2">
        <f t="shared" si="0"/>
        <v>3.73</v>
      </c>
      <c r="AL4">
        <v>6.8980333333333306</v>
      </c>
      <c r="AM4">
        <v>2.8015288888888898</v>
      </c>
      <c r="AN4" s="4">
        <f t="shared" si="1"/>
        <v>9</v>
      </c>
      <c r="AO4" s="4"/>
      <c r="AP4" s="15">
        <v>11.673106666666689</v>
      </c>
      <c r="AQ4" s="15">
        <v>12.438560000000047</v>
      </c>
      <c r="AR4" s="4">
        <f t="shared" si="2"/>
        <v>24.111666666666736</v>
      </c>
      <c r="AS4" s="16">
        <v>0.21</v>
      </c>
      <c r="AT4" s="16">
        <v>0.22</v>
      </c>
      <c r="AU4" s="15">
        <f t="shared" ref="AU4:AU67" si="10">AP4*AS4</f>
        <v>2.4513524000000046</v>
      </c>
      <c r="AV4" s="15">
        <f t="shared" ref="AV4:AV67" si="11">AQ4*AT4</f>
        <v>2.7364832000000106</v>
      </c>
      <c r="AW4" s="4">
        <f t="shared" ref="AW4:AW67" si="12">SUM(AU4:AV4)</f>
        <v>5.1878356000000156</v>
      </c>
      <c r="AY4">
        <v>2.1761850000000038</v>
      </c>
      <c r="AZ4">
        <v>3.0855000000000006</v>
      </c>
      <c r="BA4" s="3">
        <f t="shared" si="6"/>
        <v>5</v>
      </c>
      <c r="BC4">
        <v>6.6397400000000042</v>
      </c>
      <c r="BD4">
        <v>2.862833333333334</v>
      </c>
      <c r="BE4" s="3">
        <f t="shared" ref="BE4:BE67" si="13">ROUNDDOWN(SUM(BC4:BD4),0)</f>
        <v>9</v>
      </c>
      <c r="BF4" s="3"/>
      <c r="BG4" s="11">
        <v>0.41</v>
      </c>
      <c r="BH4" s="11">
        <v>0.37</v>
      </c>
      <c r="BI4" s="12">
        <f t="shared" si="7"/>
        <v>2.8281936666666652</v>
      </c>
      <c r="BJ4" s="12">
        <f t="shared" si="8"/>
        <v>1.0365656888888892</v>
      </c>
      <c r="BK4" s="4">
        <f t="shared" si="9"/>
        <v>3</v>
      </c>
      <c r="BL4" t="s">
        <v>1087</v>
      </c>
    </row>
    <row r="5" spans="1:64" x14ac:dyDescent="0.25">
      <c r="A5" t="s">
        <v>469</v>
      </c>
      <c r="B5" t="s">
        <v>477</v>
      </c>
      <c r="C5" t="s">
        <v>478</v>
      </c>
      <c r="D5" s="5" t="s">
        <v>479</v>
      </c>
      <c r="E5" s="5" t="s">
        <v>480</v>
      </c>
      <c r="F5" s="5" t="s">
        <v>224</v>
      </c>
      <c r="G5" t="s">
        <v>481</v>
      </c>
      <c r="H5">
        <v>1.37</v>
      </c>
      <c r="I5" t="s">
        <v>482</v>
      </c>
      <c r="J5">
        <v>3.78</v>
      </c>
      <c r="K5" t="s">
        <v>412</v>
      </c>
      <c r="L5">
        <v>1.4</v>
      </c>
      <c r="M5" t="s">
        <v>360</v>
      </c>
      <c r="N5">
        <v>3.6</v>
      </c>
      <c r="O5">
        <v>21.786000000000001</v>
      </c>
      <c r="P5">
        <v>26.667000000000002</v>
      </c>
      <c r="Q5">
        <v>12.657999999999999</v>
      </c>
      <c r="R5">
        <v>20.704000000000001</v>
      </c>
      <c r="S5">
        <v>30.96</v>
      </c>
      <c r="T5">
        <v>12.034000000000001</v>
      </c>
      <c r="U5">
        <v>14.706</v>
      </c>
      <c r="V5" t="s">
        <v>35</v>
      </c>
      <c r="W5" t="s">
        <v>126</v>
      </c>
      <c r="X5">
        <v>-9</v>
      </c>
      <c r="Y5">
        <v>-7</v>
      </c>
      <c r="Z5" s="7">
        <v>-1</v>
      </c>
      <c r="AA5" s="7">
        <v>-2</v>
      </c>
      <c r="AB5" s="8">
        <v>3.6111</v>
      </c>
      <c r="AC5" s="8">
        <v>4.2778</v>
      </c>
      <c r="AD5" s="9"/>
      <c r="AE5" s="9">
        <v>10.4444</v>
      </c>
      <c r="AF5" s="7">
        <v>9.5556000000000001</v>
      </c>
      <c r="AH5" s="1">
        <v>2.04</v>
      </c>
      <c r="AI5" s="1">
        <v>1.47</v>
      </c>
      <c r="AJ5" s="2">
        <f t="shared" si="0"/>
        <v>3.51</v>
      </c>
      <c r="AL5">
        <v>6.8358888888888858</v>
      </c>
      <c r="AM5">
        <v>3.8881266666666683</v>
      </c>
      <c r="AN5" s="4">
        <f t="shared" si="1"/>
        <v>10</v>
      </c>
      <c r="AO5" s="4"/>
      <c r="AP5" s="15">
        <v>11.29474666666669</v>
      </c>
      <c r="AQ5" s="15">
        <v>14.107555555555608</v>
      </c>
      <c r="AR5" s="4">
        <f t="shared" si="2"/>
        <v>25.402302222222296</v>
      </c>
      <c r="AS5" s="16">
        <v>0.17</v>
      </c>
      <c r="AT5" s="16">
        <v>0.19</v>
      </c>
      <c r="AU5" s="15">
        <f t="shared" si="10"/>
        <v>1.9201069333333374</v>
      </c>
      <c r="AV5" s="15">
        <f t="shared" si="11"/>
        <v>2.6804355555555657</v>
      </c>
      <c r="AW5" s="4">
        <f t="shared" si="12"/>
        <v>4.6005424888889035</v>
      </c>
      <c r="AY5">
        <v>1.208790000000002</v>
      </c>
      <c r="AZ5">
        <v>1.9655399999999996</v>
      </c>
      <c r="BA5" s="3">
        <f t="shared" si="6"/>
        <v>3</v>
      </c>
      <c r="BC5">
        <v>7.0122666666666706</v>
      </c>
      <c r="BD5">
        <v>3.0596933333333336</v>
      </c>
      <c r="BE5" s="3">
        <f t="shared" si="13"/>
        <v>10</v>
      </c>
      <c r="BF5" s="3"/>
      <c r="BG5" s="11">
        <v>0.41</v>
      </c>
      <c r="BH5" s="11">
        <v>0.39</v>
      </c>
      <c r="BI5" s="12">
        <f t="shared" ref="BI5:BI68" si="14">AL5*BG5</f>
        <v>2.802714444444443</v>
      </c>
      <c r="BJ5" s="12">
        <f t="shared" ref="BJ5:BJ68" si="15">AM5*BH5</f>
        <v>1.5163694000000008</v>
      </c>
      <c r="BK5" s="4">
        <f t="shared" si="9"/>
        <v>4</v>
      </c>
      <c r="BL5" t="s">
        <v>1087</v>
      </c>
    </row>
    <row r="6" spans="1:64" x14ac:dyDescent="0.25">
      <c r="A6" t="s">
        <v>200</v>
      </c>
      <c r="B6" t="s">
        <v>483</v>
      </c>
      <c r="C6" t="s">
        <v>484</v>
      </c>
      <c r="D6" s="5" t="s">
        <v>485</v>
      </c>
      <c r="E6" s="5" t="s">
        <v>324</v>
      </c>
      <c r="F6" s="5" t="s">
        <v>486</v>
      </c>
      <c r="G6" t="s">
        <v>62</v>
      </c>
      <c r="H6">
        <v>2.36</v>
      </c>
      <c r="I6" t="s">
        <v>487</v>
      </c>
      <c r="J6">
        <v>1.74</v>
      </c>
      <c r="K6" t="s">
        <v>488</v>
      </c>
      <c r="L6">
        <v>2.36</v>
      </c>
      <c r="M6" t="s">
        <v>487</v>
      </c>
      <c r="N6">
        <v>1.74</v>
      </c>
      <c r="O6">
        <v>6.6269999999999998</v>
      </c>
      <c r="P6">
        <v>14.451000000000001</v>
      </c>
      <c r="Q6">
        <v>8.85</v>
      </c>
      <c r="R6">
        <v>8.1170000000000009</v>
      </c>
      <c r="S6">
        <v>38.61</v>
      </c>
      <c r="T6">
        <v>10.846</v>
      </c>
      <c r="U6">
        <v>23.640999999999998</v>
      </c>
      <c r="V6" t="s">
        <v>27</v>
      </c>
      <c r="W6" t="s">
        <v>33</v>
      </c>
      <c r="X6">
        <v>4</v>
      </c>
      <c r="Y6">
        <v>-4</v>
      </c>
      <c r="Z6" s="7">
        <v>-1</v>
      </c>
      <c r="AA6" s="7">
        <v>-3</v>
      </c>
      <c r="AB6" s="8">
        <v>3.8571</v>
      </c>
      <c r="AC6" s="8">
        <v>3.85</v>
      </c>
      <c r="AD6" s="9"/>
      <c r="AE6" s="9">
        <v>10.5238</v>
      </c>
      <c r="AF6" s="7">
        <v>10.050000000000001</v>
      </c>
      <c r="AH6" s="1">
        <v>1.61</v>
      </c>
      <c r="AI6" s="1">
        <v>0.85</v>
      </c>
      <c r="AJ6" s="2">
        <f t="shared" si="0"/>
        <v>2.46</v>
      </c>
      <c r="AL6">
        <v>4.0895150684931512</v>
      </c>
      <c r="AM6">
        <v>4.6048264840182664</v>
      </c>
      <c r="AN6" s="4">
        <f t="shared" si="1"/>
        <v>8</v>
      </c>
      <c r="AO6" s="4"/>
      <c r="AP6" s="15">
        <v>9.4089114155251217</v>
      </c>
      <c r="AQ6" s="15">
        <v>12.405205479452057</v>
      </c>
      <c r="AR6" s="4">
        <f t="shared" si="2"/>
        <v>21.814116894977179</v>
      </c>
      <c r="AS6" s="16">
        <v>0.25</v>
      </c>
      <c r="AT6" s="16">
        <v>0.2</v>
      </c>
      <c r="AU6" s="15">
        <f t="shared" si="10"/>
        <v>2.3522278538812804</v>
      </c>
      <c r="AV6" s="15">
        <f t="shared" si="11"/>
        <v>2.4810410958904114</v>
      </c>
      <c r="AW6" s="4">
        <f t="shared" si="12"/>
        <v>4.8332689497716919</v>
      </c>
      <c r="AY6">
        <v>1.7368949771689519</v>
      </c>
      <c r="AZ6">
        <v>1.3355945205479474</v>
      </c>
      <c r="BA6" s="3">
        <f t="shared" si="6"/>
        <v>3</v>
      </c>
      <c r="BC6">
        <v>4.3717013698630138</v>
      </c>
      <c r="BD6">
        <v>5.2891835616438332</v>
      </c>
      <c r="BE6" s="3">
        <f t="shared" si="13"/>
        <v>9</v>
      </c>
      <c r="BF6" s="3"/>
      <c r="BG6" s="11">
        <v>0.56000000000000005</v>
      </c>
      <c r="BH6" s="11">
        <v>0.28999999999999998</v>
      </c>
      <c r="BI6" s="12">
        <f t="shared" si="14"/>
        <v>2.2901284383561649</v>
      </c>
      <c r="BJ6" s="12">
        <f t="shared" si="15"/>
        <v>1.3353996803652972</v>
      </c>
      <c r="BK6" s="4">
        <f t="shared" si="9"/>
        <v>3</v>
      </c>
      <c r="BL6" t="s">
        <v>1087</v>
      </c>
    </row>
    <row r="7" spans="1:64" x14ac:dyDescent="0.25">
      <c r="A7" t="s">
        <v>489</v>
      </c>
      <c r="B7" t="s">
        <v>490</v>
      </c>
      <c r="C7" t="s">
        <v>491</v>
      </c>
      <c r="D7" s="5" t="s">
        <v>492</v>
      </c>
      <c r="E7" s="5" t="s">
        <v>181</v>
      </c>
      <c r="F7" s="5" t="s">
        <v>79</v>
      </c>
      <c r="G7" t="s">
        <v>493</v>
      </c>
      <c r="H7">
        <v>1.38</v>
      </c>
      <c r="I7" t="s">
        <v>212</v>
      </c>
      <c r="J7">
        <v>3.8</v>
      </c>
      <c r="K7" t="s">
        <v>494</v>
      </c>
      <c r="L7">
        <v>1.45</v>
      </c>
      <c r="M7" t="s">
        <v>276</v>
      </c>
      <c r="N7">
        <v>3.35</v>
      </c>
      <c r="O7">
        <v>19.646000000000001</v>
      </c>
      <c r="P7">
        <v>31.347999999999999</v>
      </c>
      <c r="Q7">
        <v>13.28</v>
      </c>
      <c r="R7">
        <v>16.667000000000002</v>
      </c>
      <c r="S7">
        <v>42.372999999999998</v>
      </c>
      <c r="T7">
        <v>11.273999999999999</v>
      </c>
      <c r="U7">
        <v>17.986000000000001</v>
      </c>
      <c r="V7" t="s">
        <v>27</v>
      </c>
      <c r="W7" t="s">
        <v>28</v>
      </c>
      <c r="X7">
        <v>6</v>
      </c>
      <c r="Y7">
        <v>2</v>
      </c>
      <c r="Z7" s="7">
        <v>-1</v>
      </c>
      <c r="AA7" s="7">
        <v>4</v>
      </c>
      <c r="AB7" s="8">
        <v>4.0999999999999996</v>
      </c>
      <c r="AC7" s="8">
        <v>3.85</v>
      </c>
      <c r="AD7" s="9"/>
      <c r="AE7" s="9">
        <v>9.1999999999999993</v>
      </c>
      <c r="AF7" s="7">
        <v>10.15</v>
      </c>
      <c r="AH7" s="1">
        <v>2.11</v>
      </c>
      <c r="AI7" s="1">
        <v>1.05</v>
      </c>
      <c r="AJ7" s="2">
        <f t="shared" si="0"/>
        <v>3.16</v>
      </c>
      <c r="AL7">
        <v>8.9733565217391273</v>
      </c>
      <c r="AM7">
        <v>3.3677599999999965</v>
      </c>
      <c r="AN7" s="4">
        <f t="shared" si="1"/>
        <v>12</v>
      </c>
      <c r="AO7" s="4"/>
      <c r="AP7" s="15">
        <v>14.203505652173895</v>
      </c>
      <c r="AQ7" s="15">
        <v>12.705713043478234</v>
      </c>
      <c r="AR7" s="4">
        <f t="shared" si="2"/>
        <v>26.909218695652129</v>
      </c>
      <c r="AS7" s="16">
        <v>0.15</v>
      </c>
      <c r="AT7" s="16">
        <v>0.14000000000000001</v>
      </c>
      <c r="AU7" s="15">
        <f t="shared" si="10"/>
        <v>2.130525847826084</v>
      </c>
      <c r="AV7" s="15">
        <f t="shared" si="11"/>
        <v>1.7787998260869529</v>
      </c>
      <c r="AW7" s="4">
        <f t="shared" si="12"/>
        <v>3.9093256739130369</v>
      </c>
      <c r="AY7">
        <v>2.1579547826086949</v>
      </c>
      <c r="AZ7">
        <v>1.5586043478260883</v>
      </c>
      <c r="BA7" s="3">
        <f t="shared" si="6"/>
        <v>3</v>
      </c>
      <c r="BC7">
        <v>6.5771843478260932</v>
      </c>
      <c r="BD7">
        <v>4.104332608695648</v>
      </c>
      <c r="BE7" s="3">
        <f t="shared" si="13"/>
        <v>10</v>
      </c>
      <c r="BF7" s="3"/>
      <c r="BG7" s="11">
        <v>0.42</v>
      </c>
      <c r="BH7" s="11">
        <v>0.39</v>
      </c>
      <c r="BI7" s="12">
        <f t="shared" si="14"/>
        <v>3.7688097391304334</v>
      </c>
      <c r="BJ7" s="12">
        <f t="shared" si="15"/>
        <v>1.3134263999999987</v>
      </c>
      <c r="BK7" s="4">
        <f t="shared" si="9"/>
        <v>5</v>
      </c>
      <c r="BL7" t="s">
        <v>1087</v>
      </c>
    </row>
    <row r="8" spans="1:64" x14ac:dyDescent="0.25">
      <c r="A8" t="s">
        <v>321</v>
      </c>
      <c r="B8" t="s">
        <v>495</v>
      </c>
      <c r="C8" t="s">
        <v>366</v>
      </c>
      <c r="D8" s="5" t="s">
        <v>496</v>
      </c>
      <c r="E8" s="5" t="s">
        <v>497</v>
      </c>
      <c r="F8" s="5" t="s">
        <v>498</v>
      </c>
      <c r="G8" t="s">
        <v>249</v>
      </c>
      <c r="H8">
        <v>2.6</v>
      </c>
      <c r="I8" t="s">
        <v>499</v>
      </c>
      <c r="J8">
        <v>1.63</v>
      </c>
      <c r="K8" t="s">
        <v>166</v>
      </c>
      <c r="L8">
        <v>3.52</v>
      </c>
      <c r="M8" t="s">
        <v>500</v>
      </c>
      <c r="N8">
        <v>1.4</v>
      </c>
      <c r="O8">
        <v>5.149</v>
      </c>
      <c r="P8">
        <v>22.573</v>
      </c>
      <c r="Q8">
        <v>12.375999999999999</v>
      </c>
      <c r="R8">
        <v>5.65</v>
      </c>
      <c r="S8">
        <v>108.696</v>
      </c>
      <c r="T8">
        <v>13.569000000000001</v>
      </c>
      <c r="U8">
        <v>59.524000000000001</v>
      </c>
      <c r="V8" t="s">
        <v>87</v>
      </c>
      <c r="W8" t="s">
        <v>33</v>
      </c>
      <c r="X8">
        <v>-11</v>
      </c>
      <c r="Y8">
        <v>-8</v>
      </c>
      <c r="Z8" s="7">
        <v>-1</v>
      </c>
      <c r="AA8" s="7">
        <v>-2</v>
      </c>
      <c r="AB8" s="8">
        <v>4.5999999999999996</v>
      </c>
      <c r="AC8" s="8">
        <v>4.7</v>
      </c>
      <c r="AD8" s="9"/>
      <c r="AE8" s="9">
        <v>9.6999999999999993</v>
      </c>
      <c r="AF8" s="7">
        <v>8.65</v>
      </c>
      <c r="AH8" s="1">
        <v>1.99</v>
      </c>
      <c r="AI8" s="1">
        <v>0.37</v>
      </c>
      <c r="AJ8" s="2">
        <f t="shared" si="0"/>
        <v>2.36</v>
      </c>
      <c r="AL8">
        <v>4.0149181208053726</v>
      </c>
      <c r="AM8">
        <v>4.4632751677852349</v>
      </c>
      <c r="AN8" s="4">
        <f t="shared" si="1"/>
        <v>8</v>
      </c>
      <c r="AO8" s="4"/>
      <c r="AP8" s="15">
        <v>14.801583892617463</v>
      </c>
      <c r="AQ8" s="15">
        <v>16.525026845637584</v>
      </c>
      <c r="AR8" s="4">
        <f t="shared" si="2"/>
        <v>31.326610738255049</v>
      </c>
      <c r="AS8" s="16">
        <v>0.18</v>
      </c>
      <c r="AT8" s="16">
        <v>0.17</v>
      </c>
      <c r="AU8" s="15">
        <f t="shared" si="10"/>
        <v>2.6642851006711434</v>
      </c>
      <c r="AV8" s="15">
        <f t="shared" si="11"/>
        <v>2.8092545637583894</v>
      </c>
      <c r="AW8" s="4">
        <f t="shared" si="12"/>
        <v>5.4735396644295324</v>
      </c>
      <c r="AY8">
        <v>2.5574147651006762</v>
      </c>
      <c r="AZ8">
        <v>2.0412583892617491</v>
      </c>
      <c r="BA8" s="3">
        <f t="shared" si="6"/>
        <v>4</v>
      </c>
      <c r="BC8">
        <v>6.8066879194630836</v>
      </c>
      <c r="BD8">
        <v>4.3533422818791898</v>
      </c>
      <c r="BE8" s="3">
        <f t="shared" si="13"/>
        <v>11</v>
      </c>
      <c r="BF8" s="3"/>
      <c r="BG8" s="11">
        <v>0.67</v>
      </c>
      <c r="BH8" s="11">
        <v>0.15</v>
      </c>
      <c r="BI8" s="12">
        <f t="shared" si="14"/>
        <v>2.6899951409395997</v>
      </c>
      <c r="BJ8" s="12">
        <f t="shared" si="15"/>
        <v>0.66949127516778517</v>
      </c>
      <c r="BK8" s="4">
        <f t="shared" si="9"/>
        <v>3</v>
      </c>
      <c r="BL8" t="s">
        <v>1087</v>
      </c>
    </row>
    <row r="9" spans="1:64" x14ac:dyDescent="0.25">
      <c r="A9" t="s">
        <v>501</v>
      </c>
      <c r="B9" t="s">
        <v>502</v>
      </c>
      <c r="C9" t="s">
        <v>503</v>
      </c>
      <c r="D9" s="5" t="s">
        <v>504</v>
      </c>
      <c r="E9" s="5" t="s">
        <v>348</v>
      </c>
      <c r="F9" s="5" t="s">
        <v>505</v>
      </c>
      <c r="G9" t="s">
        <v>307</v>
      </c>
      <c r="H9">
        <v>3.37</v>
      </c>
      <c r="I9" t="s">
        <v>506</v>
      </c>
      <c r="J9">
        <v>1.43</v>
      </c>
      <c r="K9" t="s">
        <v>447</v>
      </c>
      <c r="L9">
        <v>5.52</v>
      </c>
      <c r="M9" t="s">
        <v>507</v>
      </c>
      <c r="N9">
        <v>1.22</v>
      </c>
      <c r="O9">
        <v>4.0750000000000002</v>
      </c>
      <c r="P9">
        <v>26.524999999999999</v>
      </c>
      <c r="Q9">
        <v>16.026</v>
      </c>
      <c r="R9">
        <v>4.9290000000000003</v>
      </c>
      <c r="S9">
        <v>208.333</v>
      </c>
      <c r="T9">
        <v>19.38</v>
      </c>
      <c r="U9">
        <v>126.58199999999999</v>
      </c>
      <c r="V9" t="s">
        <v>87</v>
      </c>
      <c r="W9" t="s">
        <v>33</v>
      </c>
      <c r="X9">
        <v>6</v>
      </c>
      <c r="Y9">
        <v>-2</v>
      </c>
      <c r="Z9" s="7">
        <v>1</v>
      </c>
      <c r="AA9" s="7">
        <v>-1</v>
      </c>
      <c r="AB9" s="8">
        <v>5.5454999999999997</v>
      </c>
      <c r="AC9" s="8">
        <v>5.7272999999999996</v>
      </c>
      <c r="AD9" s="9"/>
      <c r="AE9" s="9">
        <v>9.4544999999999995</v>
      </c>
      <c r="AF9" s="7">
        <v>10.681800000000001</v>
      </c>
      <c r="AH9" s="1">
        <v>1.71</v>
      </c>
      <c r="AI9" s="1">
        <v>0.24</v>
      </c>
      <c r="AJ9" s="2">
        <f t="shared" si="0"/>
        <v>1.95</v>
      </c>
      <c r="AL9">
        <v>4.1801374999999972</v>
      </c>
      <c r="AM9">
        <v>2.3470199999999979</v>
      </c>
      <c r="AN9" s="4">
        <f t="shared" si="1"/>
        <v>6</v>
      </c>
      <c r="AO9" s="4"/>
      <c r="AP9" s="15">
        <v>12.089550000000028</v>
      </c>
      <c r="AQ9" s="15">
        <v>11.251202083333308</v>
      </c>
      <c r="AR9" s="4">
        <f t="shared" si="2"/>
        <v>23.340752083333335</v>
      </c>
      <c r="AS9" s="16">
        <v>0.2</v>
      </c>
      <c r="AT9" s="16">
        <v>0.2</v>
      </c>
      <c r="AU9" s="15">
        <f t="shared" si="10"/>
        <v>2.4179100000000058</v>
      </c>
      <c r="AV9" s="15">
        <f t="shared" si="11"/>
        <v>2.2502404166666614</v>
      </c>
      <c r="AW9" s="4">
        <f t="shared" si="12"/>
        <v>4.6681504166666672</v>
      </c>
      <c r="AY9">
        <v>2.3562666666666696</v>
      </c>
      <c r="AZ9">
        <v>2.3507329166666691</v>
      </c>
      <c r="BA9" s="3">
        <f t="shared" si="6"/>
        <v>4</v>
      </c>
      <c r="BC9">
        <v>3.6125333333333356</v>
      </c>
      <c r="BD9">
        <v>5.4754699999999952</v>
      </c>
      <c r="BE9" s="3">
        <f t="shared" si="13"/>
        <v>9</v>
      </c>
      <c r="BF9" s="3"/>
      <c r="BG9" s="11">
        <v>0.46</v>
      </c>
      <c r="BH9" s="11">
        <v>0.35</v>
      </c>
      <c r="BI9" s="12">
        <f t="shared" si="14"/>
        <v>1.9228632499999987</v>
      </c>
      <c r="BJ9" s="12">
        <f t="shared" si="15"/>
        <v>0.82145699999999922</v>
      </c>
      <c r="BK9" s="4">
        <f t="shared" si="9"/>
        <v>2</v>
      </c>
      <c r="BL9" t="s">
        <v>1087</v>
      </c>
    </row>
    <row r="10" spans="1:64" x14ac:dyDescent="0.25">
      <c r="A10" t="s">
        <v>501</v>
      </c>
      <c r="B10" t="s">
        <v>508</v>
      </c>
      <c r="C10" t="s">
        <v>509</v>
      </c>
      <c r="D10" s="5" t="s">
        <v>356</v>
      </c>
      <c r="E10" s="5" t="s">
        <v>209</v>
      </c>
      <c r="F10" s="5" t="s">
        <v>510</v>
      </c>
      <c r="G10" t="s">
        <v>326</v>
      </c>
      <c r="H10">
        <v>2.04</v>
      </c>
      <c r="I10" t="s">
        <v>341</v>
      </c>
      <c r="J10">
        <v>1.97</v>
      </c>
      <c r="K10" t="s">
        <v>85</v>
      </c>
      <c r="L10">
        <v>2.1</v>
      </c>
      <c r="M10" t="s">
        <v>313</v>
      </c>
      <c r="N10">
        <v>1.92</v>
      </c>
      <c r="O10">
        <v>7.8550000000000004</v>
      </c>
      <c r="P10">
        <v>16.420000000000002</v>
      </c>
      <c r="Q10">
        <v>9.1910000000000007</v>
      </c>
      <c r="R10">
        <v>8.7870000000000008</v>
      </c>
      <c r="S10">
        <v>38.462000000000003</v>
      </c>
      <c r="T10">
        <v>10.288</v>
      </c>
      <c r="U10">
        <v>21.504999999999999</v>
      </c>
      <c r="V10" t="s">
        <v>27</v>
      </c>
      <c r="W10" t="s">
        <v>30</v>
      </c>
      <c r="X10">
        <v>3</v>
      </c>
      <c r="Y10">
        <v>2</v>
      </c>
      <c r="Z10" s="7">
        <v>0</v>
      </c>
      <c r="AA10" s="7">
        <v>2</v>
      </c>
      <c r="AB10" s="8">
        <v>5.3635999999999999</v>
      </c>
      <c r="AC10" s="8">
        <v>5.1818</v>
      </c>
      <c r="AD10" s="9"/>
      <c r="AE10" s="9">
        <v>9.7272999999999996</v>
      </c>
      <c r="AF10" s="7">
        <v>10.2727</v>
      </c>
      <c r="AH10" s="1">
        <v>1.57</v>
      </c>
      <c r="AI10" s="1">
        <v>0.8</v>
      </c>
      <c r="AJ10" s="2">
        <f t="shared" si="0"/>
        <v>2.37</v>
      </c>
      <c r="AL10">
        <v>5.6088666666666631</v>
      </c>
      <c r="AM10">
        <v>3.6744933333333298</v>
      </c>
      <c r="AN10" s="4">
        <f t="shared" si="1"/>
        <v>9</v>
      </c>
      <c r="AO10" s="4"/>
      <c r="AP10" s="15">
        <v>12.812193333333362</v>
      </c>
      <c r="AQ10" s="15">
        <v>13.963999999999968</v>
      </c>
      <c r="AR10" s="4">
        <f t="shared" si="2"/>
        <v>26.776193333333332</v>
      </c>
      <c r="AS10" s="16">
        <v>0.2</v>
      </c>
      <c r="AT10" s="16">
        <v>0.17</v>
      </c>
      <c r="AU10" s="15">
        <f t="shared" si="10"/>
        <v>2.5624386666666723</v>
      </c>
      <c r="AV10" s="15">
        <f t="shared" si="11"/>
        <v>2.3738799999999949</v>
      </c>
      <c r="AW10" s="4">
        <f t="shared" si="12"/>
        <v>4.9363186666666667</v>
      </c>
      <c r="AY10">
        <v>2.4682666666666697</v>
      </c>
      <c r="AZ10">
        <v>2.3936366666666693</v>
      </c>
      <c r="BA10" s="3">
        <f t="shared" si="6"/>
        <v>4</v>
      </c>
      <c r="BC10">
        <v>5.3500833333333366</v>
      </c>
      <c r="BD10">
        <v>5.3633349999999966</v>
      </c>
      <c r="BE10" s="3">
        <f t="shared" si="13"/>
        <v>10</v>
      </c>
      <c r="BF10" s="3"/>
      <c r="BG10" s="11">
        <v>0.49</v>
      </c>
      <c r="BH10" s="11">
        <v>0.35</v>
      </c>
      <c r="BI10" s="12">
        <f t="shared" si="14"/>
        <v>2.7483446666666649</v>
      </c>
      <c r="BJ10" s="12">
        <f t="shared" si="15"/>
        <v>1.2860726666666653</v>
      </c>
      <c r="BK10" s="4">
        <f t="shared" si="9"/>
        <v>4</v>
      </c>
      <c r="BL10" t="s">
        <v>1087</v>
      </c>
    </row>
    <row r="11" spans="1:64" x14ac:dyDescent="0.25">
      <c r="A11" t="s">
        <v>511</v>
      </c>
      <c r="B11" t="s">
        <v>512</v>
      </c>
      <c r="C11" t="s">
        <v>513</v>
      </c>
      <c r="D11" s="5" t="s">
        <v>514</v>
      </c>
      <c r="E11" s="5" t="s">
        <v>461</v>
      </c>
      <c r="F11" s="5" t="s">
        <v>314</v>
      </c>
      <c r="G11" t="s">
        <v>515</v>
      </c>
      <c r="H11">
        <v>1.35</v>
      </c>
      <c r="I11" t="s">
        <v>516</v>
      </c>
      <c r="J11">
        <v>4.1900000000000004</v>
      </c>
      <c r="K11" t="s">
        <v>113</v>
      </c>
      <c r="L11">
        <v>1.47</v>
      </c>
      <c r="M11" t="s">
        <v>517</v>
      </c>
      <c r="N11">
        <v>3.3</v>
      </c>
      <c r="O11">
        <v>20.704000000000001</v>
      </c>
      <c r="P11">
        <v>39.526000000000003</v>
      </c>
      <c r="Q11">
        <v>15.083</v>
      </c>
      <c r="R11">
        <v>15.798</v>
      </c>
      <c r="S11">
        <v>57.802999999999997</v>
      </c>
      <c r="T11">
        <v>11.507</v>
      </c>
      <c r="U11">
        <v>21.978000000000002</v>
      </c>
      <c r="V11" t="s">
        <v>476</v>
      </c>
      <c r="W11" t="s">
        <v>28</v>
      </c>
      <c r="X11">
        <v>4</v>
      </c>
      <c r="Y11">
        <v>3</v>
      </c>
      <c r="Z11" s="7">
        <v>0</v>
      </c>
      <c r="AA11" s="7">
        <v>0</v>
      </c>
      <c r="AB11" s="8">
        <v>2.3683999999999998</v>
      </c>
      <c r="AC11" s="8">
        <v>2.7894999999999999</v>
      </c>
      <c r="AD11" s="9"/>
      <c r="AE11" s="9">
        <v>9.6842000000000006</v>
      </c>
      <c r="AF11" s="7">
        <v>11.0526</v>
      </c>
      <c r="AH11" s="1">
        <v>2.59</v>
      </c>
      <c r="AI11" s="1">
        <v>1.32</v>
      </c>
      <c r="AJ11" s="2">
        <f t="shared" si="0"/>
        <v>3.91</v>
      </c>
      <c r="AL11">
        <v>4.9044571428571428</v>
      </c>
      <c r="AM11">
        <v>4.6175460317460351</v>
      </c>
      <c r="AN11" s="4">
        <f t="shared" si="1"/>
        <v>9</v>
      </c>
      <c r="AO11" s="4"/>
      <c r="AP11" s="15">
        <v>9.547068783068779</v>
      </c>
      <c r="AQ11" s="15">
        <v>7.4483386243386267</v>
      </c>
      <c r="AR11" s="4">
        <f t="shared" si="2"/>
        <v>16.995407407407406</v>
      </c>
      <c r="AS11" s="16">
        <v>0.12</v>
      </c>
      <c r="AT11" s="16">
        <v>0.17</v>
      </c>
      <c r="AU11" s="15">
        <f t="shared" si="10"/>
        <v>1.1456482539682535</v>
      </c>
      <c r="AV11" s="15">
        <f t="shared" si="11"/>
        <v>1.2662175661375665</v>
      </c>
      <c r="AW11" s="4">
        <f t="shared" si="12"/>
        <v>2.4118658201058203</v>
      </c>
      <c r="AY11">
        <v>1.0225608465608467</v>
      </c>
      <c r="AZ11">
        <v>1.4107185185185163</v>
      </c>
      <c r="BA11" s="3">
        <f t="shared" si="6"/>
        <v>2</v>
      </c>
      <c r="BC11">
        <v>3.1382539682539665</v>
      </c>
      <c r="BD11">
        <v>6.0733333333333324</v>
      </c>
      <c r="BE11" s="3">
        <f t="shared" si="13"/>
        <v>9</v>
      </c>
      <c r="BF11" s="3"/>
      <c r="BG11" s="11">
        <v>0.52</v>
      </c>
      <c r="BH11" s="11">
        <v>0.42</v>
      </c>
      <c r="BI11" s="12">
        <f t="shared" si="14"/>
        <v>2.5503177142857143</v>
      </c>
      <c r="BJ11" s="12">
        <f t="shared" si="15"/>
        <v>1.9393693333333346</v>
      </c>
      <c r="BK11" s="4">
        <f t="shared" si="9"/>
        <v>4</v>
      </c>
      <c r="BL11" t="s">
        <v>1087</v>
      </c>
    </row>
    <row r="12" spans="1:64" x14ac:dyDescent="0.25">
      <c r="A12" t="s">
        <v>68</v>
      </c>
      <c r="B12" t="s">
        <v>518</v>
      </c>
      <c r="C12" t="s">
        <v>519</v>
      </c>
      <c r="D12" s="5" t="s">
        <v>492</v>
      </c>
      <c r="E12" s="5" t="s">
        <v>73</v>
      </c>
      <c r="F12" s="5" t="s">
        <v>447</v>
      </c>
      <c r="G12" t="s">
        <v>467</v>
      </c>
      <c r="H12">
        <v>2.5</v>
      </c>
      <c r="I12" t="s">
        <v>178</v>
      </c>
      <c r="J12">
        <v>1.67</v>
      </c>
      <c r="K12" t="s">
        <v>520</v>
      </c>
      <c r="L12">
        <v>2.42</v>
      </c>
      <c r="M12" t="s">
        <v>131</v>
      </c>
      <c r="N12">
        <v>1.71</v>
      </c>
      <c r="O12">
        <v>6.3979999999999997</v>
      </c>
      <c r="P12">
        <v>13.175000000000001</v>
      </c>
      <c r="Q12">
        <v>8.5540000000000003</v>
      </c>
      <c r="R12">
        <v>8.3059999999999992</v>
      </c>
      <c r="S12">
        <v>35.210999999999999</v>
      </c>
      <c r="T12">
        <v>11.111000000000001</v>
      </c>
      <c r="U12">
        <v>22.882999999999999</v>
      </c>
      <c r="V12" t="s">
        <v>27</v>
      </c>
      <c r="W12" t="s">
        <v>125</v>
      </c>
      <c r="X12">
        <v>0</v>
      </c>
      <c r="Y12">
        <v>-9</v>
      </c>
      <c r="Z12" s="7">
        <v>1</v>
      </c>
      <c r="AA12" s="7">
        <v>-2</v>
      </c>
      <c r="AB12" s="8">
        <v>5.6111000000000004</v>
      </c>
      <c r="AC12" s="8">
        <v>5.7222</v>
      </c>
      <c r="AD12" s="9"/>
      <c r="AE12" s="9">
        <v>9.2777999999999992</v>
      </c>
      <c r="AF12" s="7">
        <v>11.333299999999999</v>
      </c>
      <c r="AH12" s="1">
        <v>1.33</v>
      </c>
      <c r="AI12" s="1">
        <v>0.69</v>
      </c>
      <c r="AJ12" s="2">
        <f t="shared" si="0"/>
        <v>2.02</v>
      </c>
      <c r="AL12">
        <v>5.1876404494381978</v>
      </c>
      <c r="AM12">
        <v>3.8280000000000043</v>
      </c>
      <c r="AN12" s="4">
        <f t="shared" si="1"/>
        <v>9</v>
      </c>
      <c r="AO12" s="4"/>
      <c r="AP12" s="15">
        <v>11.963973033707875</v>
      </c>
      <c r="AQ12" s="15">
        <v>14.980449438202214</v>
      </c>
      <c r="AR12" s="4">
        <f t="shared" si="2"/>
        <v>26.944422471910087</v>
      </c>
      <c r="AS12" s="16">
        <v>0.16</v>
      </c>
      <c r="AT12" s="16">
        <v>0.21</v>
      </c>
      <c r="AU12" s="15">
        <f t="shared" si="10"/>
        <v>1.9142356853932601</v>
      </c>
      <c r="AV12" s="15">
        <f t="shared" si="11"/>
        <v>3.145894382022465</v>
      </c>
      <c r="AW12" s="4">
        <f t="shared" si="12"/>
        <v>5.0601300674157255</v>
      </c>
      <c r="AY12">
        <v>1.5587292134831441</v>
      </c>
      <c r="AZ12">
        <v>2.9908443820224719</v>
      </c>
      <c r="BA12" s="3">
        <f t="shared" si="6"/>
        <v>4</v>
      </c>
      <c r="BC12">
        <v>4.0644707865168552</v>
      </c>
      <c r="BD12">
        <v>5.2749325842696608</v>
      </c>
      <c r="BE12" s="3">
        <f t="shared" si="13"/>
        <v>9</v>
      </c>
      <c r="BF12" s="3"/>
      <c r="BG12" s="11">
        <v>0.4</v>
      </c>
      <c r="BH12" s="11">
        <v>0.28999999999999998</v>
      </c>
      <c r="BI12" s="12">
        <f t="shared" si="14"/>
        <v>2.0750561797752791</v>
      </c>
      <c r="BJ12" s="12">
        <f t="shared" si="15"/>
        <v>1.1101200000000011</v>
      </c>
      <c r="BK12" s="4">
        <f t="shared" si="9"/>
        <v>3</v>
      </c>
      <c r="BL12" t="s">
        <v>1087</v>
      </c>
    </row>
    <row r="13" spans="1:64" x14ac:dyDescent="0.25">
      <c r="A13" t="s">
        <v>521</v>
      </c>
      <c r="B13" t="s">
        <v>522</v>
      </c>
      <c r="C13" t="s">
        <v>523</v>
      </c>
      <c r="D13" s="5" t="s">
        <v>52</v>
      </c>
      <c r="E13" s="5" t="s">
        <v>524</v>
      </c>
      <c r="F13" s="5" t="s">
        <v>186</v>
      </c>
      <c r="G13" t="s">
        <v>136</v>
      </c>
      <c r="H13">
        <v>1.25</v>
      </c>
      <c r="I13" t="s">
        <v>525</v>
      </c>
      <c r="J13">
        <v>5.6</v>
      </c>
      <c r="K13" t="s">
        <v>526</v>
      </c>
      <c r="L13">
        <v>1.32</v>
      </c>
      <c r="M13" t="s">
        <v>71</v>
      </c>
      <c r="N13">
        <v>4.5</v>
      </c>
      <c r="O13">
        <v>48.308999999999997</v>
      </c>
      <c r="P13">
        <v>32.258000000000003</v>
      </c>
      <c r="Q13">
        <v>18.082999999999998</v>
      </c>
      <c r="R13">
        <v>54.347999999999999</v>
      </c>
      <c r="S13">
        <v>24.096</v>
      </c>
      <c r="T13">
        <v>20.324999999999999</v>
      </c>
      <c r="U13">
        <v>13.532</v>
      </c>
      <c r="V13" t="s">
        <v>463</v>
      </c>
      <c r="W13" t="s">
        <v>30</v>
      </c>
      <c r="X13">
        <v>1</v>
      </c>
      <c r="Y13">
        <v>5</v>
      </c>
      <c r="Z13" s="7">
        <v>0</v>
      </c>
      <c r="AA13" s="7">
        <v>5</v>
      </c>
      <c r="AB13" s="8">
        <v>3</v>
      </c>
      <c r="AC13" s="8">
        <v>2.6591</v>
      </c>
      <c r="AD13" s="9"/>
      <c r="AE13" s="9">
        <v>7.6738999999999997</v>
      </c>
      <c r="AF13" s="7">
        <v>9.3408999999999995</v>
      </c>
      <c r="AH13" s="1">
        <v>1.82</v>
      </c>
      <c r="AI13" s="1">
        <v>2.4500000000000002</v>
      </c>
      <c r="AJ13" s="2">
        <f t="shared" si="0"/>
        <v>4.2700000000000005</v>
      </c>
      <c r="AL13">
        <v>4.4428495726495738</v>
      </c>
      <c r="AM13">
        <v>4.3399999999999954</v>
      </c>
      <c r="AN13" s="4">
        <f t="shared" si="1"/>
        <v>8</v>
      </c>
      <c r="AO13" s="4"/>
      <c r="AP13" s="15">
        <v>6.6134153846153971</v>
      </c>
      <c r="AQ13" s="15">
        <v>9.4430769230769638</v>
      </c>
      <c r="AR13" s="4">
        <f t="shared" si="2"/>
        <v>16.056492307692359</v>
      </c>
      <c r="AS13" s="16">
        <v>0.19</v>
      </c>
      <c r="AT13" s="16">
        <v>0.16</v>
      </c>
      <c r="AU13" s="15">
        <f t="shared" si="10"/>
        <v>1.2565489230769256</v>
      </c>
      <c r="AV13" s="15">
        <f t="shared" si="11"/>
        <v>1.5108923076923142</v>
      </c>
      <c r="AW13" s="4">
        <f t="shared" si="12"/>
        <v>2.76744123076924</v>
      </c>
      <c r="AY13">
        <v>2.1223282051282042</v>
      </c>
      <c r="AZ13">
        <v>1.970543589743591</v>
      </c>
      <c r="BA13" s="3">
        <f t="shared" si="6"/>
        <v>4</v>
      </c>
      <c r="BC13">
        <v>3.8181470085470064</v>
      </c>
      <c r="BD13">
        <v>3.5755940170940201</v>
      </c>
      <c r="BE13" s="3">
        <f t="shared" si="13"/>
        <v>7</v>
      </c>
      <c r="BF13" s="3"/>
      <c r="BG13" s="11">
        <v>0.39</v>
      </c>
      <c r="BH13" s="11">
        <v>0.56000000000000005</v>
      </c>
      <c r="BI13" s="12">
        <f t="shared" si="14"/>
        <v>1.7327113333333339</v>
      </c>
      <c r="BJ13" s="12">
        <f t="shared" si="15"/>
        <v>2.4303999999999975</v>
      </c>
      <c r="BK13" s="4">
        <f t="shared" si="9"/>
        <v>4</v>
      </c>
      <c r="BL13" t="s">
        <v>1087</v>
      </c>
    </row>
    <row r="14" spans="1:64" x14ac:dyDescent="0.25">
      <c r="A14" t="s">
        <v>70</v>
      </c>
      <c r="B14" t="s">
        <v>454</v>
      </c>
      <c r="C14" t="s">
        <v>527</v>
      </c>
      <c r="D14" s="5" t="s">
        <v>528</v>
      </c>
      <c r="E14" s="5" t="s">
        <v>83</v>
      </c>
      <c r="F14" s="5" t="s">
        <v>286</v>
      </c>
      <c r="G14" t="s">
        <v>278</v>
      </c>
      <c r="H14">
        <v>4.4400000000000004</v>
      </c>
      <c r="I14" t="s">
        <v>462</v>
      </c>
      <c r="J14">
        <v>1.29</v>
      </c>
      <c r="K14" t="s">
        <v>192</v>
      </c>
      <c r="L14">
        <v>4.43</v>
      </c>
      <c r="M14" t="s">
        <v>420</v>
      </c>
      <c r="N14">
        <v>1.29</v>
      </c>
      <c r="O14">
        <v>13.459</v>
      </c>
      <c r="P14">
        <v>4.0880000000000001</v>
      </c>
      <c r="Q14">
        <v>10.741</v>
      </c>
      <c r="R14">
        <v>70.921999999999997</v>
      </c>
      <c r="S14">
        <v>6.5229999999999997</v>
      </c>
      <c r="T14">
        <v>56.497</v>
      </c>
      <c r="U14">
        <v>17.152999999999999</v>
      </c>
      <c r="V14" t="s">
        <v>107</v>
      </c>
      <c r="W14" t="s">
        <v>126</v>
      </c>
      <c r="X14">
        <v>-7</v>
      </c>
      <c r="Y14">
        <v>-2</v>
      </c>
      <c r="Z14" s="7">
        <v>-3</v>
      </c>
      <c r="AA14" s="7">
        <v>1</v>
      </c>
      <c r="AB14" s="8">
        <v>5.1578999999999997</v>
      </c>
      <c r="AC14" s="8">
        <v>5.2222</v>
      </c>
      <c r="AD14" s="9"/>
      <c r="AE14" s="9">
        <v>9.6842000000000006</v>
      </c>
      <c r="AF14" s="7">
        <v>9.3332999999999995</v>
      </c>
      <c r="AH14" s="1">
        <v>0.6</v>
      </c>
      <c r="AI14" s="1">
        <v>1.52</v>
      </c>
      <c r="AJ14" s="2">
        <f t="shared" si="0"/>
        <v>2.12</v>
      </c>
      <c r="AL14">
        <v>3.6516923076923056</v>
      </c>
      <c r="AM14">
        <v>4.6411471153846193</v>
      </c>
      <c r="AN14" s="4">
        <f t="shared" si="1"/>
        <v>8</v>
      </c>
      <c r="AO14" s="4"/>
      <c r="AP14" s="15">
        <v>18.009210576923067</v>
      </c>
      <c r="AQ14" s="15">
        <v>10.593755769230752</v>
      </c>
      <c r="AR14" s="4">
        <f t="shared" si="2"/>
        <v>28.602966346153821</v>
      </c>
      <c r="AS14" s="16">
        <v>0.25</v>
      </c>
      <c r="AT14" s="16">
        <v>0.17</v>
      </c>
      <c r="AU14" s="15">
        <f t="shared" si="10"/>
        <v>4.5023026442307668</v>
      </c>
      <c r="AV14" s="15">
        <f t="shared" si="11"/>
        <v>1.8009384807692279</v>
      </c>
      <c r="AW14" s="4">
        <f t="shared" si="12"/>
        <v>6.3032411249999942</v>
      </c>
      <c r="AY14">
        <v>2.6160000000000001</v>
      </c>
      <c r="AZ14">
        <v>2.1900000000000022</v>
      </c>
      <c r="BA14" s="3">
        <f t="shared" si="6"/>
        <v>4</v>
      </c>
      <c r="BC14">
        <v>5.942999999999997</v>
      </c>
      <c r="BD14">
        <v>4.4151153846153877</v>
      </c>
      <c r="BE14" s="3">
        <f t="shared" si="13"/>
        <v>10</v>
      </c>
      <c r="BF14" s="3"/>
      <c r="BG14" s="11">
        <v>0.28999999999999998</v>
      </c>
      <c r="BH14" s="11">
        <v>0.48</v>
      </c>
      <c r="BI14" s="12">
        <f t="shared" si="14"/>
        <v>1.0589907692307685</v>
      </c>
      <c r="BJ14" s="12">
        <f t="shared" si="15"/>
        <v>2.2277506153846174</v>
      </c>
      <c r="BK14" s="4">
        <f t="shared" si="9"/>
        <v>3</v>
      </c>
      <c r="BL14" t="s">
        <v>1087</v>
      </c>
    </row>
    <row r="15" spans="1:64" x14ac:dyDescent="0.25">
      <c r="A15" t="s">
        <v>190</v>
      </c>
      <c r="B15" t="s">
        <v>529</v>
      </c>
      <c r="C15" t="s">
        <v>530</v>
      </c>
      <c r="D15" s="5" t="s">
        <v>312</v>
      </c>
      <c r="E15" s="5" t="s">
        <v>93</v>
      </c>
      <c r="F15" s="5" t="s">
        <v>531</v>
      </c>
      <c r="G15" t="s">
        <v>532</v>
      </c>
      <c r="H15">
        <v>2.95</v>
      </c>
      <c r="I15" t="s">
        <v>304</v>
      </c>
      <c r="J15">
        <v>1.52</v>
      </c>
      <c r="K15" t="s">
        <v>187</v>
      </c>
      <c r="L15">
        <v>3.62</v>
      </c>
      <c r="M15" t="s">
        <v>301</v>
      </c>
      <c r="N15">
        <v>1.38</v>
      </c>
      <c r="O15">
        <v>4.7889999999999997</v>
      </c>
      <c r="P15">
        <v>18.727</v>
      </c>
      <c r="Q15">
        <v>11.403</v>
      </c>
      <c r="R15">
        <v>5.8310000000000004</v>
      </c>
      <c r="S15">
        <v>89.286000000000001</v>
      </c>
      <c r="T15">
        <v>13.888999999999999</v>
      </c>
      <c r="U15">
        <v>54.347999999999999</v>
      </c>
      <c r="V15" t="s">
        <v>87</v>
      </c>
      <c r="W15" t="s">
        <v>28</v>
      </c>
      <c r="X15">
        <v>4</v>
      </c>
      <c r="Y15">
        <v>-1</v>
      </c>
      <c r="Z15" s="7">
        <v>0</v>
      </c>
      <c r="AA15" s="7">
        <v>1</v>
      </c>
      <c r="AB15" s="8">
        <v>5.52</v>
      </c>
      <c r="AC15" s="8">
        <v>5.64</v>
      </c>
      <c r="AD15" s="9"/>
      <c r="AE15" s="9">
        <v>9.16</v>
      </c>
      <c r="AF15" s="7">
        <v>8.9600000000000009</v>
      </c>
      <c r="AH15" s="1">
        <v>1.58</v>
      </c>
      <c r="AI15" s="1">
        <v>0.62</v>
      </c>
      <c r="AJ15" s="2">
        <f t="shared" si="0"/>
        <v>2.2000000000000002</v>
      </c>
      <c r="AL15">
        <v>5.7234375000000002</v>
      </c>
      <c r="AM15">
        <v>2.4767939189189172</v>
      </c>
      <c r="AN15" s="4">
        <f t="shared" si="1"/>
        <v>8</v>
      </c>
      <c r="AO15" s="4"/>
      <c r="AP15" s="15">
        <v>12.071378378378359</v>
      </c>
      <c r="AQ15" s="15">
        <v>9.7953081081081343</v>
      </c>
      <c r="AR15" s="4">
        <f t="shared" si="2"/>
        <v>21.866686486486493</v>
      </c>
      <c r="AS15" s="16">
        <v>0.25</v>
      </c>
      <c r="AT15" s="16">
        <v>0.18</v>
      </c>
      <c r="AU15" s="15">
        <f t="shared" si="10"/>
        <v>3.0178445945945898</v>
      </c>
      <c r="AV15" s="15">
        <f t="shared" si="11"/>
        <v>1.7631554594594641</v>
      </c>
      <c r="AW15" s="4">
        <f t="shared" si="12"/>
        <v>4.7810000540540543</v>
      </c>
      <c r="AY15">
        <v>2.7681202702702672</v>
      </c>
      <c r="AZ15">
        <v>2.3263783783783807</v>
      </c>
      <c r="BA15" s="3">
        <f t="shared" si="6"/>
        <v>5</v>
      </c>
      <c r="BC15">
        <v>5.8776756756756816</v>
      </c>
      <c r="BD15">
        <v>2.8959020270270299</v>
      </c>
      <c r="BE15" s="3">
        <f t="shared" si="13"/>
        <v>8</v>
      </c>
      <c r="BF15" s="3"/>
      <c r="BG15" s="11">
        <v>0.38</v>
      </c>
      <c r="BH15" s="11">
        <v>0.39</v>
      </c>
      <c r="BI15" s="12">
        <f t="shared" si="14"/>
        <v>2.1749062500000003</v>
      </c>
      <c r="BJ15" s="12">
        <f t="shared" si="15"/>
        <v>0.96594962837837772</v>
      </c>
      <c r="BK15" s="4">
        <f t="shared" si="9"/>
        <v>3</v>
      </c>
      <c r="BL15" t="s">
        <v>1087</v>
      </c>
    </row>
    <row r="16" spans="1:64" x14ac:dyDescent="0.25">
      <c r="A16" t="s">
        <v>456</v>
      </c>
      <c r="B16" t="s">
        <v>533</v>
      </c>
      <c r="C16" t="s">
        <v>534</v>
      </c>
      <c r="D16" s="5" t="s">
        <v>497</v>
      </c>
      <c r="E16" s="5" t="s">
        <v>475</v>
      </c>
      <c r="F16" s="5" t="s">
        <v>535</v>
      </c>
      <c r="G16" t="s">
        <v>536</v>
      </c>
      <c r="H16">
        <v>7.6</v>
      </c>
      <c r="I16" t="s">
        <v>537</v>
      </c>
      <c r="J16">
        <v>1.1499999999999999</v>
      </c>
      <c r="K16" t="s">
        <v>497</v>
      </c>
      <c r="L16">
        <v>4.91</v>
      </c>
      <c r="M16" t="s">
        <v>538</v>
      </c>
      <c r="N16">
        <v>1.26</v>
      </c>
      <c r="O16">
        <v>7.375</v>
      </c>
      <c r="P16">
        <v>4.4939999999999998</v>
      </c>
      <c r="Q16">
        <v>9.4879999999999995</v>
      </c>
      <c r="R16">
        <v>31.152999999999999</v>
      </c>
      <c r="S16">
        <v>11.574</v>
      </c>
      <c r="T16">
        <v>40.161000000000001</v>
      </c>
      <c r="U16">
        <v>24.45</v>
      </c>
      <c r="V16" t="s">
        <v>107</v>
      </c>
      <c r="W16" t="s">
        <v>126</v>
      </c>
      <c r="X16">
        <v>-6</v>
      </c>
      <c r="Y16">
        <v>-4</v>
      </c>
      <c r="Z16" s="7">
        <v>-4</v>
      </c>
      <c r="AA16" s="7">
        <v>-2</v>
      </c>
      <c r="AB16" s="8">
        <v>4.6086999999999998</v>
      </c>
      <c r="AC16" s="8">
        <v>4.2727000000000004</v>
      </c>
      <c r="AD16" s="9"/>
      <c r="AE16" s="9">
        <v>9.6957000000000004</v>
      </c>
      <c r="AF16" s="7">
        <v>11.7273</v>
      </c>
      <c r="AH16" s="1">
        <v>0.65</v>
      </c>
      <c r="AI16" s="1">
        <v>0.8</v>
      </c>
      <c r="AJ16" s="2">
        <f t="shared" si="0"/>
        <v>1.4500000000000002</v>
      </c>
      <c r="AL16">
        <v>2.9397174887892392</v>
      </c>
      <c r="AM16">
        <v>3.1775793721973127</v>
      </c>
      <c r="AN16" s="4">
        <f t="shared" si="1"/>
        <v>6</v>
      </c>
      <c r="AO16" s="4"/>
      <c r="AP16" s="15">
        <v>10.940224215246653</v>
      </c>
      <c r="AQ16" s="15">
        <v>14.316179372197317</v>
      </c>
      <c r="AR16" s="4">
        <f t="shared" si="2"/>
        <v>25.25640358744397</v>
      </c>
      <c r="AS16" s="16">
        <v>0.21</v>
      </c>
      <c r="AT16" s="16">
        <v>0.2</v>
      </c>
      <c r="AU16" s="15">
        <f t="shared" si="10"/>
        <v>2.2974470852017972</v>
      </c>
      <c r="AV16" s="15">
        <f t="shared" si="11"/>
        <v>2.8632358744394635</v>
      </c>
      <c r="AW16" s="4">
        <f t="shared" si="12"/>
        <v>5.1606829596412602</v>
      </c>
      <c r="AY16">
        <v>1.7957488789237683</v>
      </c>
      <c r="AZ16">
        <v>1.9937946188340836</v>
      </c>
      <c r="BA16" s="3">
        <f t="shared" si="6"/>
        <v>3</v>
      </c>
      <c r="BC16">
        <v>4.5707125560538131</v>
      </c>
      <c r="BD16">
        <v>6.3663699551569515</v>
      </c>
      <c r="BE16" s="3">
        <f t="shared" si="13"/>
        <v>10</v>
      </c>
      <c r="BF16" s="3"/>
      <c r="BG16" s="11">
        <v>0.59</v>
      </c>
      <c r="BH16" s="11">
        <v>0.42</v>
      </c>
      <c r="BI16" s="12">
        <f t="shared" si="14"/>
        <v>1.7344333183856511</v>
      </c>
      <c r="BJ16" s="12">
        <f t="shared" si="15"/>
        <v>1.3345833363228712</v>
      </c>
      <c r="BK16" s="4">
        <f t="shared" si="9"/>
        <v>3</v>
      </c>
      <c r="BL16" t="s">
        <v>1088</v>
      </c>
    </row>
    <row r="17" spans="1:64" x14ac:dyDescent="0.25">
      <c r="A17" t="s">
        <v>456</v>
      </c>
      <c r="B17" t="s">
        <v>539</v>
      </c>
      <c r="C17" t="s">
        <v>540</v>
      </c>
      <c r="D17" s="5" t="s">
        <v>260</v>
      </c>
      <c r="E17" s="5" t="s">
        <v>482</v>
      </c>
      <c r="F17" s="5" t="s">
        <v>541</v>
      </c>
      <c r="G17" t="s">
        <v>479</v>
      </c>
      <c r="H17">
        <v>2.15</v>
      </c>
      <c r="I17" t="s">
        <v>542</v>
      </c>
      <c r="J17">
        <v>1.87</v>
      </c>
      <c r="K17" t="s">
        <v>407</v>
      </c>
      <c r="L17">
        <v>1.96</v>
      </c>
      <c r="M17" t="s">
        <v>543</v>
      </c>
      <c r="N17">
        <v>2.0499999999999998</v>
      </c>
      <c r="O17">
        <v>11.122999999999999</v>
      </c>
      <c r="P17">
        <v>9.0329999999999995</v>
      </c>
      <c r="Q17">
        <v>7.9429999999999996</v>
      </c>
      <c r="R17">
        <v>19.568999999999999</v>
      </c>
      <c r="S17">
        <v>12.903</v>
      </c>
      <c r="T17">
        <v>13.965999999999999</v>
      </c>
      <c r="U17">
        <v>11.337999999999999</v>
      </c>
      <c r="V17" t="s">
        <v>31</v>
      </c>
      <c r="W17" t="s">
        <v>30</v>
      </c>
      <c r="X17">
        <v>-4</v>
      </c>
      <c r="Y17">
        <v>0</v>
      </c>
      <c r="Z17" s="7">
        <v>-2</v>
      </c>
      <c r="AA17" s="7">
        <v>1</v>
      </c>
      <c r="AB17" s="8">
        <v>4.4545000000000003</v>
      </c>
      <c r="AC17" s="8">
        <v>4.0434999999999999</v>
      </c>
      <c r="AD17" s="9"/>
      <c r="AE17" s="9">
        <v>10.8636</v>
      </c>
      <c r="AF17" s="7">
        <v>10.260899999999999</v>
      </c>
      <c r="AH17" s="1">
        <v>1.1100000000000001</v>
      </c>
      <c r="AI17" s="1">
        <v>1.18</v>
      </c>
      <c r="AJ17" s="2">
        <f t="shared" si="0"/>
        <v>2.29</v>
      </c>
      <c r="AL17">
        <v>4.590085201793725</v>
      </c>
      <c r="AM17">
        <v>3.6884381165919318</v>
      </c>
      <c r="AN17" s="4">
        <f t="shared" si="1"/>
        <v>8</v>
      </c>
      <c r="AO17" s="4"/>
      <c r="AP17" s="15">
        <v>14.078206278026929</v>
      </c>
      <c r="AQ17" s="15">
        <v>13.763668161434982</v>
      </c>
      <c r="AR17" s="4">
        <f t="shared" si="2"/>
        <v>27.841874439461911</v>
      </c>
      <c r="AS17" s="16">
        <v>0.19</v>
      </c>
      <c r="AT17" s="16">
        <v>0.16</v>
      </c>
      <c r="AU17" s="15">
        <f t="shared" si="10"/>
        <v>2.6748591928251164</v>
      </c>
      <c r="AV17" s="15">
        <f t="shared" si="11"/>
        <v>2.2021869058295973</v>
      </c>
      <c r="AW17" s="4">
        <f t="shared" si="12"/>
        <v>4.8770460986547137</v>
      </c>
      <c r="AY17">
        <v>2.3285273542600917</v>
      </c>
      <c r="AZ17">
        <v>2.3131672645739947</v>
      </c>
      <c r="BA17" s="3">
        <f t="shared" si="6"/>
        <v>4</v>
      </c>
      <c r="BC17">
        <v>5.440617040358747</v>
      </c>
      <c r="BD17">
        <v>5.3897811659192829</v>
      </c>
      <c r="BE17" s="3">
        <f t="shared" si="13"/>
        <v>10</v>
      </c>
      <c r="BF17" s="3"/>
      <c r="BG17" s="11">
        <v>0.46</v>
      </c>
      <c r="BH17" s="11">
        <v>0.45</v>
      </c>
      <c r="BI17" s="12">
        <f t="shared" si="14"/>
        <v>2.1114391928251135</v>
      </c>
      <c r="BJ17" s="12">
        <f t="shared" si="15"/>
        <v>1.6597971524663693</v>
      </c>
      <c r="BK17" s="4">
        <f t="shared" si="9"/>
        <v>3</v>
      </c>
      <c r="BL17" t="s">
        <v>1088</v>
      </c>
    </row>
    <row r="18" spans="1:64" x14ac:dyDescent="0.25">
      <c r="A18" t="s">
        <v>456</v>
      </c>
      <c r="B18" t="s">
        <v>544</v>
      </c>
      <c r="C18" t="s">
        <v>545</v>
      </c>
      <c r="D18" s="5" t="s">
        <v>546</v>
      </c>
      <c r="E18" s="5" t="s">
        <v>547</v>
      </c>
      <c r="F18" s="5" t="s">
        <v>548</v>
      </c>
      <c r="G18" t="s">
        <v>203</v>
      </c>
      <c r="H18">
        <v>1.39</v>
      </c>
      <c r="I18" t="s">
        <v>549</v>
      </c>
      <c r="J18">
        <v>6.39</v>
      </c>
      <c r="K18" t="s">
        <v>82</v>
      </c>
      <c r="L18">
        <v>2.79</v>
      </c>
      <c r="M18" t="s">
        <v>94</v>
      </c>
      <c r="N18">
        <v>1.93</v>
      </c>
      <c r="O18">
        <v>25.640999999999998</v>
      </c>
      <c r="P18">
        <v>196.078</v>
      </c>
      <c r="Q18">
        <v>47.619</v>
      </c>
      <c r="R18">
        <v>12.438000000000001</v>
      </c>
      <c r="S18">
        <v>714.28599999999994</v>
      </c>
      <c r="T18">
        <v>23.094999999999999</v>
      </c>
      <c r="U18">
        <v>175.43899999999999</v>
      </c>
      <c r="V18" t="s">
        <v>455</v>
      </c>
      <c r="W18" t="s">
        <v>37</v>
      </c>
      <c r="X18">
        <v>9</v>
      </c>
      <c r="Y18">
        <v>-9</v>
      </c>
      <c r="Z18" s="7">
        <v>4</v>
      </c>
      <c r="AA18" s="7">
        <v>0</v>
      </c>
      <c r="AB18" s="8">
        <v>3.9091</v>
      </c>
      <c r="AC18" s="8">
        <v>4.0869999999999997</v>
      </c>
      <c r="AD18" s="9"/>
      <c r="AE18" s="9">
        <v>10.7273</v>
      </c>
      <c r="AF18" s="7">
        <v>10.391299999999999</v>
      </c>
      <c r="AH18" s="1">
        <v>3.67</v>
      </c>
      <c r="AI18" s="1">
        <v>0.56000000000000005</v>
      </c>
      <c r="AJ18" s="2">
        <f t="shared" si="0"/>
        <v>4.2300000000000004</v>
      </c>
      <c r="AL18">
        <v>6.1538475336322911</v>
      </c>
      <c r="AM18">
        <v>2.4373089686098681</v>
      </c>
      <c r="AN18" s="4">
        <f t="shared" si="1"/>
        <v>8</v>
      </c>
      <c r="AO18" s="4"/>
      <c r="AP18" s="15">
        <v>9.5016502242152612</v>
      </c>
      <c r="AQ18" s="15">
        <v>12.393440358744398</v>
      </c>
      <c r="AR18" s="4">
        <f t="shared" si="2"/>
        <v>21.895090582959661</v>
      </c>
      <c r="AS18" s="16">
        <v>0.15</v>
      </c>
      <c r="AT18" s="16">
        <v>0.2</v>
      </c>
      <c r="AU18" s="15">
        <f t="shared" si="10"/>
        <v>1.4252475336322892</v>
      </c>
      <c r="AV18" s="15">
        <f t="shared" si="11"/>
        <v>2.4786880717488797</v>
      </c>
      <c r="AW18" s="4">
        <f t="shared" si="12"/>
        <v>3.9039356053811689</v>
      </c>
      <c r="AY18">
        <v>1.0076807174887901</v>
      </c>
      <c r="AZ18">
        <v>1.8654215246636798</v>
      </c>
      <c r="BA18" s="3">
        <f t="shared" si="6"/>
        <v>2</v>
      </c>
      <c r="BC18">
        <v>6.8932089686098683</v>
      </c>
      <c r="BD18">
        <v>3.9118493273542603</v>
      </c>
      <c r="BE18" s="3">
        <f t="shared" si="13"/>
        <v>10</v>
      </c>
      <c r="BF18" s="3"/>
      <c r="BG18" s="11">
        <v>0.73</v>
      </c>
      <c r="BH18" s="11">
        <v>0.31</v>
      </c>
      <c r="BI18" s="12">
        <f t="shared" si="14"/>
        <v>4.4923086995515726</v>
      </c>
      <c r="BJ18" s="12">
        <f t="shared" si="15"/>
        <v>0.75556578026905907</v>
      </c>
      <c r="BK18" s="4">
        <f t="shared" si="9"/>
        <v>5</v>
      </c>
      <c r="BL18" t="s">
        <v>1088</v>
      </c>
    </row>
    <row r="19" spans="1:64" x14ac:dyDescent="0.25">
      <c r="A19" t="s">
        <v>456</v>
      </c>
      <c r="B19" t="s">
        <v>550</v>
      </c>
      <c r="C19" t="s">
        <v>551</v>
      </c>
      <c r="D19" s="5" t="s">
        <v>210</v>
      </c>
      <c r="E19" s="5" t="s">
        <v>204</v>
      </c>
      <c r="F19" s="5" t="s">
        <v>114</v>
      </c>
      <c r="G19" t="s">
        <v>552</v>
      </c>
      <c r="H19">
        <v>1.28</v>
      </c>
      <c r="I19" t="s">
        <v>55</v>
      </c>
      <c r="J19">
        <v>4.8099999999999996</v>
      </c>
      <c r="K19" t="s">
        <v>553</v>
      </c>
      <c r="L19">
        <v>1.32</v>
      </c>
      <c r="M19" t="s">
        <v>554</v>
      </c>
      <c r="N19">
        <v>4.34</v>
      </c>
      <c r="O19">
        <v>35.210999999999999</v>
      </c>
      <c r="P19">
        <v>29.673999999999999</v>
      </c>
      <c r="Q19">
        <v>15.385</v>
      </c>
      <c r="R19">
        <v>36.496000000000002</v>
      </c>
      <c r="S19">
        <v>25.907</v>
      </c>
      <c r="T19">
        <v>15.949</v>
      </c>
      <c r="U19">
        <v>13.441000000000001</v>
      </c>
      <c r="V19" t="s">
        <v>35</v>
      </c>
      <c r="W19" t="s">
        <v>30</v>
      </c>
      <c r="X19">
        <v>1</v>
      </c>
      <c r="Y19">
        <v>9</v>
      </c>
      <c r="Z19" s="7">
        <v>2</v>
      </c>
      <c r="AA19" s="7">
        <v>1</v>
      </c>
      <c r="AB19" s="8">
        <v>3.5651999999999999</v>
      </c>
      <c r="AC19" s="8">
        <v>5.0434999999999999</v>
      </c>
      <c r="AD19" s="9"/>
      <c r="AE19" s="9">
        <v>10.608700000000001</v>
      </c>
      <c r="AF19" s="7">
        <v>10.3043</v>
      </c>
      <c r="AH19" s="1">
        <v>1.95</v>
      </c>
      <c r="AI19" s="1">
        <v>2.42</v>
      </c>
      <c r="AJ19" s="2">
        <f t="shared" si="0"/>
        <v>4.37</v>
      </c>
      <c r="AL19">
        <v>2.9951838565022437</v>
      </c>
      <c r="AM19">
        <v>4.2858959641255652</v>
      </c>
      <c r="AN19" s="4">
        <f t="shared" si="1"/>
        <v>7</v>
      </c>
      <c r="AO19" s="4"/>
      <c r="AP19" s="15">
        <v>8.6109417040358895</v>
      </c>
      <c r="AQ19" s="15">
        <v>11.173004484304936</v>
      </c>
      <c r="AR19" s="4">
        <f t="shared" si="2"/>
        <v>19.783946188340828</v>
      </c>
      <c r="AS19" s="16">
        <v>0.17</v>
      </c>
      <c r="AT19" s="16">
        <v>0.21</v>
      </c>
      <c r="AU19" s="15">
        <f t="shared" si="10"/>
        <v>1.4638600896861014</v>
      </c>
      <c r="AV19" s="15">
        <f t="shared" si="11"/>
        <v>2.3463309417040366</v>
      </c>
      <c r="AW19" s="4">
        <f t="shared" si="12"/>
        <v>3.8101910313901381</v>
      </c>
      <c r="AY19">
        <v>2.2857147982062802</v>
      </c>
      <c r="AZ19">
        <v>2.8854973094170449</v>
      </c>
      <c r="BA19" s="3">
        <f t="shared" si="6"/>
        <v>5</v>
      </c>
      <c r="BC19">
        <v>4.0672573991031404</v>
      </c>
      <c r="BD19">
        <v>6.0014654708520174</v>
      </c>
      <c r="BE19" s="3">
        <f t="shared" si="13"/>
        <v>10</v>
      </c>
      <c r="BF19" s="3"/>
      <c r="BG19" s="11">
        <v>0.68</v>
      </c>
      <c r="BH19" s="11">
        <v>0.67</v>
      </c>
      <c r="BI19" s="12">
        <f t="shared" si="14"/>
        <v>2.0367250224215261</v>
      </c>
      <c r="BJ19" s="12">
        <f t="shared" si="15"/>
        <v>2.8715502959641288</v>
      </c>
      <c r="BK19" s="4">
        <f t="shared" si="9"/>
        <v>4</v>
      </c>
      <c r="BL19" t="s">
        <v>1088</v>
      </c>
    </row>
    <row r="20" spans="1:64" x14ac:dyDescent="0.25">
      <c r="A20" t="s">
        <v>464</v>
      </c>
      <c r="B20" t="s">
        <v>555</v>
      </c>
      <c r="C20" t="s">
        <v>556</v>
      </c>
      <c r="D20" s="5" t="s">
        <v>408</v>
      </c>
      <c r="E20" s="5" t="s">
        <v>557</v>
      </c>
      <c r="F20" s="5" t="s">
        <v>558</v>
      </c>
      <c r="G20" t="s">
        <v>282</v>
      </c>
      <c r="H20">
        <v>1.9</v>
      </c>
      <c r="I20" t="s">
        <v>281</v>
      </c>
      <c r="J20">
        <v>2.12</v>
      </c>
      <c r="K20" t="s">
        <v>319</v>
      </c>
      <c r="L20">
        <v>1.78</v>
      </c>
      <c r="M20" t="s">
        <v>559</v>
      </c>
      <c r="N20">
        <v>2.2999999999999998</v>
      </c>
      <c r="O20">
        <v>11.198</v>
      </c>
      <c r="P20">
        <v>12.121</v>
      </c>
      <c r="Q20">
        <v>8.3680000000000003</v>
      </c>
      <c r="R20">
        <v>15.48</v>
      </c>
      <c r="S20">
        <v>18.116</v>
      </c>
      <c r="T20">
        <v>11.561</v>
      </c>
      <c r="U20">
        <v>12.516</v>
      </c>
      <c r="V20" t="s">
        <v>31</v>
      </c>
      <c r="W20" t="s">
        <v>34</v>
      </c>
      <c r="X20">
        <v>1</v>
      </c>
      <c r="Y20">
        <v>16</v>
      </c>
      <c r="Z20" s="7">
        <v>0</v>
      </c>
      <c r="AA20" s="7">
        <v>-1</v>
      </c>
      <c r="AB20" s="8">
        <v>3.5</v>
      </c>
      <c r="AC20" s="8">
        <v>4.2222</v>
      </c>
      <c r="AD20" s="9"/>
      <c r="AE20" s="9">
        <v>11.0556</v>
      </c>
      <c r="AF20" s="7">
        <v>10.666700000000001</v>
      </c>
      <c r="AH20" s="1">
        <v>1.22</v>
      </c>
      <c r="AI20" s="1">
        <v>0.99</v>
      </c>
      <c r="AJ20" s="2">
        <f t="shared" si="0"/>
        <v>2.21</v>
      </c>
      <c r="AL20">
        <v>4.924168888888893</v>
      </c>
      <c r="AM20">
        <v>3.1073444444444447</v>
      </c>
      <c r="AN20" s="4">
        <f t="shared" si="1"/>
        <v>8</v>
      </c>
      <c r="AO20" s="4"/>
      <c r="AP20" s="15">
        <v>15.464386666666696</v>
      </c>
      <c r="AQ20" s="15">
        <v>11.125333333333343</v>
      </c>
      <c r="AR20" s="4">
        <f t="shared" si="2"/>
        <v>26.589720000000039</v>
      </c>
      <c r="AS20" s="16">
        <v>0.19</v>
      </c>
      <c r="AT20" s="16">
        <v>0.15</v>
      </c>
      <c r="AU20" s="15">
        <f t="shared" si="10"/>
        <v>2.9382334666666723</v>
      </c>
      <c r="AV20" s="15">
        <f t="shared" si="11"/>
        <v>1.6688000000000014</v>
      </c>
      <c r="AW20" s="4">
        <f t="shared" si="12"/>
        <v>4.6070334666666737</v>
      </c>
      <c r="AY20">
        <v>2.1781833333333296</v>
      </c>
      <c r="AZ20">
        <v>2.0386166666666701</v>
      </c>
      <c r="BA20" s="3">
        <f t="shared" si="6"/>
        <v>4</v>
      </c>
      <c r="BC20">
        <v>7.6212800000000049</v>
      </c>
      <c r="BD20">
        <v>3.8905200000000013</v>
      </c>
      <c r="BE20" s="3">
        <f t="shared" si="13"/>
        <v>11</v>
      </c>
      <c r="BF20" s="3"/>
      <c r="BG20" s="11">
        <v>0.62</v>
      </c>
      <c r="BH20" s="11">
        <v>0.7</v>
      </c>
      <c r="BI20" s="12">
        <f t="shared" si="14"/>
        <v>3.0529847111111135</v>
      </c>
      <c r="BJ20" s="12">
        <f t="shared" si="15"/>
        <v>2.175141111111111</v>
      </c>
      <c r="BK20" s="4">
        <f t="shared" si="9"/>
        <v>5</v>
      </c>
      <c r="BL20" t="s">
        <v>1088</v>
      </c>
    </row>
    <row r="21" spans="1:64" x14ac:dyDescent="0.25">
      <c r="A21" t="s">
        <v>464</v>
      </c>
      <c r="B21" t="s">
        <v>560</v>
      </c>
      <c r="C21" t="s">
        <v>561</v>
      </c>
      <c r="D21" s="5" t="s">
        <v>562</v>
      </c>
      <c r="E21" s="5" t="s">
        <v>208</v>
      </c>
      <c r="F21" s="5" t="s">
        <v>319</v>
      </c>
      <c r="G21" t="s">
        <v>563</v>
      </c>
      <c r="H21">
        <v>1.52</v>
      </c>
      <c r="I21" t="s">
        <v>564</v>
      </c>
      <c r="J21">
        <v>2.99</v>
      </c>
      <c r="K21" t="s">
        <v>565</v>
      </c>
      <c r="L21">
        <v>1.58</v>
      </c>
      <c r="M21" t="s">
        <v>127</v>
      </c>
      <c r="N21">
        <v>2.78</v>
      </c>
      <c r="O21">
        <v>23.922999999999998</v>
      </c>
      <c r="P21">
        <v>14.388</v>
      </c>
      <c r="Q21">
        <v>11.186</v>
      </c>
      <c r="R21">
        <v>37.174999999999997</v>
      </c>
      <c r="S21">
        <v>13.441000000000001</v>
      </c>
      <c r="T21">
        <v>17.361000000000001</v>
      </c>
      <c r="U21">
        <v>10.449</v>
      </c>
      <c r="V21" t="s">
        <v>29</v>
      </c>
      <c r="W21" t="s">
        <v>32</v>
      </c>
      <c r="X21">
        <v>-9</v>
      </c>
      <c r="Y21">
        <v>-4</v>
      </c>
      <c r="Z21" s="7">
        <v>-2</v>
      </c>
      <c r="AA21" s="7">
        <v>-2</v>
      </c>
      <c r="AB21" s="8">
        <v>3.6667000000000001</v>
      </c>
      <c r="AC21" s="8">
        <v>4.6666999999999996</v>
      </c>
      <c r="AD21" s="9"/>
      <c r="AE21" s="9">
        <v>9.4443999999999999</v>
      </c>
      <c r="AF21" s="7">
        <v>9.6667000000000005</v>
      </c>
      <c r="AH21" s="1">
        <v>1.63</v>
      </c>
      <c r="AI21" s="1">
        <v>2.0099999999999998</v>
      </c>
      <c r="AJ21" s="2">
        <f t="shared" si="0"/>
        <v>3.6399999999999997</v>
      </c>
      <c r="AL21">
        <v>6.1508066666666714</v>
      </c>
      <c r="AM21">
        <v>3.5612800000000009</v>
      </c>
      <c r="AN21" s="4">
        <f t="shared" si="1"/>
        <v>9</v>
      </c>
      <c r="AO21" s="4"/>
      <c r="AP21" s="15">
        <v>10.652600000000021</v>
      </c>
      <c r="AQ21" s="15">
        <v>11.316550000000012</v>
      </c>
      <c r="AR21" s="4">
        <f t="shared" si="2"/>
        <v>21.969150000000035</v>
      </c>
      <c r="AS21" s="16">
        <v>0.18</v>
      </c>
      <c r="AT21" s="16">
        <v>0.24</v>
      </c>
      <c r="AU21" s="15">
        <f t="shared" si="10"/>
        <v>1.9174680000000037</v>
      </c>
      <c r="AV21" s="15">
        <f t="shared" si="11"/>
        <v>2.7159720000000029</v>
      </c>
      <c r="AW21" s="4">
        <f t="shared" si="12"/>
        <v>4.6334400000000064</v>
      </c>
      <c r="AY21">
        <v>1.9436999999999962</v>
      </c>
      <c r="AZ21">
        <v>1.3667333333333354</v>
      </c>
      <c r="BA21" s="3">
        <f t="shared" si="6"/>
        <v>3</v>
      </c>
      <c r="BC21">
        <v>5.0382933333333364</v>
      </c>
      <c r="BD21">
        <v>5.9872800000000002</v>
      </c>
      <c r="BE21" s="3">
        <f t="shared" si="13"/>
        <v>11</v>
      </c>
      <c r="BF21" s="3"/>
      <c r="BG21" s="11">
        <v>0.38</v>
      </c>
      <c r="BH21" s="11">
        <v>0.51</v>
      </c>
      <c r="BI21" s="12">
        <f t="shared" si="14"/>
        <v>2.3373065333333352</v>
      </c>
      <c r="BJ21" s="12">
        <f t="shared" si="15"/>
        <v>1.8162528000000004</v>
      </c>
      <c r="BK21" s="4">
        <f t="shared" si="9"/>
        <v>4</v>
      </c>
      <c r="BL21" t="s">
        <v>1088</v>
      </c>
    </row>
    <row r="22" spans="1:64" x14ac:dyDescent="0.25">
      <c r="A22" t="s">
        <v>464</v>
      </c>
      <c r="B22" t="s">
        <v>566</v>
      </c>
      <c r="C22" t="s">
        <v>567</v>
      </c>
      <c r="D22" s="5" t="s">
        <v>148</v>
      </c>
      <c r="E22" s="5" t="s">
        <v>93</v>
      </c>
      <c r="F22" s="5" t="s">
        <v>459</v>
      </c>
      <c r="G22" t="s">
        <v>568</v>
      </c>
      <c r="H22">
        <v>1.69</v>
      </c>
      <c r="I22" t="s">
        <v>149</v>
      </c>
      <c r="J22">
        <v>2.46</v>
      </c>
      <c r="K22" t="s">
        <v>409</v>
      </c>
      <c r="L22">
        <v>1.67</v>
      </c>
      <c r="M22" t="s">
        <v>408</v>
      </c>
      <c r="N22">
        <v>2.52</v>
      </c>
      <c r="O22">
        <v>16.949000000000002</v>
      </c>
      <c r="P22">
        <v>12.034000000000001</v>
      </c>
      <c r="Q22">
        <v>9.4339999999999993</v>
      </c>
      <c r="R22">
        <v>26.596</v>
      </c>
      <c r="S22">
        <v>13.387</v>
      </c>
      <c r="T22">
        <v>14.771000000000001</v>
      </c>
      <c r="U22">
        <v>10.481999999999999</v>
      </c>
      <c r="V22" t="s">
        <v>29</v>
      </c>
      <c r="W22" t="s">
        <v>32</v>
      </c>
      <c r="X22">
        <v>-10</v>
      </c>
      <c r="Y22">
        <v>3</v>
      </c>
      <c r="Z22" s="7">
        <v>-3</v>
      </c>
      <c r="AA22" s="7">
        <v>2</v>
      </c>
      <c r="AB22" s="8">
        <v>4</v>
      </c>
      <c r="AC22" s="8">
        <v>4.7222</v>
      </c>
      <c r="AD22" s="9"/>
      <c r="AE22" s="9">
        <v>9.0556000000000001</v>
      </c>
      <c r="AF22" s="7">
        <v>11.1111</v>
      </c>
      <c r="AH22" s="1">
        <v>1.1299999999999999</v>
      </c>
      <c r="AI22" s="1">
        <v>2.02</v>
      </c>
      <c r="AJ22" s="2">
        <f t="shared" si="0"/>
        <v>3.15</v>
      </c>
      <c r="AL22">
        <v>7.2722883333333392</v>
      </c>
      <c r="AM22">
        <v>7.0483666666666682</v>
      </c>
      <c r="AN22" s="4">
        <f t="shared" si="1"/>
        <v>14</v>
      </c>
      <c r="AO22" s="4"/>
      <c r="AP22" s="15">
        <v>13.932924444444472</v>
      </c>
      <c r="AQ22" s="15">
        <v>8.57114222222223</v>
      </c>
      <c r="AR22" s="4">
        <f t="shared" si="2"/>
        <v>22.504066666666702</v>
      </c>
      <c r="AS22" s="16">
        <v>0.18</v>
      </c>
      <c r="AT22" s="16">
        <v>0.18</v>
      </c>
      <c r="AU22" s="15">
        <f t="shared" si="10"/>
        <v>2.507926400000005</v>
      </c>
      <c r="AV22" s="15">
        <f t="shared" si="11"/>
        <v>1.5428056000000014</v>
      </c>
      <c r="AW22" s="4">
        <f t="shared" si="12"/>
        <v>4.0507320000000062</v>
      </c>
      <c r="AY22">
        <v>2.3780166666666624</v>
      </c>
      <c r="AZ22">
        <v>1.7541333333333362</v>
      </c>
      <c r="BA22" s="3">
        <f t="shared" si="6"/>
        <v>4</v>
      </c>
      <c r="BC22">
        <v>5.7364800000000047</v>
      </c>
      <c r="BD22">
        <v>5.8580000000000005</v>
      </c>
      <c r="BE22" s="3">
        <f t="shared" si="13"/>
        <v>11</v>
      </c>
      <c r="BF22" s="3"/>
      <c r="BG22" s="11">
        <v>0.39</v>
      </c>
      <c r="BH22" s="11">
        <v>0.52</v>
      </c>
      <c r="BI22" s="12">
        <f t="shared" si="14"/>
        <v>2.8361924500000022</v>
      </c>
      <c r="BJ22" s="12">
        <f t="shared" si="15"/>
        <v>3.6651506666666678</v>
      </c>
      <c r="BK22" s="4">
        <f t="shared" si="9"/>
        <v>6</v>
      </c>
      <c r="BL22" t="s">
        <v>1088</v>
      </c>
    </row>
    <row r="23" spans="1:64" x14ac:dyDescent="0.25">
      <c r="A23" t="s">
        <v>464</v>
      </c>
      <c r="B23" t="s">
        <v>569</v>
      </c>
      <c r="C23" t="s">
        <v>570</v>
      </c>
      <c r="D23" s="5" t="s">
        <v>571</v>
      </c>
      <c r="E23" s="5" t="s">
        <v>339</v>
      </c>
      <c r="F23" s="5" t="s">
        <v>572</v>
      </c>
      <c r="G23" t="s">
        <v>573</v>
      </c>
      <c r="H23">
        <v>1.83</v>
      </c>
      <c r="I23" t="s">
        <v>574</v>
      </c>
      <c r="J23">
        <v>2.2200000000000002</v>
      </c>
      <c r="K23" t="s">
        <v>325</v>
      </c>
      <c r="L23">
        <v>1.89</v>
      </c>
      <c r="M23" t="s">
        <v>575</v>
      </c>
      <c r="N23">
        <v>2.15</v>
      </c>
      <c r="O23">
        <v>9.4160000000000004</v>
      </c>
      <c r="P23">
        <v>18.082999999999998</v>
      </c>
      <c r="Q23">
        <v>9.5419999999999998</v>
      </c>
      <c r="R23">
        <v>9.94</v>
      </c>
      <c r="S23">
        <v>36.630000000000003</v>
      </c>
      <c r="T23">
        <v>10.07</v>
      </c>
      <c r="U23">
        <v>19.341999999999999</v>
      </c>
      <c r="V23" t="s">
        <v>27</v>
      </c>
      <c r="W23" t="s">
        <v>37</v>
      </c>
      <c r="X23">
        <v>11</v>
      </c>
      <c r="Y23">
        <v>6</v>
      </c>
      <c r="Z23" s="7">
        <v>1</v>
      </c>
      <c r="AA23" s="7">
        <v>0</v>
      </c>
      <c r="AB23" s="8">
        <v>3.8889</v>
      </c>
      <c r="AC23" s="8">
        <v>4.0556000000000001</v>
      </c>
      <c r="AD23" s="9"/>
      <c r="AE23" s="9">
        <v>8.8888999999999996</v>
      </c>
      <c r="AF23" s="7">
        <v>9.8332999999999995</v>
      </c>
      <c r="AH23" s="1">
        <v>1.97</v>
      </c>
      <c r="AI23" s="1">
        <v>1.05</v>
      </c>
      <c r="AJ23" s="2">
        <f t="shared" si="0"/>
        <v>3.02</v>
      </c>
      <c r="AL23">
        <v>4.4396800000000036</v>
      </c>
      <c r="AM23">
        <v>2.4112833333333339</v>
      </c>
      <c r="AN23" s="4">
        <f t="shared" si="1"/>
        <v>6</v>
      </c>
      <c r="AO23" s="4"/>
      <c r="AP23" s="15">
        <v>12.565720000000026</v>
      </c>
      <c r="AQ23" s="15">
        <v>12.046650000000012</v>
      </c>
      <c r="AR23" s="4">
        <f t="shared" si="2"/>
        <v>24.612370000000038</v>
      </c>
      <c r="AS23" s="16">
        <v>0.13</v>
      </c>
      <c r="AT23" s="16">
        <v>0.13</v>
      </c>
      <c r="AU23" s="15">
        <f t="shared" si="10"/>
        <v>1.6335436000000034</v>
      </c>
      <c r="AV23" s="15">
        <f t="shared" si="11"/>
        <v>1.5660645000000015</v>
      </c>
      <c r="AW23" s="4">
        <f t="shared" si="12"/>
        <v>3.1996081000000052</v>
      </c>
      <c r="AY23">
        <v>2.1559999999999957</v>
      </c>
      <c r="AZ23">
        <v>2.00416666666667</v>
      </c>
      <c r="BA23" s="3">
        <f t="shared" si="6"/>
        <v>4</v>
      </c>
      <c r="BC23">
        <v>4.7652000000000028</v>
      </c>
      <c r="BD23">
        <v>4.5149244444444454</v>
      </c>
      <c r="BE23" s="3">
        <f t="shared" si="13"/>
        <v>9</v>
      </c>
      <c r="BF23" s="3"/>
      <c r="BG23" s="11">
        <v>0.61</v>
      </c>
      <c r="BH23" s="11">
        <v>0.79</v>
      </c>
      <c r="BI23" s="12">
        <f t="shared" si="14"/>
        <v>2.7082048000000021</v>
      </c>
      <c r="BJ23" s="12">
        <f t="shared" si="15"/>
        <v>1.9049138333333338</v>
      </c>
      <c r="BK23" s="4">
        <f t="shared" si="9"/>
        <v>4</v>
      </c>
      <c r="BL23" t="s">
        <v>1088</v>
      </c>
    </row>
    <row r="24" spans="1:64" x14ac:dyDescent="0.25">
      <c r="A24" t="s">
        <v>464</v>
      </c>
      <c r="B24" t="s">
        <v>576</v>
      </c>
      <c r="C24" t="s">
        <v>577</v>
      </c>
      <c r="D24" s="5" t="s">
        <v>578</v>
      </c>
      <c r="E24" s="5" t="s">
        <v>579</v>
      </c>
      <c r="F24" s="5" t="s">
        <v>580</v>
      </c>
      <c r="G24" t="s">
        <v>581</v>
      </c>
      <c r="H24">
        <v>1.54</v>
      </c>
      <c r="I24" t="s">
        <v>582</v>
      </c>
      <c r="J24">
        <v>3.02</v>
      </c>
      <c r="K24" t="s">
        <v>583</v>
      </c>
      <c r="L24">
        <v>2</v>
      </c>
      <c r="M24" t="s">
        <v>135</v>
      </c>
      <c r="N24">
        <v>2.08</v>
      </c>
      <c r="O24">
        <v>11.834</v>
      </c>
      <c r="P24">
        <v>39.216000000000001</v>
      </c>
      <c r="Q24">
        <v>14.815</v>
      </c>
      <c r="R24">
        <v>8.9529999999999994</v>
      </c>
      <c r="S24">
        <v>98.039000000000001</v>
      </c>
      <c r="T24">
        <v>11.198</v>
      </c>
      <c r="U24">
        <v>37.036999999999999</v>
      </c>
      <c r="V24" t="s">
        <v>476</v>
      </c>
      <c r="W24" t="s">
        <v>32</v>
      </c>
      <c r="X24">
        <v>-11</v>
      </c>
      <c r="Y24">
        <v>-4</v>
      </c>
      <c r="Z24" s="7">
        <v>1</v>
      </c>
      <c r="AA24" s="7">
        <v>-3</v>
      </c>
      <c r="AB24" s="8">
        <v>3.8889</v>
      </c>
      <c r="AC24" s="8">
        <v>2.9443999999999999</v>
      </c>
      <c r="AD24" s="9"/>
      <c r="AE24" s="9">
        <v>8.5</v>
      </c>
      <c r="AF24" s="7">
        <v>8.7777999999999992</v>
      </c>
      <c r="AH24" s="1">
        <v>2.4</v>
      </c>
      <c r="AI24" s="1">
        <v>0.76</v>
      </c>
      <c r="AJ24" s="2">
        <f t="shared" si="0"/>
        <v>3.16</v>
      </c>
      <c r="AL24">
        <v>6.6595200000000041</v>
      </c>
      <c r="AM24">
        <v>3.7854555555555565</v>
      </c>
      <c r="AN24" s="4">
        <f t="shared" si="1"/>
        <v>10</v>
      </c>
      <c r="AO24" s="4"/>
      <c r="AP24" s="15">
        <v>10.000400000000019</v>
      </c>
      <c r="AQ24" s="15">
        <v>12.606393333333346</v>
      </c>
      <c r="AR24" s="4">
        <f t="shared" si="2"/>
        <v>22.606793333333364</v>
      </c>
      <c r="AS24" s="16">
        <v>0.17</v>
      </c>
      <c r="AT24" s="16">
        <v>0.15</v>
      </c>
      <c r="AU24" s="15">
        <f t="shared" si="10"/>
        <v>1.7000680000000032</v>
      </c>
      <c r="AV24" s="15">
        <f t="shared" si="11"/>
        <v>1.8909590000000018</v>
      </c>
      <c r="AW24" s="4">
        <f t="shared" si="12"/>
        <v>3.5910270000000049</v>
      </c>
      <c r="AY24">
        <v>0.99824999999999819</v>
      </c>
      <c r="AZ24">
        <v>1.7654000000000025</v>
      </c>
      <c r="BA24" s="3">
        <f t="shared" si="6"/>
        <v>2</v>
      </c>
      <c r="BC24">
        <v>2.7816000000000018</v>
      </c>
      <c r="BD24">
        <v>4.1131688888888895</v>
      </c>
      <c r="BE24" s="3">
        <f t="shared" si="13"/>
        <v>6</v>
      </c>
      <c r="BF24" s="3"/>
      <c r="BG24" s="11">
        <v>0.54</v>
      </c>
      <c r="BH24" s="11">
        <v>0.41</v>
      </c>
      <c r="BI24" s="12">
        <f t="shared" si="14"/>
        <v>3.5961408000000024</v>
      </c>
      <c r="BJ24" s="12">
        <f t="shared" si="15"/>
        <v>1.5520367777777782</v>
      </c>
      <c r="BK24" s="4">
        <f t="shared" si="9"/>
        <v>5</v>
      </c>
      <c r="BL24" t="s">
        <v>1088</v>
      </c>
    </row>
    <row r="25" spans="1:64" x14ac:dyDescent="0.25">
      <c r="A25" t="s">
        <v>464</v>
      </c>
      <c r="B25" t="s">
        <v>584</v>
      </c>
      <c r="C25" t="s">
        <v>585</v>
      </c>
      <c r="D25" s="5" t="s">
        <v>516</v>
      </c>
      <c r="E25" s="5" t="s">
        <v>51</v>
      </c>
      <c r="F25" s="5" t="s">
        <v>586</v>
      </c>
      <c r="G25" t="s">
        <v>587</v>
      </c>
      <c r="H25">
        <v>1.61</v>
      </c>
      <c r="I25" t="s">
        <v>588</v>
      </c>
      <c r="J25">
        <v>2.68</v>
      </c>
      <c r="K25" t="s">
        <v>499</v>
      </c>
      <c r="L25">
        <v>1.63</v>
      </c>
      <c r="M25" t="s">
        <v>139</v>
      </c>
      <c r="N25">
        <v>2.61</v>
      </c>
      <c r="O25">
        <v>20.283999999999999</v>
      </c>
      <c r="P25">
        <v>12.804</v>
      </c>
      <c r="Q25">
        <v>10.225</v>
      </c>
      <c r="R25">
        <v>32.362000000000002</v>
      </c>
      <c r="S25">
        <v>12.92</v>
      </c>
      <c r="T25">
        <v>16.34</v>
      </c>
      <c r="U25">
        <v>10.32</v>
      </c>
      <c r="V25" t="s">
        <v>29</v>
      </c>
      <c r="W25" t="s">
        <v>34</v>
      </c>
      <c r="X25">
        <v>-10</v>
      </c>
      <c r="Y25">
        <v>-4</v>
      </c>
      <c r="Z25" s="7">
        <v>0</v>
      </c>
      <c r="AA25" s="7">
        <v>-1</v>
      </c>
      <c r="AB25" s="8">
        <v>4.2222</v>
      </c>
      <c r="AC25" s="8">
        <v>4.2222</v>
      </c>
      <c r="AD25" s="9"/>
      <c r="AE25" s="9">
        <v>10.166700000000001</v>
      </c>
      <c r="AF25" s="7">
        <v>9.1667000000000005</v>
      </c>
      <c r="AH25" s="1">
        <v>1.1200000000000001</v>
      </c>
      <c r="AI25" s="1">
        <v>1.82</v>
      </c>
      <c r="AJ25" s="2">
        <f t="shared" si="0"/>
        <v>2.9400000000000004</v>
      </c>
      <c r="AL25">
        <v>3.519151111111114</v>
      </c>
      <c r="AM25">
        <v>5.3431166666666678</v>
      </c>
      <c r="AN25" s="4">
        <f t="shared" si="1"/>
        <v>8</v>
      </c>
      <c r="AO25" s="4"/>
      <c r="AP25" s="15">
        <v>11.5560177777778</v>
      </c>
      <c r="AQ25" s="15">
        <v>10.047566666666675</v>
      </c>
      <c r="AR25" s="4">
        <f t="shared" si="2"/>
        <v>21.603584444444476</v>
      </c>
      <c r="AS25" s="16">
        <v>0.16</v>
      </c>
      <c r="AT25" s="16">
        <v>0.22</v>
      </c>
      <c r="AU25" s="15">
        <f t="shared" si="10"/>
        <v>1.8489628444444481</v>
      </c>
      <c r="AV25" s="15">
        <f t="shared" si="11"/>
        <v>2.2104646666666685</v>
      </c>
      <c r="AW25" s="4">
        <f t="shared" si="12"/>
        <v>4.0594275111111164</v>
      </c>
      <c r="AY25">
        <v>2.1781833333333296</v>
      </c>
      <c r="AZ25">
        <v>2.5252500000000042</v>
      </c>
      <c r="BA25" s="3">
        <f t="shared" si="6"/>
        <v>4</v>
      </c>
      <c r="BC25">
        <v>4.4282666666666701</v>
      </c>
      <c r="BD25">
        <v>4.9539377777777789</v>
      </c>
      <c r="BE25" s="3">
        <f t="shared" si="13"/>
        <v>9</v>
      </c>
      <c r="BF25" s="3"/>
      <c r="BG25" s="11">
        <v>0.27</v>
      </c>
      <c r="BH25" s="11">
        <v>0.4</v>
      </c>
      <c r="BI25" s="12">
        <f t="shared" si="14"/>
        <v>0.95017080000000087</v>
      </c>
      <c r="BJ25" s="12">
        <f t="shared" si="15"/>
        <v>2.1372466666666674</v>
      </c>
      <c r="BK25" s="4">
        <f t="shared" si="9"/>
        <v>3</v>
      </c>
      <c r="BL25" t="s">
        <v>1088</v>
      </c>
    </row>
    <row r="26" spans="1:64" x14ac:dyDescent="0.25">
      <c r="A26" t="s">
        <v>469</v>
      </c>
      <c r="B26" t="s">
        <v>589</v>
      </c>
      <c r="C26" t="s">
        <v>590</v>
      </c>
      <c r="D26" s="5" t="s">
        <v>59</v>
      </c>
      <c r="E26" s="5" t="s">
        <v>148</v>
      </c>
      <c r="F26" s="5" t="s">
        <v>591</v>
      </c>
      <c r="G26" t="s">
        <v>59</v>
      </c>
      <c r="H26">
        <v>2.2999999999999998</v>
      </c>
      <c r="I26" t="s">
        <v>423</v>
      </c>
      <c r="J26">
        <v>1.77</v>
      </c>
      <c r="K26" t="s">
        <v>592</v>
      </c>
      <c r="L26">
        <v>2.06</v>
      </c>
      <c r="M26" t="s">
        <v>75</v>
      </c>
      <c r="N26">
        <v>1.94</v>
      </c>
      <c r="O26">
        <v>8.2780000000000005</v>
      </c>
      <c r="P26">
        <v>10.548999999999999</v>
      </c>
      <c r="Q26">
        <v>7.7880000000000003</v>
      </c>
      <c r="R26">
        <v>12.225</v>
      </c>
      <c r="S26">
        <v>19.841000000000001</v>
      </c>
      <c r="T26">
        <v>11.507</v>
      </c>
      <c r="U26">
        <v>14.663</v>
      </c>
      <c r="V26" t="s">
        <v>31</v>
      </c>
      <c r="W26" t="s">
        <v>33</v>
      </c>
      <c r="X26">
        <v>3</v>
      </c>
      <c r="Y26">
        <v>-6</v>
      </c>
      <c r="Z26" s="7">
        <v>1</v>
      </c>
      <c r="AA26" s="7">
        <v>1</v>
      </c>
      <c r="AB26" s="8">
        <v>3.9443999999999999</v>
      </c>
      <c r="AC26" s="8">
        <v>4.5</v>
      </c>
      <c r="AD26" s="9"/>
      <c r="AE26" s="9">
        <v>11.666700000000001</v>
      </c>
      <c r="AF26" s="7">
        <v>9.8888999999999996</v>
      </c>
      <c r="AH26" s="1">
        <v>1.57</v>
      </c>
      <c r="AI26" s="1">
        <v>1.52</v>
      </c>
      <c r="AJ26" s="2">
        <f t="shared" si="0"/>
        <v>3.09</v>
      </c>
      <c r="AL26">
        <v>4.0790777777777762</v>
      </c>
      <c r="AM26">
        <v>4.6915555555555573</v>
      </c>
      <c r="AN26" s="4">
        <f t="shared" si="1"/>
        <v>8</v>
      </c>
      <c r="AO26" s="4"/>
      <c r="AP26" s="15">
        <v>11.215337777777799</v>
      </c>
      <c r="AQ26" s="15">
        <v>8.68929777777781</v>
      </c>
      <c r="AR26" s="4">
        <f t="shared" si="2"/>
        <v>19.904635555555608</v>
      </c>
      <c r="AS26" s="16">
        <v>0.2</v>
      </c>
      <c r="AT26" s="16">
        <v>0.17</v>
      </c>
      <c r="AU26" s="15">
        <f t="shared" si="10"/>
        <v>2.2430675555555601</v>
      </c>
      <c r="AV26" s="15">
        <f t="shared" si="11"/>
        <v>1.4771806222222279</v>
      </c>
      <c r="AW26" s="4">
        <f t="shared" si="12"/>
        <v>3.7202481777777878</v>
      </c>
      <c r="AY26">
        <v>2.3506266666666709</v>
      </c>
      <c r="AZ26">
        <v>2.4490199999999995</v>
      </c>
      <c r="BA26" s="3">
        <f t="shared" si="6"/>
        <v>4</v>
      </c>
      <c r="BC26">
        <v>7.0768533333333377</v>
      </c>
      <c r="BD26">
        <v>4.611413333333334</v>
      </c>
      <c r="BE26" s="3">
        <f t="shared" si="13"/>
        <v>11</v>
      </c>
      <c r="BF26" s="3"/>
      <c r="BG26" s="11">
        <v>0.53</v>
      </c>
      <c r="BH26" s="11">
        <v>0.51</v>
      </c>
      <c r="BI26" s="12">
        <f t="shared" si="14"/>
        <v>2.1619112222222214</v>
      </c>
      <c r="BJ26" s="12">
        <f t="shared" si="15"/>
        <v>2.3926933333333342</v>
      </c>
      <c r="BK26" s="4">
        <f t="shared" si="9"/>
        <v>4</v>
      </c>
      <c r="BL26" t="s">
        <v>1088</v>
      </c>
    </row>
    <row r="27" spans="1:64" x14ac:dyDescent="0.25">
      <c r="A27" t="s">
        <v>469</v>
      </c>
      <c r="B27" t="s">
        <v>593</v>
      </c>
      <c r="C27" t="s">
        <v>594</v>
      </c>
      <c r="D27" s="5" t="s">
        <v>89</v>
      </c>
      <c r="E27" s="5" t="s">
        <v>364</v>
      </c>
      <c r="F27" s="5" t="s">
        <v>48</v>
      </c>
      <c r="G27" t="s">
        <v>568</v>
      </c>
      <c r="H27">
        <v>1.69</v>
      </c>
      <c r="I27" t="s">
        <v>595</v>
      </c>
      <c r="J27">
        <v>2.46</v>
      </c>
      <c r="K27" t="s">
        <v>596</v>
      </c>
      <c r="L27">
        <v>1.65</v>
      </c>
      <c r="M27" t="s">
        <v>404</v>
      </c>
      <c r="N27">
        <v>2.56</v>
      </c>
      <c r="O27">
        <v>12.579000000000001</v>
      </c>
      <c r="P27">
        <v>16.026</v>
      </c>
      <c r="Q27">
        <v>9.2940000000000005</v>
      </c>
      <c r="R27">
        <v>14.599</v>
      </c>
      <c r="S27">
        <v>23.696999999999999</v>
      </c>
      <c r="T27">
        <v>10.787000000000001</v>
      </c>
      <c r="U27">
        <v>13.736000000000001</v>
      </c>
      <c r="V27" t="s">
        <v>27</v>
      </c>
      <c r="W27" t="s">
        <v>28</v>
      </c>
      <c r="X27">
        <v>8</v>
      </c>
      <c r="Y27">
        <v>0</v>
      </c>
      <c r="Z27" s="7">
        <v>2</v>
      </c>
      <c r="AA27" s="7">
        <v>-1</v>
      </c>
      <c r="AB27" s="8">
        <v>3.8332999999999999</v>
      </c>
      <c r="AC27" s="8">
        <v>5.3888999999999996</v>
      </c>
      <c r="AD27" s="9"/>
      <c r="AE27" s="9">
        <v>9.8332999999999995</v>
      </c>
      <c r="AF27" s="7">
        <v>10.1111</v>
      </c>
      <c r="AH27" s="1">
        <v>1.79</v>
      </c>
      <c r="AI27" s="1">
        <v>1.28</v>
      </c>
      <c r="AJ27" s="2">
        <f t="shared" si="0"/>
        <v>3.0700000000000003</v>
      </c>
      <c r="AL27">
        <v>5.1177777777777749</v>
      </c>
      <c r="AM27">
        <v>3.9262455555555569</v>
      </c>
      <c r="AN27" s="4">
        <f t="shared" si="1"/>
        <v>9</v>
      </c>
      <c r="AO27" s="4"/>
      <c r="AP27" s="15">
        <v>13.751751111111139</v>
      </c>
      <c r="AQ27" s="15">
        <v>12.678866666666714</v>
      </c>
      <c r="AR27" s="4">
        <f t="shared" si="2"/>
        <v>26.430617777777854</v>
      </c>
      <c r="AS27" s="16">
        <v>0.2</v>
      </c>
      <c r="AT27" s="16">
        <v>0.17</v>
      </c>
      <c r="AU27" s="15">
        <f t="shared" si="10"/>
        <v>2.7503502222222278</v>
      </c>
      <c r="AV27" s="15">
        <f t="shared" si="11"/>
        <v>2.1554073333333417</v>
      </c>
      <c r="AW27" s="4">
        <f t="shared" si="12"/>
        <v>4.905757555555569</v>
      </c>
      <c r="AY27">
        <v>2.1812266666666704</v>
      </c>
      <c r="AZ27">
        <v>2.1572999999999998</v>
      </c>
      <c r="BA27" s="3">
        <f t="shared" si="6"/>
        <v>4</v>
      </c>
      <c r="BC27">
        <v>5.9373600000000035</v>
      </c>
      <c r="BD27">
        <v>4.0349866666666667</v>
      </c>
      <c r="BE27" s="3">
        <f t="shared" si="13"/>
        <v>9</v>
      </c>
      <c r="BF27" s="3"/>
      <c r="BG27" s="11">
        <v>0.52</v>
      </c>
      <c r="BH27" s="11">
        <v>0.39</v>
      </c>
      <c r="BI27" s="12">
        <f t="shared" si="14"/>
        <v>2.661244444444443</v>
      </c>
      <c r="BJ27" s="12">
        <f t="shared" si="15"/>
        <v>1.5312357666666672</v>
      </c>
      <c r="BK27" s="4">
        <f t="shared" si="9"/>
        <v>4</v>
      </c>
      <c r="BL27" t="s">
        <v>1088</v>
      </c>
    </row>
    <row r="28" spans="1:64" x14ac:dyDescent="0.25">
      <c r="A28" t="s">
        <v>469</v>
      </c>
      <c r="B28" t="s">
        <v>597</v>
      </c>
      <c r="C28" t="s">
        <v>598</v>
      </c>
      <c r="D28" s="5" t="s">
        <v>442</v>
      </c>
      <c r="E28" s="5" t="s">
        <v>53</v>
      </c>
      <c r="F28" s="5" t="s">
        <v>599</v>
      </c>
      <c r="G28" t="s">
        <v>318</v>
      </c>
      <c r="H28">
        <v>2.76</v>
      </c>
      <c r="I28" t="s">
        <v>600</v>
      </c>
      <c r="J28">
        <v>1.57</v>
      </c>
      <c r="K28" t="s">
        <v>161</v>
      </c>
      <c r="L28">
        <v>2.3199999999999998</v>
      </c>
      <c r="M28" t="s">
        <v>90</v>
      </c>
      <c r="N28">
        <v>1.76</v>
      </c>
      <c r="O28">
        <v>8.5690000000000008</v>
      </c>
      <c r="P28">
        <v>7.44</v>
      </c>
      <c r="Q28">
        <v>7.4630000000000001</v>
      </c>
      <c r="R28">
        <v>17.181999999999999</v>
      </c>
      <c r="S28">
        <v>12.97</v>
      </c>
      <c r="T28">
        <v>14.97</v>
      </c>
      <c r="U28">
        <v>13.004</v>
      </c>
      <c r="V28" t="s">
        <v>31</v>
      </c>
      <c r="W28" t="s">
        <v>34</v>
      </c>
      <c r="X28">
        <v>-1</v>
      </c>
      <c r="Y28">
        <v>-2</v>
      </c>
      <c r="Z28" s="7">
        <v>-1</v>
      </c>
      <c r="AA28" s="7">
        <v>1</v>
      </c>
      <c r="AB28" s="8">
        <v>4.6666999999999996</v>
      </c>
      <c r="AC28" s="8">
        <v>5</v>
      </c>
      <c r="AD28" s="9"/>
      <c r="AE28" s="9">
        <v>10.166700000000001</v>
      </c>
      <c r="AF28" s="7">
        <v>9.3888999999999996</v>
      </c>
      <c r="AH28" s="1">
        <v>1.02</v>
      </c>
      <c r="AI28" s="1">
        <v>0.93</v>
      </c>
      <c r="AJ28" s="2">
        <f t="shared" si="0"/>
        <v>1.9500000000000002</v>
      </c>
      <c r="AL28">
        <v>4.7563999999999975</v>
      </c>
      <c r="AM28">
        <v>2.603813333333334</v>
      </c>
      <c r="AN28" s="4">
        <f t="shared" si="1"/>
        <v>7</v>
      </c>
      <c r="AO28" s="4"/>
      <c r="AP28" s="15">
        <v>9.5617644444444636</v>
      </c>
      <c r="AQ28" s="15">
        <v>12.834288888888935</v>
      </c>
      <c r="AR28" s="4">
        <f t="shared" si="2"/>
        <v>22.396053333333398</v>
      </c>
      <c r="AS28" s="16">
        <v>0.18</v>
      </c>
      <c r="AT28" s="16">
        <v>0.23</v>
      </c>
      <c r="AU28" s="15">
        <f t="shared" si="10"/>
        <v>1.7211176000000035</v>
      </c>
      <c r="AV28" s="15">
        <f t="shared" si="11"/>
        <v>2.951886444444455</v>
      </c>
      <c r="AW28" s="4">
        <f t="shared" si="12"/>
        <v>4.6730040444444585</v>
      </c>
      <c r="AY28">
        <v>1.6149466666666694</v>
      </c>
      <c r="AZ28">
        <v>2.2373699999999999</v>
      </c>
      <c r="BA28" s="3">
        <f t="shared" si="6"/>
        <v>3</v>
      </c>
      <c r="BC28">
        <v>6.2799000000000031</v>
      </c>
      <c r="BD28">
        <v>1.9879000000000004</v>
      </c>
      <c r="BE28" s="3">
        <f t="shared" si="13"/>
        <v>8</v>
      </c>
      <c r="BF28" s="3"/>
      <c r="BG28" s="11">
        <v>0.24</v>
      </c>
      <c r="BH28" s="11">
        <v>0.4</v>
      </c>
      <c r="BI28" s="12">
        <f t="shared" si="14"/>
        <v>1.1415359999999994</v>
      </c>
      <c r="BJ28" s="12">
        <f t="shared" si="15"/>
        <v>1.0415253333333336</v>
      </c>
      <c r="BK28" s="4">
        <f t="shared" si="9"/>
        <v>2</v>
      </c>
      <c r="BL28" t="s">
        <v>1088</v>
      </c>
    </row>
    <row r="29" spans="1:64" x14ac:dyDescent="0.25">
      <c r="A29" t="s">
        <v>469</v>
      </c>
      <c r="B29" t="s">
        <v>601</v>
      </c>
      <c r="C29" t="s">
        <v>602</v>
      </c>
      <c r="D29" s="5" t="s">
        <v>335</v>
      </c>
      <c r="E29" s="5" t="s">
        <v>83</v>
      </c>
      <c r="F29" s="5" t="s">
        <v>156</v>
      </c>
      <c r="G29" t="s">
        <v>421</v>
      </c>
      <c r="H29">
        <v>3.06</v>
      </c>
      <c r="I29" t="s">
        <v>78</v>
      </c>
      <c r="J29">
        <v>1.49</v>
      </c>
      <c r="K29" t="s">
        <v>404</v>
      </c>
      <c r="L29">
        <v>2.57</v>
      </c>
      <c r="M29" t="s">
        <v>603</v>
      </c>
      <c r="N29">
        <v>1.64</v>
      </c>
      <c r="O29">
        <v>6.2850000000000001</v>
      </c>
      <c r="P29">
        <v>9.1159999999999997</v>
      </c>
      <c r="Q29">
        <v>7.6449999999999996</v>
      </c>
      <c r="R29">
        <v>10.548999999999999</v>
      </c>
      <c r="S29">
        <v>22.172999999999998</v>
      </c>
      <c r="T29">
        <v>12.837</v>
      </c>
      <c r="U29">
        <v>18.622</v>
      </c>
      <c r="V29" t="s">
        <v>31</v>
      </c>
      <c r="W29" t="s">
        <v>28</v>
      </c>
      <c r="X29">
        <v>4</v>
      </c>
      <c r="Y29">
        <v>5</v>
      </c>
      <c r="Z29" s="7">
        <v>2</v>
      </c>
      <c r="AA29" s="7">
        <v>2</v>
      </c>
      <c r="AB29" s="8">
        <v>5.2222</v>
      </c>
      <c r="AC29" s="8">
        <v>4.0556000000000001</v>
      </c>
      <c r="AD29" s="9"/>
      <c r="AE29" s="9">
        <v>10</v>
      </c>
      <c r="AF29" s="7">
        <v>11</v>
      </c>
      <c r="AH29" s="1">
        <v>1.29</v>
      </c>
      <c r="AI29" s="1">
        <v>0.94</v>
      </c>
      <c r="AJ29" s="2">
        <f t="shared" si="0"/>
        <v>2.23</v>
      </c>
      <c r="AL29">
        <v>5.132399999999997</v>
      </c>
      <c r="AM29">
        <v>4.0753700000000004</v>
      </c>
      <c r="AN29" s="4">
        <f t="shared" si="1"/>
        <v>9</v>
      </c>
      <c r="AO29" s="4"/>
      <c r="AP29" s="15">
        <v>11.264384444444467</v>
      </c>
      <c r="AQ29" s="15">
        <v>13.513364444444495</v>
      </c>
      <c r="AR29" s="4">
        <f t="shared" si="2"/>
        <v>24.777748888888961</v>
      </c>
      <c r="AS29" s="16">
        <v>0.2</v>
      </c>
      <c r="AT29" s="16">
        <v>0.17</v>
      </c>
      <c r="AU29" s="15">
        <f t="shared" si="10"/>
        <v>2.2528768888888933</v>
      </c>
      <c r="AV29" s="15">
        <f t="shared" si="11"/>
        <v>2.2972719555555643</v>
      </c>
      <c r="AW29" s="4">
        <f t="shared" si="12"/>
        <v>4.5501488444444576</v>
      </c>
      <c r="AY29">
        <v>2.5978700000000039</v>
      </c>
      <c r="AZ29">
        <v>3.2359499999999999</v>
      </c>
      <c r="BA29" s="3">
        <f t="shared" si="6"/>
        <v>5</v>
      </c>
      <c r="BC29">
        <v>7.0474433333333373</v>
      </c>
      <c r="BD29">
        <v>3.6477000000000013</v>
      </c>
      <c r="BE29" s="3">
        <f t="shared" si="13"/>
        <v>10</v>
      </c>
      <c r="BF29" s="3"/>
      <c r="BG29" s="11">
        <v>0.56000000000000005</v>
      </c>
      <c r="BH29" s="11">
        <v>0.48</v>
      </c>
      <c r="BI29" s="12">
        <f t="shared" si="14"/>
        <v>2.8741439999999985</v>
      </c>
      <c r="BJ29" s="12">
        <f t="shared" si="15"/>
        <v>1.9561776000000002</v>
      </c>
      <c r="BK29" s="4">
        <f t="shared" si="9"/>
        <v>4</v>
      </c>
      <c r="BL29" t="s">
        <v>1088</v>
      </c>
    </row>
    <row r="30" spans="1:64" x14ac:dyDescent="0.25">
      <c r="A30" t="s">
        <v>200</v>
      </c>
      <c r="B30" t="s">
        <v>363</v>
      </c>
      <c r="C30" t="s">
        <v>604</v>
      </c>
      <c r="D30" s="5" t="s">
        <v>67</v>
      </c>
      <c r="E30" s="5" t="s">
        <v>67</v>
      </c>
      <c r="F30" s="5" t="s">
        <v>605</v>
      </c>
      <c r="G30" t="s">
        <v>606</v>
      </c>
      <c r="H30">
        <v>3.51</v>
      </c>
      <c r="I30" t="s">
        <v>446</v>
      </c>
      <c r="J30">
        <v>1.4</v>
      </c>
      <c r="K30" t="s">
        <v>607</v>
      </c>
      <c r="L30">
        <v>2.73</v>
      </c>
      <c r="M30" t="s">
        <v>565</v>
      </c>
      <c r="N30">
        <v>1.58</v>
      </c>
      <c r="O30">
        <v>7.1429999999999998</v>
      </c>
      <c r="P30">
        <v>6.68</v>
      </c>
      <c r="Q30">
        <v>7.4349999999999996</v>
      </c>
      <c r="R30">
        <v>15.898</v>
      </c>
      <c r="S30">
        <v>13.907999999999999</v>
      </c>
      <c r="T30">
        <v>16.556000000000001</v>
      </c>
      <c r="U30">
        <v>15.48</v>
      </c>
      <c r="V30" t="s">
        <v>31</v>
      </c>
      <c r="W30" t="s">
        <v>32</v>
      </c>
      <c r="X30">
        <v>-10</v>
      </c>
      <c r="Y30">
        <v>3</v>
      </c>
      <c r="Z30" s="7">
        <v>-2</v>
      </c>
      <c r="AA30" s="7">
        <v>1</v>
      </c>
      <c r="AB30" s="8">
        <v>4.3</v>
      </c>
      <c r="AC30" s="8">
        <v>3.95</v>
      </c>
      <c r="AD30" s="9"/>
      <c r="AE30" s="9">
        <v>11.3</v>
      </c>
      <c r="AF30" s="7">
        <v>9.1999999999999993</v>
      </c>
      <c r="AH30" s="1">
        <v>0.98</v>
      </c>
      <c r="AI30" s="1">
        <v>0.91</v>
      </c>
      <c r="AJ30" s="2">
        <f t="shared" si="0"/>
        <v>1.8900000000000001</v>
      </c>
      <c r="AL30">
        <v>4.5226575342465765</v>
      </c>
      <c r="AM30">
        <v>4.5067589041095903</v>
      </c>
      <c r="AN30" s="4">
        <f t="shared" si="1"/>
        <v>9</v>
      </c>
      <c r="AO30" s="4"/>
      <c r="AP30" s="15">
        <v>13.379547945205491</v>
      </c>
      <c r="AQ30" s="15">
        <v>14.625419178082193</v>
      </c>
      <c r="AR30" s="4">
        <f t="shared" si="2"/>
        <v>28.004967123287685</v>
      </c>
      <c r="AS30" s="16">
        <v>0.23</v>
      </c>
      <c r="AT30" s="16">
        <v>0.17</v>
      </c>
      <c r="AU30" s="15">
        <f t="shared" si="10"/>
        <v>3.0772960273972632</v>
      </c>
      <c r="AV30" s="15">
        <f t="shared" si="11"/>
        <v>2.4863212602739733</v>
      </c>
      <c r="AW30" s="4">
        <f t="shared" si="12"/>
        <v>5.5636172876712369</v>
      </c>
      <c r="AY30">
        <v>2.5142465753424683</v>
      </c>
      <c r="AZ30">
        <v>2.9629369863013748</v>
      </c>
      <c r="BA30" s="3">
        <f t="shared" si="6"/>
        <v>5</v>
      </c>
      <c r="BC30">
        <v>5.182141552511415</v>
      </c>
      <c r="BD30">
        <v>5.1821150684931494</v>
      </c>
      <c r="BE30" s="3">
        <f t="shared" si="13"/>
        <v>10</v>
      </c>
      <c r="BF30" s="3"/>
      <c r="BG30" s="11">
        <v>0.27</v>
      </c>
      <c r="BH30" s="11">
        <v>0.42</v>
      </c>
      <c r="BI30" s="12">
        <f t="shared" si="14"/>
        <v>1.2211175342465757</v>
      </c>
      <c r="BJ30" s="12">
        <f t="shared" si="15"/>
        <v>1.8928387397260278</v>
      </c>
      <c r="BK30" s="4">
        <f t="shared" si="9"/>
        <v>3</v>
      </c>
      <c r="BL30" t="s">
        <v>1088</v>
      </c>
    </row>
    <row r="31" spans="1:64" x14ac:dyDescent="0.25">
      <c r="A31" t="s">
        <v>200</v>
      </c>
      <c r="B31" t="s">
        <v>608</v>
      </c>
      <c r="C31" t="s">
        <v>609</v>
      </c>
      <c r="D31" s="5" t="s">
        <v>368</v>
      </c>
      <c r="E31" s="5" t="s">
        <v>610</v>
      </c>
      <c r="F31" s="5" t="s">
        <v>611</v>
      </c>
      <c r="G31" t="s">
        <v>236</v>
      </c>
      <c r="H31">
        <v>2.04</v>
      </c>
      <c r="I31" t="s">
        <v>273</v>
      </c>
      <c r="J31">
        <v>1.97</v>
      </c>
      <c r="K31" t="s">
        <v>76</v>
      </c>
      <c r="L31">
        <v>1.99</v>
      </c>
      <c r="M31" t="s">
        <v>77</v>
      </c>
      <c r="N31">
        <v>2.0099999999999998</v>
      </c>
      <c r="O31">
        <v>8.3610000000000007</v>
      </c>
      <c r="P31">
        <v>14.663</v>
      </c>
      <c r="Q31">
        <v>8.7029999999999994</v>
      </c>
      <c r="R31">
        <v>9.93</v>
      </c>
      <c r="S31">
        <v>30.488</v>
      </c>
      <c r="T31">
        <v>10.331</v>
      </c>
      <c r="U31">
        <v>18.116</v>
      </c>
      <c r="V31" t="s">
        <v>27</v>
      </c>
      <c r="W31" t="s">
        <v>37</v>
      </c>
      <c r="X31">
        <v>-4</v>
      </c>
      <c r="Y31">
        <v>-6</v>
      </c>
      <c r="Z31" s="7">
        <v>0</v>
      </c>
      <c r="AA31" s="7">
        <v>-1</v>
      </c>
      <c r="AB31" s="8">
        <v>3.8420999999999998</v>
      </c>
      <c r="AC31" s="8">
        <v>3.25</v>
      </c>
      <c r="AD31" s="9"/>
      <c r="AE31" s="9">
        <v>10.2105</v>
      </c>
      <c r="AF31" s="7">
        <v>9.5</v>
      </c>
      <c r="AH31" s="1">
        <v>1.63</v>
      </c>
      <c r="AI31" s="1">
        <v>0.93</v>
      </c>
      <c r="AJ31" s="2">
        <f t="shared" si="0"/>
        <v>2.56</v>
      </c>
      <c r="AL31">
        <v>3.6592410958904118</v>
      </c>
      <c r="AM31">
        <v>3.3959853881278548</v>
      </c>
      <c r="AN31" s="4">
        <f t="shared" si="1"/>
        <v>7</v>
      </c>
      <c r="AO31" s="4"/>
      <c r="AP31" s="15">
        <v>11.448000913242019</v>
      </c>
      <c r="AQ31" s="15">
        <v>13.769778082191785</v>
      </c>
      <c r="AR31" s="4">
        <f t="shared" si="2"/>
        <v>25.217778995433804</v>
      </c>
      <c r="AS31" s="16">
        <v>0.19</v>
      </c>
      <c r="AT31" s="16">
        <v>0.18</v>
      </c>
      <c r="AU31" s="15">
        <f t="shared" si="10"/>
        <v>2.1751201735159835</v>
      </c>
      <c r="AV31" s="15">
        <f t="shared" si="11"/>
        <v>2.4785600547945212</v>
      </c>
      <c r="AW31" s="4">
        <f t="shared" si="12"/>
        <v>4.6536802283105043</v>
      </c>
      <c r="AY31">
        <v>1.6987214611872166</v>
      </c>
      <c r="AZ31">
        <v>1.6722410958904137</v>
      </c>
      <c r="BA31" s="3">
        <f t="shared" si="6"/>
        <v>3</v>
      </c>
      <c r="BC31">
        <v>6.3705273972602736</v>
      </c>
      <c r="BD31">
        <v>2.996133333333332</v>
      </c>
      <c r="BE31" s="3">
        <f t="shared" si="13"/>
        <v>9</v>
      </c>
      <c r="BF31" s="3"/>
      <c r="BG31" s="11">
        <v>0.47</v>
      </c>
      <c r="BH31" s="11">
        <v>0.28000000000000003</v>
      </c>
      <c r="BI31" s="12">
        <f t="shared" si="14"/>
        <v>1.7198433150684935</v>
      </c>
      <c r="BJ31" s="12">
        <f t="shared" si="15"/>
        <v>0.95087590867579941</v>
      </c>
      <c r="BK31" s="4">
        <f t="shared" si="9"/>
        <v>2</v>
      </c>
      <c r="BL31" t="s">
        <v>1088</v>
      </c>
    </row>
    <row r="32" spans="1:64" x14ac:dyDescent="0.25">
      <c r="A32" t="s">
        <v>200</v>
      </c>
      <c r="B32" t="s">
        <v>612</v>
      </c>
      <c r="C32" t="s">
        <v>202</v>
      </c>
      <c r="D32" s="5" t="s">
        <v>613</v>
      </c>
      <c r="E32" s="5" t="s">
        <v>614</v>
      </c>
      <c r="F32" s="5" t="s">
        <v>615</v>
      </c>
      <c r="G32" t="s">
        <v>616</v>
      </c>
      <c r="H32">
        <v>2.2599999999999998</v>
      </c>
      <c r="I32" t="s">
        <v>617</v>
      </c>
      <c r="J32">
        <v>1.81</v>
      </c>
      <c r="K32" t="s">
        <v>110</v>
      </c>
      <c r="L32">
        <v>3.42</v>
      </c>
      <c r="M32" t="s">
        <v>506</v>
      </c>
      <c r="N32">
        <v>1.42</v>
      </c>
      <c r="O32">
        <v>28.736000000000001</v>
      </c>
      <c r="P32">
        <v>5.7439999999999998</v>
      </c>
      <c r="Q32">
        <v>13.946999999999999</v>
      </c>
      <c r="R32">
        <v>138.88900000000001</v>
      </c>
      <c r="S32">
        <v>5.58</v>
      </c>
      <c r="T32">
        <v>67.567999999999998</v>
      </c>
      <c r="U32">
        <v>13.55</v>
      </c>
      <c r="V32" t="s">
        <v>618</v>
      </c>
      <c r="W32" t="s">
        <v>126</v>
      </c>
      <c r="X32">
        <v>-5</v>
      </c>
      <c r="Y32">
        <v>9</v>
      </c>
      <c r="Z32" s="7">
        <v>0</v>
      </c>
      <c r="AA32" s="7">
        <v>1</v>
      </c>
      <c r="AB32" s="8">
        <v>2.75</v>
      </c>
      <c r="AC32" s="8">
        <v>3.9474</v>
      </c>
      <c r="AD32" s="9"/>
      <c r="AE32" s="9">
        <v>9.8000000000000007</v>
      </c>
      <c r="AF32" s="7">
        <v>9.7368000000000006</v>
      </c>
      <c r="AH32" s="1">
        <v>0.54</v>
      </c>
      <c r="AI32" s="1">
        <v>1.88</v>
      </c>
      <c r="AJ32" s="2">
        <f t="shared" si="0"/>
        <v>2.42</v>
      </c>
      <c r="AL32">
        <v>2.7441917808219181</v>
      </c>
      <c r="AM32">
        <v>3.2694465753424669</v>
      </c>
      <c r="AN32" s="4">
        <f t="shared" si="1"/>
        <v>6</v>
      </c>
      <c r="AO32" s="4"/>
      <c r="AP32" s="15">
        <v>12.488632420091335</v>
      </c>
      <c r="AQ32" s="15">
        <v>10.07684383561644</v>
      </c>
      <c r="AR32" s="4">
        <f t="shared" si="2"/>
        <v>22.565476255707775</v>
      </c>
      <c r="AS32" s="16">
        <v>0.14000000000000001</v>
      </c>
      <c r="AT32" s="16">
        <v>0.14000000000000001</v>
      </c>
      <c r="AU32" s="15">
        <f t="shared" si="10"/>
        <v>1.748408538812787</v>
      </c>
      <c r="AV32" s="15">
        <f t="shared" si="11"/>
        <v>1.4107581369863018</v>
      </c>
      <c r="AW32" s="4">
        <f t="shared" si="12"/>
        <v>3.1591666757990886</v>
      </c>
      <c r="AY32">
        <v>2.0551232876712349</v>
      </c>
      <c r="AZ32">
        <v>2.0332931506849352</v>
      </c>
      <c r="BA32" s="3">
        <f t="shared" si="6"/>
        <v>4</v>
      </c>
      <c r="BC32">
        <v>3.5757333333333325</v>
      </c>
      <c r="BD32">
        <v>5.1160894977168923</v>
      </c>
      <c r="BE32" s="3">
        <f t="shared" si="13"/>
        <v>8</v>
      </c>
      <c r="BF32" s="3"/>
      <c r="BG32" s="11">
        <v>0.61</v>
      </c>
      <c r="BH32" s="11">
        <v>0.71</v>
      </c>
      <c r="BI32" s="12">
        <f t="shared" si="14"/>
        <v>1.6739569863013699</v>
      </c>
      <c r="BJ32" s="12">
        <f t="shared" si="15"/>
        <v>2.3213070684931512</v>
      </c>
      <c r="BK32" s="4">
        <f t="shared" si="9"/>
        <v>3</v>
      </c>
      <c r="BL32" t="s">
        <v>1088</v>
      </c>
    </row>
    <row r="33" spans="1:64" x14ac:dyDescent="0.25">
      <c r="A33" t="s">
        <v>200</v>
      </c>
      <c r="B33" t="s">
        <v>619</v>
      </c>
      <c r="C33" t="s">
        <v>620</v>
      </c>
      <c r="D33" s="5" t="s">
        <v>621</v>
      </c>
      <c r="E33" s="5" t="s">
        <v>364</v>
      </c>
      <c r="F33" s="5" t="s">
        <v>622</v>
      </c>
      <c r="G33" t="s">
        <v>623</v>
      </c>
      <c r="H33">
        <v>3.43</v>
      </c>
      <c r="I33" t="s">
        <v>225</v>
      </c>
      <c r="J33">
        <v>1.41</v>
      </c>
      <c r="K33" t="s">
        <v>182</v>
      </c>
      <c r="L33">
        <v>4.75</v>
      </c>
      <c r="M33" t="s">
        <v>624</v>
      </c>
      <c r="N33">
        <v>1.27</v>
      </c>
      <c r="O33">
        <v>4.1820000000000004</v>
      </c>
      <c r="P33">
        <v>21.367999999999999</v>
      </c>
      <c r="Q33">
        <v>13.55</v>
      </c>
      <c r="R33">
        <v>5.2990000000000004</v>
      </c>
      <c r="S33">
        <v>138.88900000000001</v>
      </c>
      <c r="T33">
        <v>17.152999999999999</v>
      </c>
      <c r="U33">
        <v>87.718999999999994</v>
      </c>
      <c r="V33" t="s">
        <v>87</v>
      </c>
      <c r="W33" t="s">
        <v>126</v>
      </c>
      <c r="X33">
        <v>-5</v>
      </c>
      <c r="Y33">
        <v>1</v>
      </c>
      <c r="Z33" s="7">
        <v>2</v>
      </c>
      <c r="AA33" s="7">
        <v>0</v>
      </c>
      <c r="AB33" s="8">
        <v>3</v>
      </c>
      <c r="AC33" s="8">
        <v>4.05</v>
      </c>
      <c r="AD33" s="9"/>
      <c r="AE33" s="9">
        <v>9.9499999999999993</v>
      </c>
      <c r="AF33" s="7">
        <v>9.6999999999999993</v>
      </c>
      <c r="AH33" s="1">
        <v>1.55</v>
      </c>
      <c r="AI33" s="1">
        <v>0.28000000000000003</v>
      </c>
      <c r="AJ33" s="2">
        <f t="shared" si="0"/>
        <v>1.83</v>
      </c>
      <c r="AL33">
        <v>5.1804986301369871</v>
      </c>
      <c r="AM33">
        <v>1.9700511415525119</v>
      </c>
      <c r="AN33" s="4">
        <f t="shared" si="1"/>
        <v>7</v>
      </c>
      <c r="AO33" s="4"/>
      <c r="AP33" s="15">
        <v>9.33932511415526</v>
      </c>
      <c r="AQ33" s="15">
        <v>7.2427315068493163</v>
      </c>
      <c r="AR33" s="4">
        <f t="shared" si="2"/>
        <v>16.582056621004575</v>
      </c>
      <c r="AS33" s="16">
        <v>0.13</v>
      </c>
      <c r="AT33" s="16">
        <v>0.19</v>
      </c>
      <c r="AU33" s="15">
        <f t="shared" si="10"/>
        <v>1.2141122648401839</v>
      </c>
      <c r="AV33" s="15">
        <f t="shared" si="11"/>
        <v>1.3761189863013701</v>
      </c>
      <c r="AW33" s="4">
        <f t="shared" si="12"/>
        <v>2.5902312511415539</v>
      </c>
      <c r="AY33">
        <v>1.0640000000000009</v>
      </c>
      <c r="AZ33">
        <v>1.5153753424657557</v>
      </c>
      <c r="BA33" s="3">
        <f t="shared" si="6"/>
        <v>2</v>
      </c>
      <c r="BC33">
        <v>5.2416999999999989</v>
      </c>
      <c r="BD33">
        <v>3.2977095890410943</v>
      </c>
      <c r="BE33" s="3">
        <f t="shared" si="13"/>
        <v>8</v>
      </c>
      <c r="BF33" s="3"/>
      <c r="BG33" s="11">
        <v>0.3</v>
      </c>
      <c r="BH33" s="11">
        <v>0.36</v>
      </c>
      <c r="BI33" s="12">
        <f t="shared" si="14"/>
        <v>1.5541495890410961</v>
      </c>
      <c r="BJ33" s="12">
        <f t="shared" si="15"/>
        <v>0.70921841095890426</v>
      </c>
      <c r="BK33" s="4">
        <f t="shared" si="9"/>
        <v>2</v>
      </c>
      <c r="BL33" t="s">
        <v>1088</v>
      </c>
    </row>
    <row r="34" spans="1:64" x14ac:dyDescent="0.25">
      <c r="A34" t="s">
        <v>200</v>
      </c>
      <c r="B34" t="s">
        <v>625</v>
      </c>
      <c r="C34" t="s">
        <v>346</v>
      </c>
      <c r="D34" s="5" t="s">
        <v>626</v>
      </c>
      <c r="E34" s="5" t="s">
        <v>627</v>
      </c>
      <c r="F34" s="5" t="s">
        <v>628</v>
      </c>
      <c r="G34" t="s">
        <v>417</v>
      </c>
      <c r="H34">
        <v>2.8</v>
      </c>
      <c r="I34" t="s">
        <v>629</v>
      </c>
      <c r="J34">
        <v>1.56</v>
      </c>
      <c r="K34" t="s">
        <v>630</v>
      </c>
      <c r="L34">
        <v>2.97</v>
      </c>
      <c r="M34" t="s">
        <v>119</v>
      </c>
      <c r="N34">
        <v>1.51</v>
      </c>
      <c r="O34">
        <v>15.129</v>
      </c>
      <c r="P34">
        <v>5.3360000000000003</v>
      </c>
      <c r="Q34">
        <v>9.625</v>
      </c>
      <c r="R34">
        <v>54.645000000000003</v>
      </c>
      <c r="S34">
        <v>6.7839999999999998</v>
      </c>
      <c r="T34">
        <v>34.722000000000001</v>
      </c>
      <c r="U34">
        <v>12.24</v>
      </c>
      <c r="V34" t="s">
        <v>29</v>
      </c>
      <c r="W34" t="s">
        <v>126</v>
      </c>
      <c r="X34">
        <v>-6</v>
      </c>
      <c r="Y34">
        <v>7</v>
      </c>
      <c r="Z34" s="7">
        <v>0</v>
      </c>
      <c r="AA34" s="7">
        <v>3</v>
      </c>
      <c r="AB34" s="8">
        <v>2.95</v>
      </c>
      <c r="AC34" s="8">
        <v>3.25</v>
      </c>
      <c r="AD34" s="9"/>
      <c r="AE34" s="9">
        <v>10.55</v>
      </c>
      <c r="AF34" s="7">
        <v>9</v>
      </c>
      <c r="AH34" s="1">
        <v>0.56000000000000005</v>
      </c>
      <c r="AI34" s="1">
        <v>1.43</v>
      </c>
      <c r="AJ34" s="2">
        <f t="shared" si="0"/>
        <v>1.99</v>
      </c>
      <c r="AL34">
        <v>1.8587835616438362</v>
      </c>
      <c r="AM34">
        <v>6.2636712328767139</v>
      </c>
      <c r="AN34" s="4">
        <f t="shared" si="1"/>
        <v>8</v>
      </c>
      <c r="AO34" s="4"/>
      <c r="AP34" s="15">
        <v>11.492283105022842</v>
      </c>
      <c r="AQ34" s="15">
        <v>8.567013698630138</v>
      </c>
      <c r="AR34" s="4">
        <f t="shared" si="2"/>
        <v>20.05929680365298</v>
      </c>
      <c r="AS34" s="16">
        <v>0.16</v>
      </c>
      <c r="AT34" s="16">
        <v>0.11</v>
      </c>
      <c r="AU34" s="15">
        <f t="shared" si="10"/>
        <v>1.8387652968036547</v>
      </c>
      <c r="AV34" s="15">
        <f t="shared" si="11"/>
        <v>0.94237150684931514</v>
      </c>
      <c r="AW34" s="4">
        <f t="shared" si="12"/>
        <v>2.78113680365297</v>
      </c>
      <c r="AY34">
        <v>2.2045205479452079</v>
      </c>
      <c r="AZ34">
        <v>1.0771945205479467</v>
      </c>
      <c r="BA34" s="3">
        <f t="shared" si="6"/>
        <v>3</v>
      </c>
      <c r="BC34">
        <v>2.3378082191780822</v>
      </c>
      <c r="BD34">
        <v>7.27262739726027</v>
      </c>
      <c r="BE34" s="3">
        <f t="shared" si="13"/>
        <v>9</v>
      </c>
      <c r="BF34" s="3"/>
      <c r="BG34" s="11">
        <v>0.39</v>
      </c>
      <c r="BH34" s="11">
        <v>0.72</v>
      </c>
      <c r="BI34" s="12">
        <f t="shared" si="14"/>
        <v>0.72492558904109616</v>
      </c>
      <c r="BJ34" s="12">
        <f t="shared" si="15"/>
        <v>4.5098432876712335</v>
      </c>
      <c r="BK34" s="4">
        <f t="shared" si="9"/>
        <v>5</v>
      </c>
      <c r="BL34" t="s">
        <v>1088</v>
      </c>
    </row>
    <row r="35" spans="1:64" x14ac:dyDescent="0.25">
      <c r="A35" t="s">
        <v>200</v>
      </c>
      <c r="B35" t="s">
        <v>631</v>
      </c>
      <c r="C35" t="s">
        <v>362</v>
      </c>
      <c r="D35" s="5" t="s">
        <v>187</v>
      </c>
      <c r="E35" s="5" t="s">
        <v>41</v>
      </c>
      <c r="F35" s="5" t="s">
        <v>264</v>
      </c>
      <c r="G35" t="s">
        <v>326</v>
      </c>
      <c r="H35">
        <v>2.0499999999999998</v>
      </c>
      <c r="I35" t="s">
        <v>270</v>
      </c>
      <c r="J35">
        <v>1.96</v>
      </c>
      <c r="K35" t="s">
        <v>328</v>
      </c>
      <c r="L35">
        <v>1.91</v>
      </c>
      <c r="M35" t="s">
        <v>632</v>
      </c>
      <c r="N35">
        <v>2.1</v>
      </c>
      <c r="O35">
        <v>12.563000000000001</v>
      </c>
      <c r="P35">
        <v>9.1319999999999997</v>
      </c>
      <c r="Q35">
        <v>8.2370000000000001</v>
      </c>
      <c r="R35">
        <v>22.675999999999998</v>
      </c>
      <c r="S35">
        <v>11.976000000000001</v>
      </c>
      <c r="T35">
        <v>14.859</v>
      </c>
      <c r="U35">
        <v>10.798999999999999</v>
      </c>
      <c r="V35" t="s">
        <v>29</v>
      </c>
      <c r="W35" t="s">
        <v>34</v>
      </c>
      <c r="X35">
        <v>-6</v>
      </c>
      <c r="Y35">
        <v>0</v>
      </c>
      <c r="Z35" s="7">
        <v>0</v>
      </c>
      <c r="AA35" s="7">
        <v>0</v>
      </c>
      <c r="AB35" s="8">
        <v>4.1500000000000004</v>
      </c>
      <c r="AC35" s="8">
        <v>2.4737</v>
      </c>
      <c r="AD35" s="9"/>
      <c r="AE35" s="9">
        <v>9.6999999999999993</v>
      </c>
      <c r="AF35" s="7">
        <v>10.421099999999999</v>
      </c>
      <c r="AH35" s="1">
        <v>1.19</v>
      </c>
      <c r="AI35" s="1">
        <v>1.37</v>
      </c>
      <c r="AJ35" s="2">
        <f t="shared" si="0"/>
        <v>2.56</v>
      </c>
      <c r="AL35">
        <v>4.0393164383561651</v>
      </c>
      <c r="AM35">
        <v>6.8259780821917833</v>
      </c>
      <c r="AN35" s="4">
        <f t="shared" si="1"/>
        <v>10</v>
      </c>
      <c r="AO35" s="4"/>
      <c r="AP35" s="15">
        <v>10.450597260273982</v>
      </c>
      <c r="AQ35" s="15">
        <v>11.38522191780822</v>
      </c>
      <c r="AR35" s="4">
        <f t="shared" si="2"/>
        <v>21.835819178082204</v>
      </c>
      <c r="AS35" s="16">
        <v>0.18</v>
      </c>
      <c r="AT35" s="16">
        <v>0.13</v>
      </c>
      <c r="AU35" s="15">
        <f t="shared" si="10"/>
        <v>1.8811075068493166</v>
      </c>
      <c r="AV35" s="15">
        <f t="shared" si="11"/>
        <v>1.4800788493150687</v>
      </c>
      <c r="AW35" s="4">
        <f t="shared" si="12"/>
        <v>3.3611863561643851</v>
      </c>
      <c r="AY35">
        <v>1.4965753424657549</v>
      </c>
      <c r="AZ35">
        <v>1.2780273972602758</v>
      </c>
      <c r="BA35" s="3">
        <f t="shared" si="6"/>
        <v>2</v>
      </c>
      <c r="BC35">
        <v>3.1304365296803645</v>
      </c>
      <c r="BD35">
        <v>6.9674821917808183</v>
      </c>
      <c r="BE35" s="3">
        <f t="shared" si="13"/>
        <v>10</v>
      </c>
      <c r="BF35" s="3"/>
      <c r="BG35" s="11">
        <v>0.34</v>
      </c>
      <c r="BH35" s="11">
        <v>0.41</v>
      </c>
      <c r="BI35" s="12">
        <f t="shared" si="14"/>
        <v>1.3733675890410961</v>
      </c>
      <c r="BJ35" s="12">
        <f t="shared" si="15"/>
        <v>2.7986510136986311</v>
      </c>
      <c r="BK35" s="4">
        <f t="shared" si="9"/>
        <v>4</v>
      </c>
      <c r="BL35" t="s">
        <v>1088</v>
      </c>
    </row>
    <row r="36" spans="1:64" x14ac:dyDescent="0.25">
      <c r="A36" t="s">
        <v>63</v>
      </c>
      <c r="B36" t="s">
        <v>223</v>
      </c>
      <c r="C36" t="s">
        <v>234</v>
      </c>
      <c r="D36" s="5" t="s">
        <v>350</v>
      </c>
      <c r="E36" s="5" t="s">
        <v>187</v>
      </c>
      <c r="F36" s="5" t="s">
        <v>193</v>
      </c>
      <c r="G36" t="s">
        <v>50</v>
      </c>
      <c r="H36">
        <v>2.36</v>
      </c>
      <c r="I36" t="s">
        <v>487</v>
      </c>
      <c r="J36">
        <v>1.74</v>
      </c>
      <c r="K36" t="s">
        <v>633</v>
      </c>
      <c r="L36">
        <v>2.08</v>
      </c>
      <c r="M36" t="s">
        <v>311</v>
      </c>
      <c r="N36">
        <v>1.93</v>
      </c>
      <c r="O36">
        <v>9.9109999999999996</v>
      </c>
      <c r="P36">
        <v>8.3819999999999997</v>
      </c>
      <c r="Q36">
        <v>7.6859999999999999</v>
      </c>
      <c r="R36">
        <v>18.181999999999999</v>
      </c>
      <c r="S36">
        <v>12.987</v>
      </c>
      <c r="T36">
        <v>14.085000000000001</v>
      </c>
      <c r="U36">
        <v>11.919</v>
      </c>
      <c r="V36" t="s">
        <v>31</v>
      </c>
      <c r="W36" t="s">
        <v>30</v>
      </c>
      <c r="X36">
        <v>-3</v>
      </c>
      <c r="Y36">
        <v>4</v>
      </c>
      <c r="Z36" s="7">
        <v>2</v>
      </c>
      <c r="AA36" s="7">
        <v>2</v>
      </c>
      <c r="AB36" s="8">
        <v>3.9643000000000002</v>
      </c>
      <c r="AC36" s="8">
        <v>4.6071</v>
      </c>
      <c r="AD36" s="9"/>
      <c r="AE36" s="9">
        <v>9.9642999999999997</v>
      </c>
      <c r="AF36" s="7">
        <v>9.8571000000000009</v>
      </c>
      <c r="AH36" s="1">
        <v>1.07</v>
      </c>
      <c r="AI36" s="1">
        <v>1.29</v>
      </c>
      <c r="AJ36" s="2">
        <f t="shared" si="0"/>
        <v>2.3600000000000003</v>
      </c>
      <c r="AL36">
        <v>4.1314298342541473</v>
      </c>
      <c r="AM36">
        <v>3.82355138121547</v>
      </c>
      <c r="AN36" s="4">
        <f t="shared" si="1"/>
        <v>7</v>
      </c>
      <c r="AO36" s="4"/>
      <c r="AP36" s="15">
        <v>12.488181215469604</v>
      </c>
      <c r="AQ36" s="15">
        <v>11.409875138121535</v>
      </c>
      <c r="AR36" s="4">
        <f t="shared" si="2"/>
        <v>23.898056353591137</v>
      </c>
      <c r="AS36" s="16">
        <v>0.19</v>
      </c>
      <c r="AT36" s="16">
        <v>0.19</v>
      </c>
      <c r="AU36" s="15">
        <f t="shared" si="10"/>
        <v>2.3727544309392248</v>
      </c>
      <c r="AV36" s="15">
        <f t="shared" si="11"/>
        <v>2.1678762762430916</v>
      </c>
      <c r="AW36" s="4">
        <f t="shared" si="12"/>
        <v>4.5406307071823164</v>
      </c>
      <c r="AY36">
        <v>2.1178342541436437</v>
      </c>
      <c r="AZ36">
        <v>2.6139198895027649</v>
      </c>
      <c r="BA36" s="3">
        <f t="shared" si="6"/>
        <v>4</v>
      </c>
      <c r="BC36">
        <v>5.1069171270718243</v>
      </c>
      <c r="BD36">
        <v>5.285153591160217</v>
      </c>
      <c r="BE36" s="3">
        <f t="shared" si="13"/>
        <v>10</v>
      </c>
      <c r="BF36" s="3"/>
      <c r="BG36" s="11">
        <v>0.36</v>
      </c>
      <c r="BH36" s="11">
        <v>0.56000000000000005</v>
      </c>
      <c r="BI36" s="12">
        <f t="shared" si="14"/>
        <v>1.487314740331493</v>
      </c>
      <c r="BJ36" s="12">
        <f t="shared" si="15"/>
        <v>2.1411887734806636</v>
      </c>
      <c r="BK36" s="4">
        <f t="shared" si="9"/>
        <v>3</v>
      </c>
      <c r="BL36" t="s">
        <v>1088</v>
      </c>
    </row>
    <row r="37" spans="1:64" x14ac:dyDescent="0.25">
      <c r="A37" t="s">
        <v>63</v>
      </c>
      <c r="B37" t="s">
        <v>174</v>
      </c>
      <c r="C37" t="s">
        <v>152</v>
      </c>
      <c r="D37" s="5" t="s">
        <v>634</v>
      </c>
      <c r="E37" s="5" t="s">
        <v>635</v>
      </c>
      <c r="F37" s="5" t="s">
        <v>264</v>
      </c>
      <c r="G37" t="s">
        <v>636</v>
      </c>
      <c r="H37">
        <v>2.81</v>
      </c>
      <c r="I37" t="s">
        <v>416</v>
      </c>
      <c r="J37">
        <v>1.55</v>
      </c>
      <c r="K37" t="s">
        <v>193</v>
      </c>
      <c r="L37">
        <v>2.44</v>
      </c>
      <c r="M37" t="s">
        <v>637</v>
      </c>
      <c r="N37">
        <v>1.7</v>
      </c>
      <c r="O37">
        <v>9.94</v>
      </c>
      <c r="P37">
        <v>6.5060000000000002</v>
      </c>
      <c r="Q37">
        <v>7.7519999999999998</v>
      </c>
      <c r="R37">
        <v>23.696999999999999</v>
      </c>
      <c r="S37">
        <v>10.151999999999999</v>
      </c>
      <c r="T37">
        <v>18.484000000000002</v>
      </c>
      <c r="U37">
        <v>12.092000000000001</v>
      </c>
      <c r="V37" t="s">
        <v>31</v>
      </c>
      <c r="W37" t="s">
        <v>32</v>
      </c>
      <c r="X37">
        <v>-8</v>
      </c>
      <c r="Y37">
        <v>5</v>
      </c>
      <c r="Z37" s="7">
        <v>-1</v>
      </c>
      <c r="AA37" s="7">
        <v>2</v>
      </c>
      <c r="AB37" s="8">
        <v>4.0357000000000003</v>
      </c>
      <c r="AC37" s="8">
        <v>3.6295999999999999</v>
      </c>
      <c r="AD37" s="9"/>
      <c r="AE37" s="9">
        <v>9.9285999999999994</v>
      </c>
      <c r="AF37" s="7">
        <v>11.148099999999999</v>
      </c>
      <c r="AH37" s="1">
        <v>0.88</v>
      </c>
      <c r="AI37" s="1">
        <v>1.21</v>
      </c>
      <c r="AJ37" s="2">
        <f t="shared" si="0"/>
        <v>2.09</v>
      </c>
      <c r="AL37">
        <v>2.3382629834254169</v>
      </c>
      <c r="AM37">
        <v>3.2703911602209943</v>
      </c>
      <c r="AN37" s="4">
        <f t="shared" si="1"/>
        <v>5</v>
      </c>
      <c r="AO37" s="4"/>
      <c r="AP37" s="15">
        <v>11.411184530386732</v>
      </c>
      <c r="AQ37" s="15">
        <v>12.452174585635348</v>
      </c>
      <c r="AR37" s="4">
        <f t="shared" si="2"/>
        <v>23.863359116022082</v>
      </c>
      <c r="AS37" s="16">
        <v>0.19</v>
      </c>
      <c r="AT37" s="16">
        <v>0.18</v>
      </c>
      <c r="AU37" s="15">
        <f t="shared" si="10"/>
        <v>2.168125060773479</v>
      </c>
      <c r="AV37" s="15">
        <f t="shared" si="11"/>
        <v>2.2413914254143625</v>
      </c>
      <c r="AW37" s="4">
        <f t="shared" si="12"/>
        <v>4.409516486187842</v>
      </c>
      <c r="AY37">
        <v>1.2785856353591143</v>
      </c>
      <c r="AZ37">
        <v>2.5709834254143673</v>
      </c>
      <c r="BA37" s="3">
        <f t="shared" si="6"/>
        <v>3</v>
      </c>
      <c r="BC37">
        <v>5.5801104972375697</v>
      </c>
      <c r="BD37">
        <v>5.0414033149171225</v>
      </c>
      <c r="BE37" s="3">
        <f t="shared" si="13"/>
        <v>10</v>
      </c>
      <c r="BF37" s="3"/>
      <c r="BG37" s="11">
        <v>0.56000000000000005</v>
      </c>
      <c r="BH37" s="11">
        <v>0.49</v>
      </c>
      <c r="BI37" s="12">
        <f t="shared" si="14"/>
        <v>1.3094272707182335</v>
      </c>
      <c r="BJ37" s="12">
        <f t="shared" si="15"/>
        <v>1.6024916685082873</v>
      </c>
      <c r="BK37" s="4">
        <f t="shared" si="9"/>
        <v>2</v>
      </c>
      <c r="BL37" t="s">
        <v>1088</v>
      </c>
    </row>
    <row r="38" spans="1:64" x14ac:dyDescent="0.25">
      <c r="A38" t="s">
        <v>63</v>
      </c>
      <c r="B38" t="s">
        <v>216</v>
      </c>
      <c r="C38" t="s">
        <v>232</v>
      </c>
      <c r="D38" s="5" t="s">
        <v>404</v>
      </c>
      <c r="E38" s="5" t="s">
        <v>557</v>
      </c>
      <c r="F38" s="5" t="s">
        <v>636</v>
      </c>
      <c r="G38" t="s">
        <v>81</v>
      </c>
      <c r="H38">
        <v>1.9</v>
      </c>
      <c r="I38" t="s">
        <v>281</v>
      </c>
      <c r="J38">
        <v>2.11</v>
      </c>
      <c r="K38" t="s">
        <v>319</v>
      </c>
      <c r="L38">
        <v>1.78</v>
      </c>
      <c r="M38" t="s">
        <v>559</v>
      </c>
      <c r="N38">
        <v>2.2999999999999998</v>
      </c>
      <c r="O38">
        <v>11.311999999999999</v>
      </c>
      <c r="P38">
        <v>11.962</v>
      </c>
      <c r="Q38">
        <v>8.3610000000000007</v>
      </c>
      <c r="R38">
        <v>15.798</v>
      </c>
      <c r="S38">
        <v>17.699000000000002</v>
      </c>
      <c r="T38">
        <v>11.682</v>
      </c>
      <c r="U38">
        <v>12.361000000000001</v>
      </c>
      <c r="V38" t="s">
        <v>31</v>
      </c>
      <c r="W38" t="s">
        <v>30</v>
      </c>
      <c r="X38">
        <v>-1</v>
      </c>
      <c r="Y38">
        <v>6</v>
      </c>
      <c r="Z38" s="7">
        <v>0</v>
      </c>
      <c r="AA38" s="7">
        <v>3</v>
      </c>
      <c r="AB38" s="8">
        <v>3.7143000000000002</v>
      </c>
      <c r="AC38" s="8">
        <v>3.5516999999999999</v>
      </c>
      <c r="AD38" s="9"/>
      <c r="AE38" s="9">
        <v>10.7857</v>
      </c>
      <c r="AF38" s="7">
        <v>10.103400000000001</v>
      </c>
      <c r="AH38" s="1">
        <v>1.33</v>
      </c>
      <c r="AI38" s="1">
        <v>1.21</v>
      </c>
      <c r="AJ38" s="2">
        <f t="shared" si="0"/>
        <v>2.54</v>
      </c>
      <c r="AL38">
        <v>3.3794298342541471</v>
      </c>
      <c r="AM38">
        <v>3.3385243093922647</v>
      </c>
      <c r="AN38" s="4">
        <f t="shared" si="1"/>
        <v>6</v>
      </c>
      <c r="AO38" s="4"/>
      <c r="AP38" s="15">
        <v>8.8483889502762363</v>
      </c>
      <c r="AQ38" s="15">
        <v>11.086954143646398</v>
      </c>
      <c r="AR38" s="4">
        <f t="shared" si="2"/>
        <v>19.935343093922633</v>
      </c>
      <c r="AS38" s="16">
        <v>0.18</v>
      </c>
      <c r="AT38" s="16">
        <v>0.19</v>
      </c>
      <c r="AU38" s="15">
        <f t="shared" si="10"/>
        <v>1.5927100110497225</v>
      </c>
      <c r="AV38" s="15">
        <f t="shared" si="11"/>
        <v>2.1065212872928156</v>
      </c>
      <c r="AW38" s="4">
        <f t="shared" si="12"/>
        <v>3.6992312983425384</v>
      </c>
      <c r="AY38">
        <v>1.6581657458563512</v>
      </c>
      <c r="AZ38">
        <v>2.1546298342541457</v>
      </c>
      <c r="BA38" s="3">
        <f t="shared" si="6"/>
        <v>3</v>
      </c>
      <c r="BC38">
        <v>5.8591160220994487</v>
      </c>
      <c r="BD38">
        <v>3.9575690607734781</v>
      </c>
      <c r="BE38" s="3">
        <f t="shared" si="13"/>
        <v>9</v>
      </c>
      <c r="BF38" s="3"/>
      <c r="BG38" s="11">
        <v>0.76</v>
      </c>
      <c r="BH38" s="11">
        <v>0.57999999999999996</v>
      </c>
      <c r="BI38" s="12">
        <f t="shared" si="14"/>
        <v>2.5683666740331517</v>
      </c>
      <c r="BJ38" s="12">
        <f t="shared" si="15"/>
        <v>1.9363440994475134</v>
      </c>
      <c r="BK38" s="4">
        <f t="shared" si="9"/>
        <v>4</v>
      </c>
      <c r="BL38" t="s">
        <v>1088</v>
      </c>
    </row>
    <row r="39" spans="1:64" x14ac:dyDescent="0.25">
      <c r="A39" t="s">
        <v>63</v>
      </c>
      <c r="B39" t="s">
        <v>219</v>
      </c>
      <c r="C39" t="s">
        <v>242</v>
      </c>
      <c r="D39" s="5" t="s">
        <v>462</v>
      </c>
      <c r="E39" s="5" t="s">
        <v>638</v>
      </c>
      <c r="F39" s="5" t="s">
        <v>639</v>
      </c>
      <c r="G39" t="s">
        <v>425</v>
      </c>
      <c r="H39">
        <v>1.63</v>
      </c>
      <c r="I39" t="s">
        <v>640</v>
      </c>
      <c r="J39">
        <v>2.7</v>
      </c>
      <c r="K39" t="s">
        <v>59</v>
      </c>
      <c r="L39">
        <v>2.2999999999999998</v>
      </c>
      <c r="M39" t="s">
        <v>74</v>
      </c>
      <c r="N39">
        <v>1.82</v>
      </c>
      <c r="O39">
        <v>9.891</v>
      </c>
      <c r="P39">
        <v>39.526000000000003</v>
      </c>
      <c r="Q39">
        <v>15.221</v>
      </c>
      <c r="R39">
        <v>7.6219999999999999</v>
      </c>
      <c r="S39">
        <v>121.95099999999999</v>
      </c>
      <c r="T39">
        <v>11.737</v>
      </c>
      <c r="U39">
        <v>46.948</v>
      </c>
      <c r="V39" t="s">
        <v>476</v>
      </c>
      <c r="W39" t="s">
        <v>28</v>
      </c>
      <c r="X39">
        <v>9</v>
      </c>
      <c r="Y39">
        <v>-2</v>
      </c>
      <c r="Z39" s="7">
        <v>1</v>
      </c>
      <c r="AA39" s="7">
        <v>-2</v>
      </c>
      <c r="AB39" s="8">
        <v>3.9285999999999999</v>
      </c>
      <c r="AC39" s="8">
        <v>3.5926</v>
      </c>
      <c r="AD39" s="9"/>
      <c r="AE39" s="9">
        <v>10.25</v>
      </c>
      <c r="AF39" s="7">
        <v>9</v>
      </c>
      <c r="AH39" s="1">
        <v>2.65</v>
      </c>
      <c r="AI39" s="1">
        <v>0.63</v>
      </c>
      <c r="AJ39" s="2">
        <f t="shared" si="0"/>
        <v>3.28</v>
      </c>
      <c r="AL39">
        <v>5.825714917127077</v>
      </c>
      <c r="AM39">
        <v>3.3456074585635363</v>
      </c>
      <c r="AN39" s="4">
        <f t="shared" si="1"/>
        <v>9</v>
      </c>
      <c r="AO39" s="4"/>
      <c r="AP39" s="15">
        <v>7.4082430939226471</v>
      </c>
      <c r="AQ39" s="15">
        <v>9.4126674033149076</v>
      </c>
      <c r="AR39" s="4">
        <f t="shared" si="2"/>
        <v>16.820910497237556</v>
      </c>
      <c r="AS39" s="16">
        <v>0.18</v>
      </c>
      <c r="AT39" s="16">
        <v>0.21</v>
      </c>
      <c r="AU39" s="15">
        <f t="shared" si="10"/>
        <v>1.3334837569060765</v>
      </c>
      <c r="AV39" s="15">
        <f t="shared" si="11"/>
        <v>1.9766601546961304</v>
      </c>
      <c r="AW39" s="4">
        <f t="shared" si="12"/>
        <v>3.3101439116022071</v>
      </c>
      <c r="AY39">
        <v>0.88680662983425296</v>
      </c>
      <c r="AZ39">
        <v>2.2942817679558032</v>
      </c>
      <c r="BA39" s="3">
        <f t="shared" si="6"/>
        <v>3</v>
      </c>
      <c r="BC39">
        <v>7.2853922651933711</v>
      </c>
      <c r="BD39">
        <v>3.0976972375690579</v>
      </c>
      <c r="BE39" s="3">
        <f t="shared" si="13"/>
        <v>10</v>
      </c>
      <c r="BF39" s="3"/>
      <c r="BG39" s="11">
        <v>0.75</v>
      </c>
      <c r="BH39" s="11">
        <v>0.35</v>
      </c>
      <c r="BI39" s="12">
        <f t="shared" si="14"/>
        <v>4.369286187845308</v>
      </c>
      <c r="BJ39" s="12">
        <f t="shared" si="15"/>
        <v>1.1709626104972377</v>
      </c>
      <c r="BK39" s="4">
        <f t="shared" si="9"/>
        <v>5</v>
      </c>
      <c r="BL39" t="s">
        <v>1088</v>
      </c>
    </row>
    <row r="40" spans="1:64" x14ac:dyDescent="0.25">
      <c r="A40" t="s">
        <v>63</v>
      </c>
      <c r="B40" t="s">
        <v>217</v>
      </c>
      <c r="C40" t="s">
        <v>153</v>
      </c>
      <c r="D40" s="5" t="s">
        <v>641</v>
      </c>
      <c r="E40" s="5" t="s">
        <v>199</v>
      </c>
      <c r="F40" s="5" t="s">
        <v>642</v>
      </c>
      <c r="G40" t="s">
        <v>643</v>
      </c>
      <c r="H40">
        <v>2.68</v>
      </c>
      <c r="I40" t="s">
        <v>644</v>
      </c>
      <c r="J40">
        <v>1.6</v>
      </c>
      <c r="K40" t="s">
        <v>149</v>
      </c>
      <c r="L40">
        <v>2.4500000000000002</v>
      </c>
      <c r="M40" t="s">
        <v>356</v>
      </c>
      <c r="N40">
        <v>1.69</v>
      </c>
      <c r="O40">
        <v>6.3049999999999997</v>
      </c>
      <c r="P40">
        <v>11.547000000000001</v>
      </c>
      <c r="Q40">
        <v>8.157</v>
      </c>
      <c r="R40">
        <v>8.9049999999999994</v>
      </c>
      <c r="S40">
        <v>29.850999999999999</v>
      </c>
      <c r="T40">
        <v>11.521000000000001</v>
      </c>
      <c r="U40">
        <v>21.097000000000001</v>
      </c>
      <c r="V40" t="s">
        <v>31</v>
      </c>
      <c r="W40" t="s">
        <v>33</v>
      </c>
      <c r="X40">
        <v>2</v>
      </c>
      <c r="Y40">
        <v>-2</v>
      </c>
      <c r="Z40" s="7">
        <v>2</v>
      </c>
      <c r="AA40" s="7">
        <v>-1</v>
      </c>
      <c r="AB40" s="8">
        <v>4.0713999999999997</v>
      </c>
      <c r="AC40" s="8">
        <v>4.3213999999999997</v>
      </c>
      <c r="AD40" s="9"/>
      <c r="AE40" s="9">
        <v>10.75</v>
      </c>
      <c r="AF40" s="7">
        <v>9.5357000000000003</v>
      </c>
      <c r="AH40" s="1">
        <v>1.28</v>
      </c>
      <c r="AI40" s="1">
        <v>0.76</v>
      </c>
      <c r="AJ40" s="2">
        <f t="shared" si="0"/>
        <v>2.04</v>
      </c>
      <c r="AL40">
        <v>4.5601944751381263</v>
      </c>
      <c r="AM40">
        <v>2.7593925414364642</v>
      </c>
      <c r="AN40" s="4">
        <f t="shared" si="1"/>
        <v>7</v>
      </c>
      <c r="AO40" s="4"/>
      <c r="AP40" s="15">
        <v>9.5580861878452978</v>
      </c>
      <c r="AQ40" s="15">
        <v>10.833306629834244</v>
      </c>
      <c r="AR40" s="4">
        <f t="shared" si="2"/>
        <v>20.391392817679542</v>
      </c>
      <c r="AS40" s="16">
        <v>0.18</v>
      </c>
      <c r="AT40" s="16">
        <v>0.19</v>
      </c>
      <c r="AU40" s="15">
        <f t="shared" si="10"/>
        <v>1.7204555138121536</v>
      </c>
      <c r="AV40" s="15">
        <f t="shared" si="11"/>
        <v>2.0583282596685062</v>
      </c>
      <c r="AW40" s="4">
        <f t="shared" si="12"/>
        <v>3.7787837734806597</v>
      </c>
      <c r="AY40">
        <v>2.9098784530386705</v>
      </c>
      <c r="AZ40">
        <v>2.0826353591160243</v>
      </c>
      <c r="BA40" s="3">
        <f t="shared" si="6"/>
        <v>4</v>
      </c>
      <c r="BC40">
        <v>6.379740331491714</v>
      </c>
      <c r="BD40">
        <v>3.0419314917127047</v>
      </c>
      <c r="BE40" s="3">
        <f t="shared" si="13"/>
        <v>9</v>
      </c>
      <c r="BF40" s="3"/>
      <c r="BG40" s="11">
        <v>0.43</v>
      </c>
      <c r="BH40" s="11">
        <v>0.32</v>
      </c>
      <c r="BI40" s="12">
        <f t="shared" si="14"/>
        <v>1.9608836243093943</v>
      </c>
      <c r="BJ40" s="12">
        <f t="shared" si="15"/>
        <v>0.88300561325966853</v>
      </c>
      <c r="BK40" s="4">
        <f t="shared" si="9"/>
        <v>2</v>
      </c>
      <c r="BL40" t="s">
        <v>1088</v>
      </c>
    </row>
    <row r="41" spans="1:64" x14ac:dyDescent="0.25">
      <c r="A41" t="s">
        <v>63</v>
      </c>
      <c r="B41" t="s">
        <v>220</v>
      </c>
      <c r="C41" t="s">
        <v>241</v>
      </c>
      <c r="D41" s="5" t="s">
        <v>645</v>
      </c>
      <c r="E41" s="5" t="s">
        <v>122</v>
      </c>
      <c r="F41" s="5" t="s">
        <v>86</v>
      </c>
      <c r="G41" t="s">
        <v>646</v>
      </c>
      <c r="H41">
        <v>3.05</v>
      </c>
      <c r="I41" t="s">
        <v>647</v>
      </c>
      <c r="J41">
        <v>1.49</v>
      </c>
      <c r="K41" t="s">
        <v>169</v>
      </c>
      <c r="L41">
        <v>2.85</v>
      </c>
      <c r="M41" t="s">
        <v>120</v>
      </c>
      <c r="N41">
        <v>1.54</v>
      </c>
      <c r="O41">
        <v>11.99</v>
      </c>
      <c r="P41">
        <v>5.423</v>
      </c>
      <c r="Q41">
        <v>8.6129999999999995</v>
      </c>
      <c r="R41">
        <v>38.167999999999999</v>
      </c>
      <c r="S41">
        <v>7.7880000000000003</v>
      </c>
      <c r="T41">
        <v>27.396999999999998</v>
      </c>
      <c r="U41">
        <v>12.375999999999999</v>
      </c>
      <c r="V41" t="s">
        <v>31</v>
      </c>
      <c r="W41" t="s">
        <v>125</v>
      </c>
      <c r="X41">
        <v>-6</v>
      </c>
      <c r="Y41">
        <v>-12</v>
      </c>
      <c r="Z41" s="7">
        <v>1</v>
      </c>
      <c r="AA41" s="7">
        <v>-2</v>
      </c>
      <c r="AB41" s="8">
        <v>4.4286000000000003</v>
      </c>
      <c r="AC41" s="8">
        <v>3.7143000000000002</v>
      </c>
      <c r="AD41" s="9"/>
      <c r="AE41" s="9">
        <v>9.4285999999999994</v>
      </c>
      <c r="AF41" s="7">
        <v>8.7857000000000003</v>
      </c>
      <c r="AH41" s="1">
        <v>0.62</v>
      </c>
      <c r="AI41" s="1">
        <v>1.37</v>
      </c>
      <c r="AJ41" s="2">
        <f t="shared" si="0"/>
        <v>1.9900000000000002</v>
      </c>
      <c r="AL41">
        <v>3.3902320441988985</v>
      </c>
      <c r="AM41">
        <v>3.2396975138121538</v>
      </c>
      <c r="AN41" s="4">
        <f t="shared" si="1"/>
        <v>6</v>
      </c>
      <c r="AO41" s="4"/>
      <c r="AP41" s="15">
        <v>11.388358011049718</v>
      </c>
      <c r="AQ41" s="15">
        <v>10.109665193370155</v>
      </c>
      <c r="AR41" s="4">
        <f t="shared" si="2"/>
        <v>21.498023204419873</v>
      </c>
      <c r="AS41" s="16">
        <v>0.21</v>
      </c>
      <c r="AT41" s="16">
        <v>0.19</v>
      </c>
      <c r="AU41" s="15">
        <f t="shared" si="10"/>
        <v>2.3915551823204408</v>
      </c>
      <c r="AV41" s="15">
        <f t="shared" si="11"/>
        <v>1.9208363867403295</v>
      </c>
      <c r="AW41" s="4">
        <f t="shared" si="12"/>
        <v>4.3123915690607699</v>
      </c>
      <c r="AY41">
        <v>1.9656132596685059</v>
      </c>
      <c r="AZ41">
        <v>2.0557458563535933</v>
      </c>
      <c r="BA41" s="3">
        <f t="shared" si="6"/>
        <v>4</v>
      </c>
      <c r="BC41">
        <v>4.5835027624309408</v>
      </c>
      <c r="BD41">
        <v>4.5714419889502729</v>
      </c>
      <c r="BE41" s="3">
        <f t="shared" si="13"/>
        <v>9</v>
      </c>
      <c r="BF41" s="3"/>
      <c r="BG41" s="11">
        <v>0.35</v>
      </c>
      <c r="BH41" s="11">
        <v>0.49</v>
      </c>
      <c r="BI41" s="12">
        <f t="shared" si="14"/>
        <v>1.1865812154696145</v>
      </c>
      <c r="BJ41" s="12">
        <f t="shared" si="15"/>
        <v>1.5874517817679552</v>
      </c>
      <c r="BK41" s="4">
        <f t="shared" si="9"/>
        <v>2</v>
      </c>
      <c r="BL41" t="s">
        <v>1088</v>
      </c>
    </row>
    <row r="42" spans="1:64" x14ac:dyDescent="0.25">
      <c r="A42" t="s">
        <v>63</v>
      </c>
      <c r="B42" t="s">
        <v>226</v>
      </c>
      <c r="C42" t="s">
        <v>239</v>
      </c>
      <c r="D42" s="5" t="s">
        <v>648</v>
      </c>
      <c r="E42" s="5" t="s">
        <v>143</v>
      </c>
      <c r="F42" s="5" t="s">
        <v>93</v>
      </c>
      <c r="G42" t="s">
        <v>649</v>
      </c>
      <c r="H42">
        <v>2.71</v>
      </c>
      <c r="I42" t="s">
        <v>650</v>
      </c>
      <c r="J42">
        <v>1.59</v>
      </c>
      <c r="K42" t="s">
        <v>36</v>
      </c>
      <c r="L42">
        <v>2.4</v>
      </c>
      <c r="M42" t="s">
        <v>651</v>
      </c>
      <c r="N42">
        <v>1.71</v>
      </c>
      <c r="O42">
        <v>6.5359999999999996</v>
      </c>
      <c r="P42">
        <v>10.571</v>
      </c>
      <c r="Q42">
        <v>7.88</v>
      </c>
      <c r="R42">
        <v>9.7370000000000001</v>
      </c>
      <c r="S42">
        <v>25.51</v>
      </c>
      <c r="T42">
        <v>11.750999999999999</v>
      </c>
      <c r="U42">
        <v>19.010999999999999</v>
      </c>
      <c r="V42" t="s">
        <v>31</v>
      </c>
      <c r="W42" t="s">
        <v>126</v>
      </c>
      <c r="X42">
        <v>-6</v>
      </c>
      <c r="Y42">
        <v>-3</v>
      </c>
      <c r="Z42" s="7">
        <v>-3</v>
      </c>
      <c r="AA42" s="7">
        <v>0</v>
      </c>
      <c r="AB42" s="8">
        <v>3.7930999999999999</v>
      </c>
      <c r="AC42" s="8">
        <v>4.0713999999999997</v>
      </c>
      <c r="AD42" s="9"/>
      <c r="AE42" s="9">
        <v>10.241400000000001</v>
      </c>
      <c r="AF42" s="7">
        <v>9.25</v>
      </c>
      <c r="AH42" s="1">
        <v>1.31</v>
      </c>
      <c r="AI42" s="1">
        <v>0.9</v>
      </c>
      <c r="AJ42" s="2">
        <f t="shared" si="0"/>
        <v>2.21</v>
      </c>
      <c r="AL42">
        <v>5.6537104972375758</v>
      </c>
      <c r="AM42">
        <v>2.4865226519337016</v>
      </c>
      <c r="AN42" s="4">
        <f t="shared" si="1"/>
        <v>8</v>
      </c>
      <c r="AO42" s="4"/>
      <c r="AP42" s="15">
        <v>10.259482872928171</v>
      </c>
      <c r="AQ42" s="15">
        <v>12.953075138121534</v>
      </c>
      <c r="AR42" s="4">
        <f t="shared" si="2"/>
        <v>23.212558011049705</v>
      </c>
      <c r="AS42" s="16">
        <v>0.15</v>
      </c>
      <c r="AT42" s="16">
        <v>0.22</v>
      </c>
      <c r="AU42" s="15">
        <f t="shared" si="10"/>
        <v>1.5389224309392255</v>
      </c>
      <c r="AV42" s="15">
        <f t="shared" si="11"/>
        <v>2.8496765303867373</v>
      </c>
      <c r="AW42" s="4">
        <f t="shared" si="12"/>
        <v>4.3885989613259628</v>
      </c>
      <c r="AY42">
        <v>1.5748950276243074</v>
      </c>
      <c r="AZ42">
        <v>2.5755372928176823</v>
      </c>
      <c r="BA42" s="3">
        <f t="shared" si="6"/>
        <v>4</v>
      </c>
      <c r="BC42">
        <v>6.327845303867405</v>
      </c>
      <c r="BD42">
        <v>2.9070143646408821</v>
      </c>
      <c r="BE42" s="3">
        <f t="shared" si="13"/>
        <v>9</v>
      </c>
      <c r="BF42" s="3"/>
      <c r="BG42" s="11">
        <v>0.38</v>
      </c>
      <c r="BH42" s="11">
        <v>0.5</v>
      </c>
      <c r="BI42" s="12">
        <f t="shared" si="14"/>
        <v>2.148409988950279</v>
      </c>
      <c r="BJ42" s="12">
        <f t="shared" si="15"/>
        <v>1.2432613259668508</v>
      </c>
      <c r="BK42" s="4">
        <f t="shared" si="9"/>
        <v>3</v>
      </c>
      <c r="BL42" t="s">
        <v>1088</v>
      </c>
    </row>
    <row r="43" spans="1:64" x14ac:dyDescent="0.25">
      <c r="A43" t="s">
        <v>63</v>
      </c>
      <c r="B43" t="s">
        <v>235</v>
      </c>
      <c r="C43" t="s">
        <v>213</v>
      </c>
      <c r="D43" s="5" t="s">
        <v>343</v>
      </c>
      <c r="E43" s="5" t="s">
        <v>652</v>
      </c>
      <c r="F43" s="5" t="s">
        <v>497</v>
      </c>
      <c r="G43" t="s">
        <v>583</v>
      </c>
      <c r="H43">
        <v>2</v>
      </c>
      <c r="I43" t="s">
        <v>188</v>
      </c>
      <c r="J43">
        <v>2.0099999999999998</v>
      </c>
      <c r="K43" t="s">
        <v>653</v>
      </c>
      <c r="L43">
        <v>1.99</v>
      </c>
      <c r="M43" t="s">
        <v>654</v>
      </c>
      <c r="N43">
        <v>2.02</v>
      </c>
      <c r="O43">
        <v>8.4390000000000001</v>
      </c>
      <c r="P43">
        <v>15.48</v>
      </c>
      <c r="Q43">
        <v>8.9049999999999994</v>
      </c>
      <c r="R43">
        <v>9.7089999999999996</v>
      </c>
      <c r="S43">
        <v>32.68</v>
      </c>
      <c r="T43">
        <v>10.246</v>
      </c>
      <c r="U43">
        <v>18.797000000000001</v>
      </c>
      <c r="V43" t="s">
        <v>27</v>
      </c>
      <c r="W43" t="s">
        <v>28</v>
      </c>
      <c r="X43">
        <v>-5</v>
      </c>
      <c r="Y43">
        <v>-3</v>
      </c>
      <c r="Z43" s="7">
        <v>-4</v>
      </c>
      <c r="AA43" s="7">
        <v>-2</v>
      </c>
      <c r="AB43" s="8">
        <v>3.6785999999999999</v>
      </c>
      <c r="AC43" s="8">
        <v>3.8519000000000001</v>
      </c>
      <c r="AD43" s="9"/>
      <c r="AE43" s="9">
        <v>9.5714000000000006</v>
      </c>
      <c r="AF43" s="7">
        <v>10.592599999999999</v>
      </c>
      <c r="AH43" s="1">
        <v>1.9</v>
      </c>
      <c r="AI43" s="1">
        <v>0.96</v>
      </c>
      <c r="AJ43" s="2">
        <f t="shared" si="0"/>
        <v>2.86</v>
      </c>
      <c r="AL43">
        <v>4.6432883977900605</v>
      </c>
      <c r="AM43">
        <v>2.4672969613259665</v>
      </c>
      <c r="AN43" s="4">
        <f t="shared" si="1"/>
        <v>7</v>
      </c>
      <c r="AO43" s="4"/>
      <c r="AP43" s="15">
        <v>12.896983425414357</v>
      </c>
      <c r="AQ43" s="15">
        <v>10.972919337016563</v>
      </c>
      <c r="AR43" s="4">
        <f t="shared" si="2"/>
        <v>23.869902762430918</v>
      </c>
      <c r="AS43" s="16">
        <v>0.19</v>
      </c>
      <c r="AT43" s="16">
        <v>0.17</v>
      </c>
      <c r="AU43" s="15">
        <f t="shared" si="10"/>
        <v>2.4504268508287277</v>
      </c>
      <c r="AV43" s="15">
        <f t="shared" si="11"/>
        <v>1.8653962872928158</v>
      </c>
      <c r="AW43" s="4">
        <f t="shared" si="12"/>
        <v>4.3158231381215435</v>
      </c>
      <c r="AY43">
        <v>2.5630055248618757</v>
      </c>
      <c r="AZ43">
        <v>2.3224723756906105</v>
      </c>
      <c r="BA43" s="3">
        <f t="shared" si="6"/>
        <v>4</v>
      </c>
      <c r="BC43">
        <v>4.8747845303867416</v>
      </c>
      <c r="BD43">
        <v>5.0526464088397756</v>
      </c>
      <c r="BE43" s="3">
        <f t="shared" si="13"/>
        <v>9</v>
      </c>
      <c r="BF43" s="3"/>
      <c r="BG43" s="11">
        <v>0.52</v>
      </c>
      <c r="BH43" s="11">
        <v>0.48</v>
      </c>
      <c r="BI43" s="12">
        <f t="shared" si="14"/>
        <v>2.4145099668508316</v>
      </c>
      <c r="BJ43" s="12">
        <f t="shared" si="15"/>
        <v>1.1843025414364639</v>
      </c>
      <c r="BK43" s="4">
        <f t="shared" si="9"/>
        <v>3</v>
      </c>
      <c r="BL43" t="s">
        <v>1088</v>
      </c>
    </row>
    <row r="44" spans="1:64" x14ac:dyDescent="0.25">
      <c r="A44" t="s">
        <v>63</v>
      </c>
      <c r="B44" t="s">
        <v>228</v>
      </c>
      <c r="C44" t="s">
        <v>238</v>
      </c>
      <c r="D44" s="5" t="s">
        <v>655</v>
      </c>
      <c r="E44" s="5" t="s">
        <v>269</v>
      </c>
      <c r="F44" s="5" t="s">
        <v>240</v>
      </c>
      <c r="G44" t="s">
        <v>76</v>
      </c>
      <c r="H44">
        <v>1.99</v>
      </c>
      <c r="I44" t="s">
        <v>459</v>
      </c>
      <c r="J44">
        <v>2.0299999999999998</v>
      </c>
      <c r="K44" t="s">
        <v>164</v>
      </c>
      <c r="L44">
        <v>2.2000000000000002</v>
      </c>
      <c r="M44" t="s">
        <v>368</v>
      </c>
      <c r="N44">
        <v>1.85</v>
      </c>
      <c r="O44">
        <v>7.6749999999999998</v>
      </c>
      <c r="P44">
        <v>19.492999999999999</v>
      </c>
      <c r="Q44">
        <v>10.07</v>
      </c>
      <c r="R44">
        <v>7.9240000000000004</v>
      </c>
      <c r="S44">
        <v>51.281999999999996</v>
      </c>
      <c r="T44">
        <v>10.395</v>
      </c>
      <c r="U44">
        <v>26.454999999999998</v>
      </c>
      <c r="V44" t="s">
        <v>27</v>
      </c>
      <c r="W44" t="s">
        <v>33</v>
      </c>
      <c r="X44">
        <v>7</v>
      </c>
      <c r="Y44">
        <v>-5</v>
      </c>
      <c r="Z44" s="7">
        <v>1</v>
      </c>
      <c r="AA44" s="7">
        <v>-2</v>
      </c>
      <c r="AB44" s="8">
        <v>4.1786000000000003</v>
      </c>
      <c r="AC44" s="8">
        <v>4.3448000000000002</v>
      </c>
      <c r="AD44" s="9"/>
      <c r="AE44" s="9">
        <v>11.142899999999999</v>
      </c>
      <c r="AF44" s="7">
        <v>10.620699999999999</v>
      </c>
      <c r="AH44" s="1">
        <v>2.08</v>
      </c>
      <c r="AI44" s="1">
        <v>0.78</v>
      </c>
      <c r="AJ44" s="2">
        <f t="shared" si="0"/>
        <v>2.8600000000000003</v>
      </c>
      <c r="AL44">
        <v>6.5461392265193439</v>
      </c>
      <c r="AM44">
        <v>2.5296961325966851</v>
      </c>
      <c r="AN44" s="4">
        <f t="shared" si="1"/>
        <v>9</v>
      </c>
      <c r="AO44" s="4"/>
      <c r="AP44" s="15">
        <v>10.67658563535911</v>
      </c>
      <c r="AQ44" s="15">
        <v>11.137044198895016</v>
      </c>
      <c r="AR44" s="4">
        <f t="shared" si="2"/>
        <v>21.813629834254126</v>
      </c>
      <c r="AS44" s="16">
        <v>0.22</v>
      </c>
      <c r="AT44" s="16">
        <v>0.18</v>
      </c>
      <c r="AU44" s="15">
        <f t="shared" si="10"/>
        <v>2.3488488397790044</v>
      </c>
      <c r="AV44" s="15">
        <f t="shared" si="11"/>
        <v>2.0046679558011027</v>
      </c>
      <c r="AW44" s="4">
        <f t="shared" si="12"/>
        <v>4.3535167955801075</v>
      </c>
      <c r="AY44">
        <v>2.3987624309392235</v>
      </c>
      <c r="AZ44">
        <v>2.2144806629834277</v>
      </c>
      <c r="BA44" s="3">
        <f t="shared" si="6"/>
        <v>4</v>
      </c>
      <c r="BC44">
        <v>7.3238950276243102</v>
      </c>
      <c r="BD44">
        <v>4.9217767955801062</v>
      </c>
      <c r="BE44" s="3">
        <f t="shared" si="13"/>
        <v>12</v>
      </c>
      <c r="BF44" s="3"/>
      <c r="BG44" s="11">
        <v>0.45</v>
      </c>
      <c r="BH44" s="11">
        <v>0.47</v>
      </c>
      <c r="BI44" s="12">
        <f t="shared" si="14"/>
        <v>2.945762651933705</v>
      </c>
      <c r="BJ44" s="12">
        <f t="shared" si="15"/>
        <v>1.1889571823204419</v>
      </c>
      <c r="BK44" s="4">
        <f t="shared" si="9"/>
        <v>4</v>
      </c>
      <c r="BL44" t="s">
        <v>1088</v>
      </c>
    </row>
    <row r="45" spans="1:64" x14ac:dyDescent="0.25">
      <c r="A45" t="s">
        <v>63</v>
      </c>
      <c r="B45" t="s">
        <v>231</v>
      </c>
      <c r="C45" t="s">
        <v>227</v>
      </c>
      <c r="D45" s="5" t="s">
        <v>595</v>
      </c>
      <c r="E45" s="5" t="s">
        <v>656</v>
      </c>
      <c r="F45" s="5" t="s">
        <v>657</v>
      </c>
      <c r="G45" t="s">
        <v>244</v>
      </c>
      <c r="H45">
        <v>2.4900000000000002</v>
      </c>
      <c r="I45" t="s">
        <v>215</v>
      </c>
      <c r="J45">
        <v>1.67</v>
      </c>
      <c r="K45" t="s">
        <v>141</v>
      </c>
      <c r="L45">
        <v>2.17</v>
      </c>
      <c r="M45" t="s">
        <v>218</v>
      </c>
      <c r="N45">
        <v>1.86</v>
      </c>
      <c r="O45">
        <v>7.968</v>
      </c>
      <c r="P45">
        <v>9.4160000000000004</v>
      </c>
      <c r="Q45">
        <v>7.5869999999999997</v>
      </c>
      <c r="R45">
        <v>12.837</v>
      </c>
      <c r="S45">
        <v>17.952999999999999</v>
      </c>
      <c r="T45">
        <v>12.225</v>
      </c>
      <c r="U45">
        <v>14.451000000000001</v>
      </c>
      <c r="V45" t="s">
        <v>31</v>
      </c>
      <c r="W45" t="s">
        <v>30</v>
      </c>
      <c r="X45">
        <v>1</v>
      </c>
      <c r="Y45">
        <v>5</v>
      </c>
      <c r="Z45" s="7">
        <v>4</v>
      </c>
      <c r="AA45" s="7">
        <v>1</v>
      </c>
      <c r="AB45" s="8">
        <v>4.1786000000000003</v>
      </c>
      <c r="AC45" s="8">
        <v>3.3704000000000001</v>
      </c>
      <c r="AD45" s="9"/>
      <c r="AE45" s="9">
        <v>10.892899999999999</v>
      </c>
      <c r="AF45" s="7">
        <v>8.5925999999999991</v>
      </c>
      <c r="AH45" s="1">
        <v>1.1399999999999999</v>
      </c>
      <c r="AI45" s="1">
        <v>1.08</v>
      </c>
      <c r="AJ45" s="2">
        <f t="shared" si="0"/>
        <v>2.2199999999999998</v>
      </c>
      <c r="AL45">
        <v>4.1837790055248671</v>
      </c>
      <c r="AM45">
        <v>3.5567527624309392</v>
      </c>
      <c r="AN45" s="4">
        <f t="shared" si="1"/>
        <v>7</v>
      </c>
      <c r="AO45" s="4"/>
      <c r="AP45" s="15">
        <v>9.9658508287292751</v>
      </c>
      <c r="AQ45" s="15">
        <v>12.163357458563523</v>
      </c>
      <c r="AR45" s="4">
        <f t="shared" si="2"/>
        <v>22.129208287292798</v>
      </c>
      <c r="AS45" s="16">
        <v>0.17</v>
      </c>
      <c r="AT45" s="16">
        <v>0.18</v>
      </c>
      <c r="AU45" s="15">
        <f t="shared" si="10"/>
        <v>1.694194640883977</v>
      </c>
      <c r="AV45" s="15">
        <f t="shared" si="11"/>
        <v>2.189404342541434</v>
      </c>
      <c r="AW45" s="4">
        <f t="shared" si="12"/>
        <v>3.883598983425411</v>
      </c>
      <c r="AY45">
        <v>1.5123093922651916</v>
      </c>
      <c r="AZ45">
        <v>2.8806464088397816</v>
      </c>
      <c r="BA45" s="3">
        <f t="shared" si="6"/>
        <v>4</v>
      </c>
      <c r="BC45">
        <v>4.6035911602209953</v>
      </c>
      <c r="BD45">
        <v>5.0459005524861844</v>
      </c>
      <c r="BE45" s="3">
        <f t="shared" si="13"/>
        <v>9</v>
      </c>
      <c r="BF45" s="3"/>
      <c r="BG45" s="11">
        <v>0.36</v>
      </c>
      <c r="BH45" s="11">
        <v>0.42</v>
      </c>
      <c r="BI45" s="12">
        <f t="shared" si="14"/>
        <v>1.506160441988952</v>
      </c>
      <c r="BJ45" s="12">
        <f t="shared" si="15"/>
        <v>1.4938361602209944</v>
      </c>
      <c r="BK45" s="4">
        <f t="shared" si="9"/>
        <v>2</v>
      </c>
      <c r="BL45" t="s">
        <v>1088</v>
      </c>
    </row>
    <row r="46" spans="1:64" x14ac:dyDescent="0.25">
      <c r="A46" t="s">
        <v>63</v>
      </c>
      <c r="B46" t="s">
        <v>175</v>
      </c>
      <c r="C46" t="s">
        <v>222</v>
      </c>
      <c r="D46" s="5" t="s">
        <v>45</v>
      </c>
      <c r="E46" s="5" t="s">
        <v>516</v>
      </c>
      <c r="F46" s="5" t="s">
        <v>201</v>
      </c>
      <c r="G46" t="s">
        <v>286</v>
      </c>
      <c r="H46">
        <v>1.7</v>
      </c>
      <c r="I46" t="s">
        <v>658</v>
      </c>
      <c r="J46">
        <v>2.44</v>
      </c>
      <c r="K46" t="s">
        <v>659</v>
      </c>
      <c r="L46">
        <v>1.64</v>
      </c>
      <c r="M46" t="s">
        <v>660</v>
      </c>
      <c r="N46">
        <v>2.57</v>
      </c>
      <c r="O46">
        <v>12.887</v>
      </c>
      <c r="P46">
        <v>15.106</v>
      </c>
      <c r="Q46">
        <v>9.1579999999999995</v>
      </c>
      <c r="R46">
        <v>15.625</v>
      </c>
      <c r="S46">
        <v>21.459</v>
      </c>
      <c r="T46">
        <v>11.099</v>
      </c>
      <c r="U46">
        <v>13.021000000000001</v>
      </c>
      <c r="V46" t="s">
        <v>27</v>
      </c>
      <c r="W46" t="s">
        <v>30</v>
      </c>
      <c r="X46">
        <v>4</v>
      </c>
      <c r="Y46">
        <v>7</v>
      </c>
      <c r="Z46" s="7">
        <v>-1</v>
      </c>
      <c r="AA46" s="7">
        <v>2</v>
      </c>
      <c r="AB46" s="8">
        <v>3.3929</v>
      </c>
      <c r="AC46" s="8">
        <v>4.0345000000000004</v>
      </c>
      <c r="AD46" s="9"/>
      <c r="AE46" s="9">
        <v>11.178599999999999</v>
      </c>
      <c r="AF46" s="7">
        <v>10</v>
      </c>
      <c r="AH46" s="1">
        <v>1.59</v>
      </c>
      <c r="AI46" s="1">
        <v>1.41</v>
      </c>
      <c r="AJ46" s="2">
        <f t="shared" si="0"/>
        <v>3</v>
      </c>
      <c r="AL46">
        <v>5.0487867403314963</v>
      </c>
      <c r="AM46">
        <v>2.6298720994475131</v>
      </c>
      <c r="AN46" s="4">
        <f t="shared" si="1"/>
        <v>7</v>
      </c>
      <c r="AO46" s="4"/>
      <c r="AP46" s="15">
        <v>10.3248497237569</v>
      </c>
      <c r="AQ46" s="15">
        <v>9.6087646408839689</v>
      </c>
      <c r="AR46" s="4">
        <f t="shared" si="2"/>
        <v>19.933614364640867</v>
      </c>
      <c r="AS46" s="16">
        <v>0.17</v>
      </c>
      <c r="AT46" s="16">
        <v>0.2</v>
      </c>
      <c r="AU46" s="15">
        <f t="shared" si="10"/>
        <v>1.7552244530386731</v>
      </c>
      <c r="AV46" s="15">
        <f t="shared" si="11"/>
        <v>1.9217529281767938</v>
      </c>
      <c r="AW46" s="4">
        <f t="shared" si="12"/>
        <v>3.6769773812154671</v>
      </c>
      <c r="AY46">
        <v>1.8574143646408816</v>
      </c>
      <c r="AZ46">
        <v>1.8334737569060791</v>
      </c>
      <c r="BA46" s="3">
        <f t="shared" si="6"/>
        <v>3</v>
      </c>
      <c r="BC46">
        <v>6.1989447513812159</v>
      </c>
      <c r="BD46">
        <v>3.4574762430939203</v>
      </c>
      <c r="BE46" s="3">
        <f t="shared" si="13"/>
        <v>9</v>
      </c>
      <c r="BF46" s="3"/>
      <c r="BG46" s="11">
        <v>0.44</v>
      </c>
      <c r="BH46" s="11">
        <v>0.66</v>
      </c>
      <c r="BI46" s="12">
        <f t="shared" si="14"/>
        <v>2.2214661657458583</v>
      </c>
      <c r="BJ46" s="12">
        <f t="shared" si="15"/>
        <v>1.7357155856353588</v>
      </c>
      <c r="BK46" s="4">
        <f t="shared" si="9"/>
        <v>3</v>
      </c>
      <c r="BL46" t="s">
        <v>1088</v>
      </c>
    </row>
    <row r="47" spans="1:64" x14ac:dyDescent="0.25">
      <c r="A47" t="s">
        <v>88</v>
      </c>
      <c r="B47" t="s">
        <v>92</v>
      </c>
      <c r="C47" t="s">
        <v>257</v>
      </c>
      <c r="D47" s="5" t="s">
        <v>85</v>
      </c>
      <c r="E47" s="5" t="s">
        <v>221</v>
      </c>
      <c r="F47" s="5" t="s">
        <v>623</v>
      </c>
      <c r="G47" t="s">
        <v>661</v>
      </c>
      <c r="H47">
        <v>1.61</v>
      </c>
      <c r="I47" t="s">
        <v>327</v>
      </c>
      <c r="J47">
        <v>2.66</v>
      </c>
      <c r="K47" t="s">
        <v>54</v>
      </c>
      <c r="L47">
        <v>1.59</v>
      </c>
      <c r="M47" t="s">
        <v>649</v>
      </c>
      <c r="N47">
        <v>2.71</v>
      </c>
      <c r="O47">
        <v>13.661</v>
      </c>
      <c r="P47">
        <v>18.018000000000001</v>
      </c>
      <c r="Q47">
        <v>9.843</v>
      </c>
      <c r="R47">
        <v>14.903</v>
      </c>
      <c r="S47">
        <v>25.974</v>
      </c>
      <c r="T47">
        <v>10.741</v>
      </c>
      <c r="U47">
        <v>14.183999999999999</v>
      </c>
      <c r="V47" t="s">
        <v>27</v>
      </c>
      <c r="W47" t="s">
        <v>125</v>
      </c>
      <c r="X47">
        <v>-1</v>
      </c>
      <c r="Y47">
        <v>-6</v>
      </c>
      <c r="Z47" s="7">
        <v>-2</v>
      </c>
      <c r="AA47" s="7">
        <v>-4</v>
      </c>
      <c r="AB47" s="8">
        <v>4.3213999999999997</v>
      </c>
      <c r="AC47" s="8">
        <v>4.0713999999999997</v>
      </c>
      <c r="AD47" s="9"/>
      <c r="AE47" s="9">
        <v>10.321400000000001</v>
      </c>
      <c r="AF47" s="7">
        <v>11</v>
      </c>
      <c r="AH47" s="1">
        <v>1.64</v>
      </c>
      <c r="AI47" s="1">
        <v>1.34</v>
      </c>
      <c r="AJ47" s="2">
        <f t="shared" si="0"/>
        <v>2.98</v>
      </c>
      <c r="AL47">
        <v>5.7330000000000005</v>
      </c>
      <c r="AM47">
        <v>3.5488738636363673</v>
      </c>
      <c r="AN47" s="4">
        <f t="shared" si="1"/>
        <v>9</v>
      </c>
      <c r="AO47" s="4"/>
      <c r="AP47" s="15">
        <v>12.682090909090901</v>
      </c>
      <c r="AQ47" s="15">
        <v>13.69772727272724</v>
      </c>
      <c r="AR47" s="4">
        <f t="shared" si="2"/>
        <v>26.379818181818141</v>
      </c>
      <c r="AS47" s="16">
        <v>0.15</v>
      </c>
      <c r="AT47" s="16">
        <v>0.18</v>
      </c>
      <c r="AU47" s="15">
        <f t="shared" si="10"/>
        <v>1.902313636363635</v>
      </c>
      <c r="AV47" s="15">
        <f t="shared" si="11"/>
        <v>2.4655909090909032</v>
      </c>
      <c r="AW47" s="4">
        <f t="shared" si="12"/>
        <v>4.3679045454545378</v>
      </c>
      <c r="AY47">
        <v>1.5449090909090935</v>
      </c>
      <c r="AZ47">
        <v>3.3180909090909059</v>
      </c>
      <c r="BA47" s="3">
        <f t="shared" si="6"/>
        <v>4</v>
      </c>
      <c r="BC47">
        <v>7.4982187500000039</v>
      </c>
      <c r="BD47">
        <v>3.1903124999999997</v>
      </c>
      <c r="BE47" s="3">
        <f t="shared" si="13"/>
        <v>10</v>
      </c>
      <c r="BF47" s="3"/>
      <c r="BG47" s="11">
        <v>0.33</v>
      </c>
      <c r="BH47" s="11">
        <v>0.53</v>
      </c>
      <c r="BI47" s="12">
        <f t="shared" si="14"/>
        <v>1.8918900000000003</v>
      </c>
      <c r="BJ47" s="12">
        <f t="shared" si="15"/>
        <v>1.8809031477272748</v>
      </c>
      <c r="BK47" s="4">
        <f t="shared" si="9"/>
        <v>3</v>
      </c>
      <c r="BL47" t="s">
        <v>1088</v>
      </c>
    </row>
    <row r="48" spans="1:64" x14ac:dyDescent="0.25">
      <c r="A48" t="s">
        <v>88</v>
      </c>
      <c r="B48" t="s">
        <v>142</v>
      </c>
      <c r="C48" t="s">
        <v>275</v>
      </c>
      <c r="D48" s="5" t="s">
        <v>199</v>
      </c>
      <c r="E48" s="5" t="s">
        <v>421</v>
      </c>
      <c r="F48" s="5" t="s">
        <v>244</v>
      </c>
      <c r="G48" t="s">
        <v>211</v>
      </c>
      <c r="H48">
        <v>3.74</v>
      </c>
      <c r="I48" t="s">
        <v>662</v>
      </c>
      <c r="J48">
        <v>1.37</v>
      </c>
      <c r="K48" t="s">
        <v>663</v>
      </c>
      <c r="L48">
        <v>2.9</v>
      </c>
      <c r="M48" t="s">
        <v>664</v>
      </c>
      <c r="N48">
        <v>1.53</v>
      </c>
      <c r="O48">
        <v>7.71</v>
      </c>
      <c r="P48">
        <v>5.9240000000000004</v>
      </c>
      <c r="Q48">
        <v>7.6050000000000004</v>
      </c>
      <c r="R48">
        <v>19.802</v>
      </c>
      <c r="S48">
        <v>11.682</v>
      </c>
      <c r="T48">
        <v>19.530999999999999</v>
      </c>
      <c r="U48">
        <v>14.993</v>
      </c>
      <c r="V48" t="s">
        <v>31</v>
      </c>
      <c r="W48" t="s">
        <v>32</v>
      </c>
      <c r="X48">
        <v>0</v>
      </c>
      <c r="Y48">
        <v>8</v>
      </c>
      <c r="Z48" s="7">
        <v>2</v>
      </c>
      <c r="AA48" s="7">
        <v>1</v>
      </c>
      <c r="AB48" s="8">
        <v>3.92</v>
      </c>
      <c r="AC48" s="8">
        <v>3.5926</v>
      </c>
      <c r="AD48" s="9"/>
      <c r="AE48" s="9">
        <v>10</v>
      </c>
      <c r="AF48" s="7">
        <v>10.6296</v>
      </c>
      <c r="AH48" s="1">
        <v>0.97</v>
      </c>
      <c r="AI48" s="1">
        <v>0.98</v>
      </c>
      <c r="AJ48" s="2">
        <f t="shared" si="0"/>
        <v>1.95</v>
      </c>
      <c r="AL48">
        <v>3.5157499999999997</v>
      </c>
      <c r="AM48">
        <v>3.0697542613636393</v>
      </c>
      <c r="AN48" s="4">
        <f t="shared" si="1"/>
        <v>6</v>
      </c>
      <c r="AO48" s="4"/>
      <c r="AP48" s="15">
        <v>11.132417045454536</v>
      </c>
      <c r="AQ48" s="15">
        <v>7.8624954545454342</v>
      </c>
      <c r="AR48" s="4">
        <f t="shared" si="2"/>
        <v>18.99491249999997</v>
      </c>
      <c r="AS48" s="16">
        <v>0.18</v>
      </c>
      <c r="AT48" s="16">
        <v>0.17</v>
      </c>
      <c r="AU48" s="15">
        <f t="shared" si="10"/>
        <v>2.0038350681818167</v>
      </c>
      <c r="AV48" s="15">
        <f t="shared" si="11"/>
        <v>1.336624227272724</v>
      </c>
      <c r="AW48" s="4">
        <f t="shared" si="12"/>
        <v>3.3404592954545409</v>
      </c>
      <c r="AY48">
        <v>1.6181590909090937</v>
      </c>
      <c r="AZ48">
        <v>1.6528636363636351</v>
      </c>
      <c r="BA48" s="3">
        <f t="shared" si="6"/>
        <v>3</v>
      </c>
      <c r="BC48">
        <v>5.2143886363636396</v>
      </c>
      <c r="BD48">
        <v>5.4037499999999996</v>
      </c>
      <c r="BE48" s="3">
        <f t="shared" si="13"/>
        <v>10</v>
      </c>
      <c r="BF48" s="3"/>
      <c r="BG48" s="11">
        <v>0.65</v>
      </c>
      <c r="BH48" s="11">
        <v>0.44</v>
      </c>
      <c r="BI48" s="12">
        <f t="shared" si="14"/>
        <v>2.2852375</v>
      </c>
      <c r="BJ48" s="12">
        <f t="shared" si="15"/>
        <v>1.3506918750000012</v>
      </c>
      <c r="BK48" s="4">
        <f t="shared" si="9"/>
        <v>3</v>
      </c>
      <c r="BL48" t="s">
        <v>1088</v>
      </c>
    </row>
    <row r="49" spans="1:64" x14ac:dyDescent="0.25">
      <c r="A49" t="s">
        <v>88</v>
      </c>
      <c r="B49" t="s">
        <v>266</v>
      </c>
      <c r="C49" t="s">
        <v>272</v>
      </c>
      <c r="D49" s="5" t="s">
        <v>596</v>
      </c>
      <c r="E49" s="5" t="s">
        <v>665</v>
      </c>
      <c r="F49" s="5" t="s">
        <v>424</v>
      </c>
      <c r="G49" t="s">
        <v>623</v>
      </c>
      <c r="H49">
        <v>3.43</v>
      </c>
      <c r="I49" t="s">
        <v>666</v>
      </c>
      <c r="J49">
        <v>1.41</v>
      </c>
      <c r="K49" t="s">
        <v>656</v>
      </c>
      <c r="L49">
        <v>3.53</v>
      </c>
      <c r="M49" t="s">
        <v>496</v>
      </c>
      <c r="N49">
        <v>1.4</v>
      </c>
      <c r="O49">
        <v>4.6509999999999998</v>
      </c>
      <c r="P49">
        <v>14.065</v>
      </c>
      <c r="Q49">
        <v>9.93</v>
      </c>
      <c r="R49">
        <v>6.5620000000000003</v>
      </c>
      <c r="S49">
        <v>59.88</v>
      </c>
      <c r="T49">
        <v>14.006</v>
      </c>
      <c r="U49">
        <v>42.372999999999998</v>
      </c>
      <c r="V49" t="s">
        <v>72</v>
      </c>
      <c r="W49" t="s">
        <v>33</v>
      </c>
      <c r="X49">
        <v>7</v>
      </c>
      <c r="Y49">
        <v>-2</v>
      </c>
      <c r="Z49" s="7">
        <v>1</v>
      </c>
      <c r="AA49" s="7">
        <v>0</v>
      </c>
      <c r="AB49" s="8">
        <v>3.6551999999999998</v>
      </c>
      <c r="AC49" s="8">
        <v>3.1480999999999999</v>
      </c>
      <c r="AD49" s="9"/>
      <c r="AE49" s="9">
        <v>9.6897000000000002</v>
      </c>
      <c r="AF49" s="7">
        <v>10.2963</v>
      </c>
      <c r="AH49" s="1">
        <v>1.5</v>
      </c>
      <c r="AI49" s="1">
        <v>0.46</v>
      </c>
      <c r="AJ49" s="2">
        <f t="shared" si="0"/>
        <v>1.96</v>
      </c>
      <c r="AL49">
        <v>3.6014999999999997</v>
      </c>
      <c r="AM49">
        <v>2.6317329545454569</v>
      </c>
      <c r="AN49" s="4">
        <f t="shared" si="1"/>
        <v>6</v>
      </c>
      <c r="AO49" s="4"/>
      <c r="AP49" s="15">
        <v>10.093909090909083</v>
      </c>
      <c r="AQ49" s="15">
        <v>11.277795454545426</v>
      </c>
      <c r="AR49" s="4">
        <f t="shared" si="2"/>
        <v>21.371704545454509</v>
      </c>
      <c r="AS49" s="16">
        <v>0.15</v>
      </c>
      <c r="AT49" s="16">
        <v>0.16</v>
      </c>
      <c r="AU49" s="15">
        <f t="shared" si="10"/>
        <v>1.5140863636363624</v>
      </c>
      <c r="AV49" s="15">
        <f t="shared" si="11"/>
        <v>1.8044472727272682</v>
      </c>
      <c r="AW49" s="4">
        <f t="shared" si="12"/>
        <v>3.3185336363636306</v>
      </c>
      <c r="AY49">
        <v>1.3145045454545474</v>
      </c>
      <c r="AZ49">
        <v>1.7426931818181803</v>
      </c>
      <c r="BA49" s="3">
        <f t="shared" si="6"/>
        <v>3</v>
      </c>
      <c r="BC49">
        <v>4.763143465909093</v>
      </c>
      <c r="BD49">
        <v>4.2525000000000013</v>
      </c>
      <c r="BE49" s="3">
        <f t="shared" si="13"/>
        <v>9</v>
      </c>
      <c r="BF49" s="3"/>
      <c r="BG49" s="11">
        <v>0.6</v>
      </c>
      <c r="BH49" s="11">
        <v>0.4</v>
      </c>
      <c r="BI49" s="12">
        <f t="shared" si="14"/>
        <v>2.1608999999999998</v>
      </c>
      <c r="BJ49" s="12">
        <f t="shared" si="15"/>
        <v>1.0526931818181828</v>
      </c>
      <c r="BK49" s="4">
        <f t="shared" si="9"/>
        <v>3</v>
      </c>
      <c r="BL49" t="s">
        <v>1088</v>
      </c>
    </row>
    <row r="50" spans="1:64" x14ac:dyDescent="0.25">
      <c r="A50" t="s">
        <v>88</v>
      </c>
      <c r="B50" t="s">
        <v>245</v>
      </c>
      <c r="C50" t="s">
        <v>253</v>
      </c>
      <c r="D50" s="5" t="s">
        <v>188</v>
      </c>
      <c r="E50" s="5" t="s">
        <v>667</v>
      </c>
      <c r="F50" s="5" t="s">
        <v>79</v>
      </c>
      <c r="G50" t="s">
        <v>165</v>
      </c>
      <c r="H50">
        <v>2.4500000000000002</v>
      </c>
      <c r="I50" t="s">
        <v>449</v>
      </c>
      <c r="J50">
        <v>1.69</v>
      </c>
      <c r="K50" t="s">
        <v>57</v>
      </c>
      <c r="L50">
        <v>2.23</v>
      </c>
      <c r="M50" t="s">
        <v>668</v>
      </c>
      <c r="N50">
        <v>1.81</v>
      </c>
      <c r="O50">
        <v>7.1120000000000001</v>
      </c>
      <c r="P50">
        <v>11.468</v>
      </c>
      <c r="Q50">
        <v>8.0060000000000002</v>
      </c>
      <c r="R50">
        <v>9.9209999999999994</v>
      </c>
      <c r="S50">
        <v>25.84</v>
      </c>
      <c r="T50">
        <v>11.173</v>
      </c>
      <c r="U50">
        <v>18.018000000000001</v>
      </c>
      <c r="V50" t="s">
        <v>31</v>
      </c>
      <c r="W50" t="s">
        <v>33</v>
      </c>
      <c r="X50">
        <v>-5</v>
      </c>
      <c r="Y50">
        <v>-6</v>
      </c>
      <c r="Z50" s="7">
        <v>2</v>
      </c>
      <c r="AA50" s="7">
        <v>-2</v>
      </c>
      <c r="AB50" s="8">
        <v>2.4443999999999999</v>
      </c>
      <c r="AC50" s="8">
        <v>4.4000000000000004</v>
      </c>
      <c r="AD50" s="9"/>
      <c r="AE50" s="9">
        <v>11.3704</v>
      </c>
      <c r="AF50" s="7">
        <v>11.2</v>
      </c>
      <c r="AH50" s="1">
        <v>1.3</v>
      </c>
      <c r="AI50" s="1">
        <v>0.79</v>
      </c>
      <c r="AJ50" s="2">
        <f t="shared" si="0"/>
        <v>2.09</v>
      </c>
      <c r="AL50">
        <v>4.3312500000000007</v>
      </c>
      <c r="AM50">
        <v>3.4493727272727308</v>
      </c>
      <c r="AN50" s="4">
        <f t="shared" si="1"/>
        <v>7</v>
      </c>
      <c r="AO50" s="4"/>
      <c r="AP50" s="15">
        <v>12.806107954545443</v>
      </c>
      <c r="AQ50" s="15">
        <v>11.092876136363609</v>
      </c>
      <c r="AR50" s="4">
        <f t="shared" si="2"/>
        <v>23.898984090909053</v>
      </c>
      <c r="AS50" s="16">
        <v>0.14000000000000001</v>
      </c>
      <c r="AT50" s="16">
        <v>0.2</v>
      </c>
      <c r="AU50" s="15">
        <f t="shared" si="10"/>
        <v>1.7928551136363622</v>
      </c>
      <c r="AV50" s="15">
        <f t="shared" si="11"/>
        <v>2.2185752272727219</v>
      </c>
      <c r="AW50" s="4">
        <f t="shared" si="12"/>
        <v>4.0114303409090839</v>
      </c>
      <c r="AY50">
        <v>1.2306000000000021</v>
      </c>
      <c r="AZ50">
        <v>1.9233181818181802</v>
      </c>
      <c r="BA50" s="3">
        <f t="shared" si="6"/>
        <v>3</v>
      </c>
      <c r="BC50">
        <v>5.8898480113636387</v>
      </c>
      <c r="BD50">
        <v>6.7200000000000006</v>
      </c>
      <c r="BE50" s="3">
        <f t="shared" si="13"/>
        <v>12</v>
      </c>
      <c r="BF50" s="3"/>
      <c r="BG50" s="11">
        <v>0.5</v>
      </c>
      <c r="BH50" s="11">
        <v>0.34</v>
      </c>
      <c r="BI50" s="12">
        <f t="shared" si="14"/>
        <v>2.1656250000000004</v>
      </c>
      <c r="BJ50" s="12">
        <f t="shared" si="15"/>
        <v>1.1727867272727286</v>
      </c>
      <c r="BK50" s="4">
        <f t="shared" si="9"/>
        <v>3</v>
      </c>
      <c r="BL50" t="s">
        <v>1088</v>
      </c>
    </row>
    <row r="51" spans="1:64" x14ac:dyDescent="0.25">
      <c r="A51" t="s">
        <v>88</v>
      </c>
      <c r="B51" t="s">
        <v>250</v>
      </c>
      <c r="C51" t="s">
        <v>255</v>
      </c>
      <c r="D51" s="5" t="s">
        <v>419</v>
      </c>
      <c r="E51" s="5" t="s">
        <v>207</v>
      </c>
      <c r="F51" s="5" t="s">
        <v>669</v>
      </c>
      <c r="G51" t="s">
        <v>670</v>
      </c>
      <c r="H51">
        <v>2.96</v>
      </c>
      <c r="I51" t="s">
        <v>671</v>
      </c>
      <c r="J51">
        <v>1.51</v>
      </c>
      <c r="K51" t="s">
        <v>640</v>
      </c>
      <c r="L51">
        <v>2.7</v>
      </c>
      <c r="M51" t="s">
        <v>672</v>
      </c>
      <c r="N51">
        <v>1.59</v>
      </c>
      <c r="O51">
        <v>11.39</v>
      </c>
      <c r="P51">
        <v>5.7080000000000002</v>
      </c>
      <c r="Q51">
        <v>8.3130000000000006</v>
      </c>
      <c r="R51">
        <v>33.113</v>
      </c>
      <c r="S51">
        <v>8.3330000000000002</v>
      </c>
      <c r="T51">
        <v>24.213000000000001</v>
      </c>
      <c r="U51">
        <v>12.135999999999999</v>
      </c>
      <c r="V51" t="s">
        <v>31</v>
      </c>
      <c r="W51" t="s">
        <v>30</v>
      </c>
      <c r="X51">
        <v>2</v>
      </c>
      <c r="Y51">
        <v>10</v>
      </c>
      <c r="Z51" s="7">
        <v>-1</v>
      </c>
      <c r="AA51" s="7">
        <v>1</v>
      </c>
      <c r="AB51" s="8">
        <v>3.0369999999999999</v>
      </c>
      <c r="AC51" s="8">
        <v>3.2222</v>
      </c>
      <c r="AD51" s="9"/>
      <c r="AE51" s="9">
        <v>10</v>
      </c>
      <c r="AF51" s="7">
        <v>8.9629999999999992</v>
      </c>
      <c r="AH51" s="1">
        <v>0.8</v>
      </c>
      <c r="AI51" s="1">
        <v>1.46</v>
      </c>
      <c r="AJ51" s="2">
        <f t="shared" si="0"/>
        <v>2.2599999999999998</v>
      </c>
      <c r="AL51">
        <v>4.5044999999999993</v>
      </c>
      <c r="AM51">
        <v>5.1437761363636403</v>
      </c>
      <c r="AN51" s="4">
        <f t="shared" si="1"/>
        <v>9</v>
      </c>
      <c r="AO51" s="4"/>
      <c r="AP51" s="15">
        <v>9.8997954545454458</v>
      </c>
      <c r="AQ51" s="15">
        <v>10.952474431818155</v>
      </c>
      <c r="AR51" s="4">
        <f t="shared" si="2"/>
        <v>20.852269886363601</v>
      </c>
      <c r="AS51" s="16">
        <v>0.13</v>
      </c>
      <c r="AT51" s="16">
        <v>0.14000000000000001</v>
      </c>
      <c r="AU51" s="15">
        <f t="shared" si="10"/>
        <v>1.286973409090908</v>
      </c>
      <c r="AV51" s="15">
        <f t="shared" si="11"/>
        <v>1.5333464204545419</v>
      </c>
      <c r="AW51" s="4">
        <f t="shared" si="12"/>
        <v>2.8203198295454497</v>
      </c>
      <c r="AY51">
        <v>1.288534090909093</v>
      </c>
      <c r="AZ51">
        <v>1.7193181818181804</v>
      </c>
      <c r="BA51" s="3">
        <f t="shared" si="6"/>
        <v>3</v>
      </c>
      <c r="BC51">
        <v>3.7738968750000024</v>
      </c>
      <c r="BD51">
        <v>5.015625</v>
      </c>
      <c r="BE51" s="3">
        <f t="shared" si="13"/>
        <v>8</v>
      </c>
      <c r="BF51" s="3"/>
      <c r="BG51" s="11">
        <v>0.56000000000000005</v>
      </c>
      <c r="BH51" s="11">
        <v>0.64</v>
      </c>
      <c r="BI51" s="12">
        <f t="shared" si="14"/>
        <v>2.5225199999999997</v>
      </c>
      <c r="BJ51" s="12">
        <f t="shared" si="15"/>
        <v>3.2920167272727299</v>
      </c>
      <c r="BK51" s="4">
        <f t="shared" si="9"/>
        <v>5</v>
      </c>
      <c r="BL51" t="s">
        <v>1088</v>
      </c>
    </row>
    <row r="52" spans="1:64" x14ac:dyDescent="0.25">
      <c r="A52" t="s">
        <v>88</v>
      </c>
      <c r="B52" t="s">
        <v>246</v>
      </c>
      <c r="C52" t="s">
        <v>243</v>
      </c>
      <c r="D52" s="5" t="s">
        <v>673</v>
      </c>
      <c r="E52" s="5" t="s">
        <v>316</v>
      </c>
      <c r="F52" s="5" t="s">
        <v>674</v>
      </c>
      <c r="G52" t="s">
        <v>675</v>
      </c>
      <c r="H52">
        <v>1.68</v>
      </c>
      <c r="I52" t="s">
        <v>676</v>
      </c>
      <c r="J52">
        <v>2.52</v>
      </c>
      <c r="K52" t="s">
        <v>81</v>
      </c>
      <c r="L52">
        <v>1.9</v>
      </c>
      <c r="M52" t="s">
        <v>677</v>
      </c>
      <c r="N52">
        <v>2.14</v>
      </c>
      <c r="O52">
        <v>10.225</v>
      </c>
      <c r="P52">
        <v>25.126000000000001</v>
      </c>
      <c r="Q52">
        <v>11.324999999999999</v>
      </c>
      <c r="R52">
        <v>9.2170000000000005</v>
      </c>
      <c r="S52">
        <v>55.555999999999997</v>
      </c>
      <c r="T52">
        <v>10.204000000000001</v>
      </c>
      <c r="U52">
        <v>25.126000000000001</v>
      </c>
      <c r="V52" t="s">
        <v>27</v>
      </c>
      <c r="W52" t="s">
        <v>33</v>
      </c>
      <c r="X52">
        <v>2</v>
      </c>
      <c r="Y52">
        <v>-10</v>
      </c>
      <c r="Z52" s="7">
        <v>2</v>
      </c>
      <c r="AA52" s="7">
        <v>0</v>
      </c>
      <c r="AB52" s="8">
        <v>3.25</v>
      </c>
      <c r="AC52" s="8">
        <v>3.9258999999999999</v>
      </c>
      <c r="AD52" s="9"/>
      <c r="AE52" s="9">
        <v>11.857100000000001</v>
      </c>
      <c r="AF52" s="7">
        <v>9.5184999999999995</v>
      </c>
      <c r="AH52" s="1">
        <v>2.1800000000000002</v>
      </c>
      <c r="AI52" s="1">
        <v>0.86</v>
      </c>
      <c r="AJ52" s="2">
        <f t="shared" si="0"/>
        <v>3.04</v>
      </c>
      <c r="AL52">
        <v>4.6580624999999998</v>
      </c>
      <c r="AM52">
        <v>3.6206156250000032</v>
      </c>
      <c r="AN52" s="4">
        <f t="shared" si="1"/>
        <v>8</v>
      </c>
      <c r="AO52" s="4"/>
      <c r="AP52" s="15">
        <v>10.669779545454535</v>
      </c>
      <c r="AQ52" s="15">
        <v>8.9400499999999798</v>
      </c>
      <c r="AR52" s="4">
        <f t="shared" si="2"/>
        <v>19.609829545454517</v>
      </c>
      <c r="AS52" s="16">
        <v>0.19</v>
      </c>
      <c r="AT52" s="16">
        <v>0.18</v>
      </c>
      <c r="AU52" s="15">
        <f t="shared" si="10"/>
        <v>2.0272581136363619</v>
      </c>
      <c r="AV52" s="15">
        <f t="shared" si="11"/>
        <v>1.6092089999999963</v>
      </c>
      <c r="AW52" s="4">
        <f t="shared" si="12"/>
        <v>3.6364671136363582</v>
      </c>
      <c r="AY52">
        <v>1.7100545454545484</v>
      </c>
      <c r="AZ52">
        <v>1.9016818181818165</v>
      </c>
      <c r="BA52" s="3">
        <f t="shared" si="6"/>
        <v>3</v>
      </c>
      <c r="BC52">
        <v>6.2543369318181856</v>
      </c>
      <c r="BD52">
        <v>3.9046875000000001</v>
      </c>
      <c r="BE52" s="3">
        <f t="shared" si="13"/>
        <v>10</v>
      </c>
      <c r="BF52" s="3"/>
      <c r="BG52" s="11">
        <v>0.56999999999999995</v>
      </c>
      <c r="BH52" s="11">
        <v>0.39</v>
      </c>
      <c r="BI52" s="12">
        <f t="shared" si="14"/>
        <v>2.6550956249999995</v>
      </c>
      <c r="BJ52" s="12">
        <f t="shared" si="15"/>
        <v>1.4120400937500013</v>
      </c>
      <c r="BK52" s="4">
        <f t="shared" si="9"/>
        <v>4</v>
      </c>
      <c r="BL52" t="s">
        <v>1088</v>
      </c>
    </row>
    <row r="53" spans="1:64" x14ac:dyDescent="0.25">
      <c r="A53" t="s">
        <v>88</v>
      </c>
      <c r="B53" t="s">
        <v>251</v>
      </c>
      <c r="C53" t="s">
        <v>262</v>
      </c>
      <c r="D53" s="5" t="s">
        <v>541</v>
      </c>
      <c r="E53" s="5" t="s">
        <v>678</v>
      </c>
      <c r="F53" s="5" t="s">
        <v>627</v>
      </c>
      <c r="G53" t="s">
        <v>84</v>
      </c>
      <c r="H53">
        <v>3.76</v>
      </c>
      <c r="I53" t="s">
        <v>679</v>
      </c>
      <c r="J53">
        <v>1.36</v>
      </c>
      <c r="K53" t="s">
        <v>670</v>
      </c>
      <c r="L53">
        <v>2.96</v>
      </c>
      <c r="M53" t="s">
        <v>119</v>
      </c>
      <c r="N53">
        <v>1.51</v>
      </c>
      <c r="O53">
        <v>5.64</v>
      </c>
      <c r="P53">
        <v>8.2170000000000005</v>
      </c>
      <c r="Q53">
        <v>7.7460000000000004</v>
      </c>
      <c r="R53">
        <v>10.627000000000001</v>
      </c>
      <c r="S53">
        <v>22.573</v>
      </c>
      <c r="T53">
        <v>14.599</v>
      </c>
      <c r="U53">
        <v>21.277000000000001</v>
      </c>
      <c r="V53" t="s">
        <v>31</v>
      </c>
      <c r="W53" t="s">
        <v>32</v>
      </c>
      <c r="X53">
        <v>-3</v>
      </c>
      <c r="Y53">
        <v>7</v>
      </c>
      <c r="Z53" s="7">
        <v>-2</v>
      </c>
      <c r="AA53" s="7">
        <v>4</v>
      </c>
      <c r="AB53" s="8">
        <v>4.4074</v>
      </c>
      <c r="AC53" s="8">
        <v>3.4443999999999999</v>
      </c>
      <c r="AD53" s="9"/>
      <c r="AE53" s="9">
        <v>10.8148</v>
      </c>
      <c r="AF53" s="7">
        <v>10.7037</v>
      </c>
      <c r="AH53" s="1">
        <v>1.33</v>
      </c>
      <c r="AI53" s="1">
        <v>0.75</v>
      </c>
      <c r="AJ53" s="2">
        <f t="shared" si="0"/>
        <v>2.08</v>
      </c>
      <c r="AL53">
        <v>5.7093749999999996</v>
      </c>
      <c r="AM53">
        <v>3.045960511363639</v>
      </c>
      <c r="AN53" s="4">
        <f t="shared" si="1"/>
        <v>8</v>
      </c>
      <c r="AO53" s="4"/>
      <c r="AP53" s="15">
        <v>10.114398863636353</v>
      </c>
      <c r="AQ53" s="15">
        <v>11.506090909090883</v>
      </c>
      <c r="AR53" s="4">
        <f t="shared" si="2"/>
        <v>21.620489772727236</v>
      </c>
      <c r="AS53" s="16">
        <v>0.19</v>
      </c>
      <c r="AT53" s="16">
        <v>0.19</v>
      </c>
      <c r="AU53" s="15">
        <f t="shared" si="10"/>
        <v>1.9217357840909071</v>
      </c>
      <c r="AV53" s="15">
        <f t="shared" si="11"/>
        <v>2.1861572727272676</v>
      </c>
      <c r="AW53" s="4">
        <f t="shared" si="12"/>
        <v>4.1078930568181748</v>
      </c>
      <c r="AY53">
        <v>1.8156011363636393</v>
      </c>
      <c r="AZ53">
        <v>2.7992045454545429</v>
      </c>
      <c r="BA53" s="3">
        <f t="shared" si="6"/>
        <v>4</v>
      </c>
      <c r="BC53">
        <v>7.8965088068181863</v>
      </c>
      <c r="BD53">
        <v>3.0721874999999996</v>
      </c>
      <c r="BE53" s="3">
        <f t="shared" si="13"/>
        <v>10</v>
      </c>
      <c r="BF53" s="3"/>
      <c r="BG53" s="11">
        <v>0.44</v>
      </c>
      <c r="BH53" s="11">
        <v>0.47</v>
      </c>
      <c r="BI53" s="12">
        <f t="shared" si="14"/>
        <v>2.5121249999999997</v>
      </c>
      <c r="BJ53" s="12">
        <f t="shared" si="15"/>
        <v>1.4316014403409103</v>
      </c>
      <c r="BK53" s="4">
        <f t="shared" si="9"/>
        <v>3</v>
      </c>
      <c r="BL53" t="s">
        <v>1088</v>
      </c>
    </row>
    <row r="54" spans="1:64" x14ac:dyDescent="0.25">
      <c r="A54" t="s">
        <v>88</v>
      </c>
      <c r="B54" t="s">
        <v>263</v>
      </c>
      <c r="C54" t="s">
        <v>256</v>
      </c>
      <c r="D54" s="5" t="s">
        <v>108</v>
      </c>
      <c r="E54" s="5" t="s">
        <v>680</v>
      </c>
      <c r="F54" s="5" t="s">
        <v>69</v>
      </c>
      <c r="G54" t="s">
        <v>588</v>
      </c>
      <c r="H54">
        <v>2.68</v>
      </c>
      <c r="I54" t="s">
        <v>681</v>
      </c>
      <c r="J54">
        <v>1.6</v>
      </c>
      <c r="K54" t="s">
        <v>488</v>
      </c>
      <c r="L54">
        <v>2.37</v>
      </c>
      <c r="M54" t="s">
        <v>444</v>
      </c>
      <c r="N54">
        <v>1.73</v>
      </c>
      <c r="O54">
        <v>10.372999999999999</v>
      </c>
      <c r="P54">
        <v>6.6929999999999996</v>
      </c>
      <c r="Q54">
        <v>7.8120000000000003</v>
      </c>
      <c r="R54">
        <v>24.213000000000001</v>
      </c>
      <c r="S54">
        <v>10.081</v>
      </c>
      <c r="T54">
        <v>18.248000000000001</v>
      </c>
      <c r="U54">
        <v>11.765000000000001</v>
      </c>
      <c r="V54" t="s">
        <v>31</v>
      </c>
      <c r="W54" t="s">
        <v>126</v>
      </c>
      <c r="X54">
        <v>-6</v>
      </c>
      <c r="Y54">
        <v>-4</v>
      </c>
      <c r="Z54" s="7">
        <v>-1</v>
      </c>
      <c r="AA54" s="7">
        <v>0</v>
      </c>
      <c r="AB54" s="8">
        <v>4.1033999999999997</v>
      </c>
      <c r="AC54" s="8">
        <v>3.6154000000000002</v>
      </c>
      <c r="AD54" s="9"/>
      <c r="AE54" s="9">
        <v>10.5517</v>
      </c>
      <c r="AF54" s="7">
        <v>9.9230999999999998</v>
      </c>
      <c r="AH54" s="1">
        <v>0.75</v>
      </c>
      <c r="AI54" s="1">
        <v>1.55</v>
      </c>
      <c r="AJ54" s="2">
        <f t="shared" si="0"/>
        <v>2.2999999999999998</v>
      </c>
      <c r="AL54">
        <v>3.6855000000000002</v>
      </c>
      <c r="AM54">
        <v>3.5906931818181849</v>
      </c>
      <c r="AN54" s="4">
        <f t="shared" si="1"/>
        <v>7</v>
      </c>
      <c r="AO54" s="4"/>
      <c r="AP54" s="15">
        <v>10.663309090909081</v>
      </c>
      <c r="AQ54" s="15">
        <v>13.423772727272693</v>
      </c>
      <c r="AR54" s="4">
        <f t="shared" si="2"/>
        <v>24.087081818181773</v>
      </c>
      <c r="AS54" s="16">
        <v>0.2</v>
      </c>
      <c r="AT54" s="16">
        <v>0.17</v>
      </c>
      <c r="AU54" s="15">
        <f t="shared" si="10"/>
        <v>2.1326618181818162</v>
      </c>
      <c r="AV54" s="15">
        <f t="shared" si="11"/>
        <v>2.2820413636363579</v>
      </c>
      <c r="AW54" s="4">
        <f t="shared" si="12"/>
        <v>4.4147031818181741</v>
      </c>
      <c r="AY54">
        <v>2.316031818181822</v>
      </c>
      <c r="AZ54">
        <v>1.3866590909090897</v>
      </c>
      <c r="BA54" s="3">
        <f t="shared" si="6"/>
        <v>3</v>
      </c>
      <c r="BC54">
        <v>4.67300710227273</v>
      </c>
      <c r="BD54">
        <v>4.0514062500000003</v>
      </c>
      <c r="BE54" s="3">
        <f t="shared" si="13"/>
        <v>8</v>
      </c>
      <c r="BF54" s="3"/>
      <c r="BG54" s="11">
        <v>0.34</v>
      </c>
      <c r="BH54" s="11">
        <v>0.4</v>
      </c>
      <c r="BI54" s="12">
        <f t="shared" si="14"/>
        <v>1.2530700000000001</v>
      </c>
      <c r="BJ54" s="12">
        <f t="shared" si="15"/>
        <v>1.4362772727272741</v>
      </c>
      <c r="BK54" s="4">
        <f t="shared" si="9"/>
        <v>2</v>
      </c>
      <c r="BL54" t="s">
        <v>1088</v>
      </c>
    </row>
    <row r="55" spans="1:64" x14ac:dyDescent="0.25">
      <c r="A55" t="s">
        <v>88</v>
      </c>
      <c r="B55" t="s">
        <v>258</v>
      </c>
      <c r="C55" t="s">
        <v>254</v>
      </c>
      <c r="D55" s="5" t="s">
        <v>639</v>
      </c>
      <c r="E55" s="5" t="s">
        <v>682</v>
      </c>
      <c r="F55" s="5" t="s">
        <v>683</v>
      </c>
      <c r="G55" t="s">
        <v>286</v>
      </c>
      <c r="H55">
        <v>1.7</v>
      </c>
      <c r="I55" t="s">
        <v>467</v>
      </c>
      <c r="J55">
        <v>2.5099999999999998</v>
      </c>
      <c r="K55" t="s">
        <v>233</v>
      </c>
      <c r="L55">
        <v>2.4300000000000002</v>
      </c>
      <c r="M55" t="s">
        <v>684</v>
      </c>
      <c r="N55">
        <v>1.74</v>
      </c>
      <c r="O55">
        <v>36.9</v>
      </c>
      <c r="P55">
        <v>8.9610000000000003</v>
      </c>
      <c r="Q55">
        <v>14.749000000000001</v>
      </c>
      <c r="R55">
        <v>121.95099999999999</v>
      </c>
      <c r="S55">
        <v>7.1580000000000004</v>
      </c>
      <c r="T55">
        <v>48.543999999999997</v>
      </c>
      <c r="U55">
        <v>11.792</v>
      </c>
      <c r="V55" t="s">
        <v>61</v>
      </c>
      <c r="W55" t="s">
        <v>126</v>
      </c>
      <c r="X55">
        <v>-6</v>
      </c>
      <c r="Y55">
        <v>6</v>
      </c>
      <c r="Z55" s="7">
        <v>-2</v>
      </c>
      <c r="AA55" s="7">
        <v>4</v>
      </c>
      <c r="AB55" s="8">
        <v>3.3571</v>
      </c>
      <c r="AC55" s="8">
        <v>3.3571</v>
      </c>
      <c r="AD55" s="9"/>
      <c r="AE55" s="9">
        <v>8.9642999999999997</v>
      </c>
      <c r="AF55" s="7">
        <v>10.428599999999999</v>
      </c>
      <c r="AH55" s="1">
        <v>0.62</v>
      </c>
      <c r="AI55" s="1">
        <v>2.33</v>
      </c>
      <c r="AJ55" s="2">
        <f t="shared" si="0"/>
        <v>2.95</v>
      </c>
      <c r="AL55">
        <v>2.3581249999999998</v>
      </c>
      <c r="AM55">
        <v>6.4034028409090968</v>
      </c>
      <c r="AN55" s="4">
        <f t="shared" si="1"/>
        <v>8</v>
      </c>
      <c r="AO55" s="4"/>
      <c r="AP55" s="15">
        <v>10.846638636363627</v>
      </c>
      <c r="AQ55" s="15">
        <v>14.962484090909053</v>
      </c>
      <c r="AR55" s="4">
        <f t="shared" si="2"/>
        <v>25.80912272727268</v>
      </c>
      <c r="AS55" s="16">
        <v>0.18</v>
      </c>
      <c r="AT55" s="16">
        <v>0.15</v>
      </c>
      <c r="AU55" s="15">
        <f t="shared" si="10"/>
        <v>1.9523949545454529</v>
      </c>
      <c r="AV55" s="15">
        <f t="shared" si="11"/>
        <v>2.244372613636358</v>
      </c>
      <c r="AW55" s="4">
        <f t="shared" si="12"/>
        <v>4.1967675681818104</v>
      </c>
      <c r="AY55">
        <v>1.8146022727272757</v>
      </c>
      <c r="AZ55">
        <v>1.888545454545453</v>
      </c>
      <c r="BA55" s="3">
        <f t="shared" si="6"/>
        <v>3</v>
      </c>
      <c r="BC55">
        <v>2.8291551136363653</v>
      </c>
      <c r="BD55">
        <v>6.4565624999999995</v>
      </c>
      <c r="BE55" s="3">
        <f t="shared" si="13"/>
        <v>9</v>
      </c>
      <c r="BF55" s="3"/>
      <c r="BG55" s="11">
        <v>0.37</v>
      </c>
      <c r="BH55" s="11">
        <v>0.43</v>
      </c>
      <c r="BI55" s="12">
        <f t="shared" si="14"/>
        <v>0.87250624999999993</v>
      </c>
      <c r="BJ55" s="12">
        <f t="shared" si="15"/>
        <v>2.7534632215909114</v>
      </c>
      <c r="BK55" s="4">
        <f t="shared" si="9"/>
        <v>3</v>
      </c>
      <c r="BL55" t="s">
        <v>1088</v>
      </c>
    </row>
    <row r="56" spans="1:64" x14ac:dyDescent="0.25">
      <c r="A56" t="s">
        <v>88</v>
      </c>
      <c r="B56" t="s">
        <v>265</v>
      </c>
      <c r="C56" t="s">
        <v>267</v>
      </c>
      <c r="D56" s="5" t="s">
        <v>74</v>
      </c>
      <c r="E56" s="5" t="s">
        <v>209</v>
      </c>
      <c r="F56" s="5" t="s">
        <v>685</v>
      </c>
      <c r="G56" t="s">
        <v>686</v>
      </c>
      <c r="H56">
        <v>1.83</v>
      </c>
      <c r="I56" t="s">
        <v>574</v>
      </c>
      <c r="J56">
        <v>2.2200000000000002</v>
      </c>
      <c r="K56" t="s">
        <v>170</v>
      </c>
      <c r="L56">
        <v>1.83</v>
      </c>
      <c r="M56" t="s">
        <v>687</v>
      </c>
      <c r="N56">
        <v>2.2200000000000002</v>
      </c>
      <c r="O56">
        <v>9.8230000000000004</v>
      </c>
      <c r="P56">
        <v>16.835000000000001</v>
      </c>
      <c r="Q56">
        <v>9.2420000000000009</v>
      </c>
      <c r="R56">
        <v>10.776</v>
      </c>
      <c r="S56">
        <v>31.745999999999999</v>
      </c>
      <c r="T56">
        <v>10.141999999999999</v>
      </c>
      <c r="U56">
        <v>17.422000000000001</v>
      </c>
      <c r="V56" t="s">
        <v>27</v>
      </c>
      <c r="W56" t="s">
        <v>30</v>
      </c>
      <c r="X56">
        <v>1</v>
      </c>
      <c r="Y56">
        <v>6</v>
      </c>
      <c r="Z56" s="7">
        <v>1</v>
      </c>
      <c r="AA56" s="7">
        <v>2</v>
      </c>
      <c r="AB56" s="8">
        <v>3.1537999999999999</v>
      </c>
      <c r="AC56" s="8">
        <v>2.8929</v>
      </c>
      <c r="AD56" s="9"/>
      <c r="AE56" s="9">
        <v>10.038500000000001</v>
      </c>
      <c r="AF56" s="7">
        <v>10.178599999999999</v>
      </c>
      <c r="AH56" s="1">
        <v>1.68</v>
      </c>
      <c r="AI56" s="1">
        <v>1.36</v>
      </c>
      <c r="AJ56" s="2">
        <f t="shared" si="0"/>
        <v>3.04</v>
      </c>
      <c r="AL56">
        <v>6.8201875000000003</v>
      </c>
      <c r="AM56">
        <v>3.4814582386363671</v>
      </c>
      <c r="AN56" s="4">
        <f t="shared" si="1"/>
        <v>10</v>
      </c>
      <c r="AO56" s="4"/>
      <c r="AP56" s="15">
        <v>10.676249999999991</v>
      </c>
      <c r="AQ56" s="15">
        <v>10.615738636363611</v>
      </c>
      <c r="AR56" s="4">
        <f t="shared" si="2"/>
        <v>21.291988636363602</v>
      </c>
      <c r="AS56" s="16">
        <v>0.11</v>
      </c>
      <c r="AT56" s="16">
        <v>0.15</v>
      </c>
      <c r="AU56" s="15">
        <f t="shared" si="10"/>
        <v>1.174387499999999</v>
      </c>
      <c r="AV56" s="15">
        <f t="shared" si="11"/>
        <v>1.5923607954545416</v>
      </c>
      <c r="AW56" s="4">
        <f t="shared" si="12"/>
        <v>2.7667482954545406</v>
      </c>
      <c r="AY56">
        <v>1.0767750000000018</v>
      </c>
      <c r="AZ56">
        <v>1.8081818181818168</v>
      </c>
      <c r="BA56" s="3">
        <f t="shared" si="6"/>
        <v>2</v>
      </c>
      <c r="BC56">
        <v>6.7968451704545494</v>
      </c>
      <c r="BD56">
        <v>3.140625</v>
      </c>
      <c r="BE56" s="3">
        <f t="shared" si="13"/>
        <v>9</v>
      </c>
      <c r="BF56" s="3"/>
      <c r="BG56" s="11">
        <v>0.48</v>
      </c>
      <c r="BH56" s="11">
        <v>0.55000000000000004</v>
      </c>
      <c r="BI56" s="12">
        <f t="shared" si="14"/>
        <v>3.2736900000000002</v>
      </c>
      <c r="BJ56" s="12">
        <f t="shared" si="15"/>
        <v>1.914802031250002</v>
      </c>
      <c r="BK56" s="4">
        <f t="shared" si="9"/>
        <v>5</v>
      </c>
      <c r="BL56" t="s">
        <v>1088</v>
      </c>
    </row>
    <row r="57" spans="1:64" x14ac:dyDescent="0.25">
      <c r="A57" t="s">
        <v>88</v>
      </c>
      <c r="B57" t="s">
        <v>268</v>
      </c>
      <c r="C57" t="s">
        <v>252</v>
      </c>
      <c r="D57" s="5" t="s">
        <v>688</v>
      </c>
      <c r="E57" s="5" t="s">
        <v>606</v>
      </c>
      <c r="F57" s="5" t="s">
        <v>689</v>
      </c>
      <c r="G57" t="s">
        <v>670</v>
      </c>
      <c r="H57">
        <v>2.96</v>
      </c>
      <c r="I57" t="s">
        <v>119</v>
      </c>
      <c r="J57">
        <v>1.51</v>
      </c>
      <c r="K57" t="s">
        <v>690</v>
      </c>
      <c r="L57">
        <v>2.64</v>
      </c>
      <c r="M57" t="s">
        <v>661</v>
      </c>
      <c r="N57">
        <v>1.61</v>
      </c>
      <c r="O57">
        <v>5.8689999999999998</v>
      </c>
      <c r="P57">
        <v>10.787000000000001</v>
      </c>
      <c r="Q57">
        <v>8.1039999999999992</v>
      </c>
      <c r="R57">
        <v>8.8109999999999999</v>
      </c>
      <c r="S57">
        <v>29.762</v>
      </c>
      <c r="T57">
        <v>12.164999999999999</v>
      </c>
      <c r="U57">
        <v>22.370999999999999</v>
      </c>
      <c r="V57" t="s">
        <v>31</v>
      </c>
      <c r="W57" t="s">
        <v>37</v>
      </c>
      <c r="X57">
        <v>-2</v>
      </c>
      <c r="Y57">
        <v>-4</v>
      </c>
      <c r="Z57" s="7">
        <v>-1</v>
      </c>
      <c r="AA57" s="7">
        <v>0</v>
      </c>
      <c r="AB57" s="8">
        <v>3.8462000000000001</v>
      </c>
      <c r="AC57" s="8">
        <v>3.3332999999999999</v>
      </c>
      <c r="AD57" s="9"/>
      <c r="AE57" s="9">
        <v>10.1538</v>
      </c>
      <c r="AF57" s="7">
        <v>9.1480999999999995</v>
      </c>
      <c r="AH57" s="1">
        <v>1.29</v>
      </c>
      <c r="AI57" s="1">
        <v>0.66</v>
      </c>
      <c r="AJ57" s="2">
        <f t="shared" si="0"/>
        <v>1.9500000000000002</v>
      </c>
      <c r="AL57">
        <v>3.9873750000000006</v>
      </c>
      <c r="AM57">
        <v>1.7488406250000017</v>
      </c>
      <c r="AN57" s="4">
        <f t="shared" si="1"/>
        <v>5</v>
      </c>
      <c r="AO57" s="4"/>
      <c r="AP57" s="15">
        <v>10.818599999999989</v>
      </c>
      <c r="AQ57" s="15">
        <v>12.470639204545423</v>
      </c>
      <c r="AR57" s="4">
        <f t="shared" si="2"/>
        <v>23.28923920454541</v>
      </c>
      <c r="AS57" s="16">
        <v>0.13</v>
      </c>
      <c r="AT57" s="16">
        <v>0.21</v>
      </c>
      <c r="AU57" s="15">
        <f t="shared" si="10"/>
        <v>1.4064179999999986</v>
      </c>
      <c r="AV57" s="15">
        <f t="shared" si="11"/>
        <v>2.6188342329545389</v>
      </c>
      <c r="AW57" s="4">
        <f t="shared" si="12"/>
        <v>4.0252522329545375</v>
      </c>
      <c r="AY57">
        <v>1.0188409090909107</v>
      </c>
      <c r="AZ57">
        <v>2.7447272727272702</v>
      </c>
      <c r="BA57" s="3">
        <f t="shared" si="6"/>
        <v>3</v>
      </c>
      <c r="BC57">
        <v>6.1856079545454579</v>
      </c>
      <c r="BD57">
        <v>2.9962500000000003</v>
      </c>
      <c r="BE57" s="3">
        <f t="shared" si="13"/>
        <v>9</v>
      </c>
      <c r="BF57" s="3"/>
      <c r="BG57" s="11">
        <v>0.44</v>
      </c>
      <c r="BH57" s="11">
        <v>0.35</v>
      </c>
      <c r="BI57" s="12">
        <f t="shared" si="14"/>
        <v>1.7544450000000003</v>
      </c>
      <c r="BJ57" s="12">
        <f t="shared" si="15"/>
        <v>0.61209421875000058</v>
      </c>
      <c r="BK57" s="4">
        <f t="shared" si="9"/>
        <v>2</v>
      </c>
      <c r="BL57" t="s">
        <v>1088</v>
      </c>
    </row>
    <row r="58" spans="1:64" x14ac:dyDescent="0.25">
      <c r="A58" t="s">
        <v>88</v>
      </c>
      <c r="B58" t="s">
        <v>271</v>
      </c>
      <c r="C58" t="s">
        <v>274</v>
      </c>
      <c r="D58" s="5" t="s">
        <v>691</v>
      </c>
      <c r="E58" s="5" t="s">
        <v>635</v>
      </c>
      <c r="F58" s="5" t="s">
        <v>244</v>
      </c>
      <c r="G58" t="s">
        <v>340</v>
      </c>
      <c r="H58">
        <v>2.62</v>
      </c>
      <c r="I58" t="s">
        <v>431</v>
      </c>
      <c r="J58">
        <v>1.62</v>
      </c>
      <c r="K58" t="s">
        <v>335</v>
      </c>
      <c r="L58">
        <v>2.2400000000000002</v>
      </c>
      <c r="M58" t="s">
        <v>86</v>
      </c>
      <c r="N58">
        <v>1.81</v>
      </c>
      <c r="O58">
        <v>9.0169999999999995</v>
      </c>
      <c r="P58">
        <v>7.6509999999999998</v>
      </c>
      <c r="Q58">
        <v>7.5190000000000001</v>
      </c>
      <c r="R58">
        <v>17.73</v>
      </c>
      <c r="S58">
        <v>12.771000000000001</v>
      </c>
      <c r="T58">
        <v>14.771000000000001</v>
      </c>
      <c r="U58">
        <v>12.547000000000001</v>
      </c>
      <c r="V58" t="s">
        <v>31</v>
      </c>
      <c r="W58" t="s">
        <v>28</v>
      </c>
      <c r="X58">
        <v>6</v>
      </c>
      <c r="Y58">
        <v>5</v>
      </c>
      <c r="Z58" s="7">
        <v>1</v>
      </c>
      <c r="AA58" s="7">
        <v>2</v>
      </c>
      <c r="AB58" s="8">
        <v>3.6785999999999999</v>
      </c>
      <c r="AC58" s="8">
        <v>2.9630000000000001</v>
      </c>
      <c r="AD58" s="9"/>
      <c r="AE58" s="9">
        <v>10.9643</v>
      </c>
      <c r="AF58" s="7">
        <v>12.1111</v>
      </c>
      <c r="AH58" s="1">
        <v>1.03</v>
      </c>
      <c r="AI58" s="1">
        <v>1.37</v>
      </c>
      <c r="AJ58" s="2">
        <f t="shared" si="0"/>
        <v>2.4000000000000004</v>
      </c>
      <c r="AL58">
        <v>4.0306875</v>
      </c>
      <c r="AM58">
        <v>4.1873394886363666</v>
      </c>
      <c r="AN58" s="4">
        <f t="shared" si="1"/>
        <v>8</v>
      </c>
      <c r="AO58" s="4"/>
      <c r="AP58" s="15">
        <v>8.3857090909090832</v>
      </c>
      <c r="AQ58" s="15">
        <v>9.3418499999999778</v>
      </c>
      <c r="AR58" s="4">
        <f t="shared" si="2"/>
        <v>17.727559090909061</v>
      </c>
      <c r="AS58" s="16">
        <v>0.17</v>
      </c>
      <c r="AT58" s="16">
        <v>0.18</v>
      </c>
      <c r="AU58" s="15">
        <f t="shared" si="10"/>
        <v>1.4255705454545442</v>
      </c>
      <c r="AV58" s="15">
        <f t="shared" si="11"/>
        <v>1.6815329999999959</v>
      </c>
      <c r="AW58" s="4">
        <f t="shared" si="12"/>
        <v>3.1071035454545401</v>
      </c>
      <c r="AY58">
        <v>1.04880681818182</v>
      </c>
      <c r="AZ58">
        <v>1.9549999999999985</v>
      </c>
      <c r="BA58" s="3">
        <f t="shared" si="6"/>
        <v>3</v>
      </c>
      <c r="BC58">
        <v>8.2283232954545511</v>
      </c>
      <c r="BD58">
        <v>5.2434374999999998</v>
      </c>
      <c r="BE58" s="3">
        <f t="shared" si="13"/>
        <v>13</v>
      </c>
      <c r="BF58" s="3"/>
      <c r="BG58" s="11">
        <v>0.65</v>
      </c>
      <c r="BH58" s="11">
        <v>0.42</v>
      </c>
      <c r="BI58" s="12">
        <f t="shared" si="14"/>
        <v>2.6199468750000001</v>
      </c>
      <c r="BJ58" s="12">
        <f t="shared" si="15"/>
        <v>1.7586825852272738</v>
      </c>
      <c r="BK58" s="4">
        <f t="shared" si="9"/>
        <v>4</v>
      </c>
      <c r="BL58" t="s">
        <v>1088</v>
      </c>
    </row>
    <row r="59" spans="1:64" x14ac:dyDescent="0.25">
      <c r="A59" t="s">
        <v>96</v>
      </c>
      <c r="B59" t="s">
        <v>97</v>
      </c>
      <c r="C59" t="s">
        <v>100</v>
      </c>
      <c r="D59" s="5" t="s">
        <v>670</v>
      </c>
      <c r="E59" s="5" t="s">
        <v>422</v>
      </c>
      <c r="F59" s="5" t="s">
        <v>139</v>
      </c>
      <c r="G59" t="s">
        <v>369</v>
      </c>
      <c r="H59">
        <v>2.38</v>
      </c>
      <c r="I59" t="s">
        <v>692</v>
      </c>
      <c r="J59">
        <v>1.72</v>
      </c>
      <c r="K59" t="s">
        <v>171</v>
      </c>
      <c r="L59">
        <v>2.09</v>
      </c>
      <c r="M59" t="s">
        <v>177</v>
      </c>
      <c r="N59">
        <v>1.92</v>
      </c>
      <c r="O59">
        <v>9.3550000000000004</v>
      </c>
      <c r="P59">
        <v>8.6359999999999992</v>
      </c>
      <c r="Q59">
        <v>7.6219999999999999</v>
      </c>
      <c r="R59">
        <v>16.501999999999999</v>
      </c>
      <c r="S59">
        <v>14.065</v>
      </c>
      <c r="T59">
        <v>13.441000000000001</v>
      </c>
      <c r="U59">
        <v>12.407</v>
      </c>
      <c r="V59" t="s">
        <v>31</v>
      </c>
      <c r="W59" t="s">
        <v>126</v>
      </c>
      <c r="X59">
        <v>-2</v>
      </c>
      <c r="Y59">
        <v>4</v>
      </c>
      <c r="Z59" s="7">
        <v>-2</v>
      </c>
      <c r="AA59" s="7">
        <v>-1</v>
      </c>
      <c r="AB59" s="8">
        <v>3.8148</v>
      </c>
      <c r="AC59" s="8">
        <v>2.9615</v>
      </c>
      <c r="AD59" s="9"/>
      <c r="AE59" s="9">
        <v>9.1480999999999995</v>
      </c>
      <c r="AF59" s="7">
        <v>9.2308000000000003</v>
      </c>
      <c r="AH59" s="1">
        <v>1.06</v>
      </c>
      <c r="AI59" s="1">
        <v>1.3</v>
      </c>
      <c r="AJ59" s="2">
        <f t="shared" si="0"/>
        <v>2.3600000000000003</v>
      </c>
      <c r="AL59">
        <v>3.1355636887608056</v>
      </c>
      <c r="AM59">
        <v>3.9976945244956799</v>
      </c>
      <c r="AN59" s="4">
        <f t="shared" si="1"/>
        <v>7</v>
      </c>
      <c r="AO59" s="4"/>
      <c r="AP59" s="15">
        <v>14.088723919308412</v>
      </c>
      <c r="AQ59" s="15">
        <v>13.061757925072078</v>
      </c>
      <c r="AR59" s="4">
        <f t="shared" si="2"/>
        <v>27.15048184438049</v>
      </c>
      <c r="AS59" s="16">
        <v>0.16</v>
      </c>
      <c r="AT59" s="16">
        <v>0.08</v>
      </c>
      <c r="AU59" s="15">
        <f t="shared" si="10"/>
        <v>2.2541958270893461</v>
      </c>
      <c r="AV59" s="15">
        <f t="shared" si="11"/>
        <v>1.0449406340057663</v>
      </c>
      <c r="AW59" s="4">
        <f t="shared" si="12"/>
        <v>3.2991364610951122</v>
      </c>
      <c r="AY59">
        <v>1.4861204610951058</v>
      </c>
      <c r="AZ59">
        <v>1.6296484149855923</v>
      </c>
      <c r="BA59" s="3">
        <f t="shared" si="6"/>
        <v>3</v>
      </c>
      <c r="BC59">
        <v>4.6841268011527397</v>
      </c>
      <c r="BD59">
        <v>4.8160115273775181</v>
      </c>
      <c r="BE59" s="3">
        <f t="shared" si="13"/>
        <v>9</v>
      </c>
      <c r="BF59" s="3"/>
      <c r="BG59" s="11">
        <v>0.48</v>
      </c>
      <c r="BH59" s="11">
        <v>0.51</v>
      </c>
      <c r="BI59" s="12">
        <f t="shared" si="14"/>
        <v>1.5050705706051866</v>
      </c>
      <c r="BJ59" s="12">
        <f t="shared" si="15"/>
        <v>2.0388242074927967</v>
      </c>
      <c r="BK59" s="4">
        <f t="shared" si="9"/>
        <v>3</v>
      </c>
      <c r="BL59" t="s">
        <v>1088</v>
      </c>
    </row>
    <row r="60" spans="1:64" x14ac:dyDescent="0.25">
      <c r="A60" t="s">
        <v>96</v>
      </c>
      <c r="B60" t="s">
        <v>288</v>
      </c>
      <c r="C60" t="s">
        <v>297</v>
      </c>
      <c r="D60" s="5" t="s">
        <v>140</v>
      </c>
      <c r="E60" s="5" t="s">
        <v>693</v>
      </c>
      <c r="F60" s="5" t="s">
        <v>694</v>
      </c>
      <c r="G60" t="s">
        <v>135</v>
      </c>
      <c r="H60">
        <v>2.08</v>
      </c>
      <c r="I60" t="s">
        <v>162</v>
      </c>
      <c r="J60">
        <v>1.93</v>
      </c>
      <c r="K60" t="s">
        <v>347</v>
      </c>
      <c r="L60">
        <v>2.08</v>
      </c>
      <c r="M60" t="s">
        <v>695</v>
      </c>
      <c r="N60">
        <v>1.94</v>
      </c>
      <c r="O60">
        <v>15.198</v>
      </c>
      <c r="P60">
        <v>7.8929999999999998</v>
      </c>
      <c r="Q60">
        <v>8.8650000000000002</v>
      </c>
      <c r="R60">
        <v>34.130000000000003</v>
      </c>
      <c r="S60">
        <v>9.2080000000000002</v>
      </c>
      <c r="T60">
        <v>19.920000000000002</v>
      </c>
      <c r="U60">
        <v>10.340999999999999</v>
      </c>
      <c r="V60" t="s">
        <v>29</v>
      </c>
      <c r="W60" t="s">
        <v>28</v>
      </c>
      <c r="X60">
        <v>3</v>
      </c>
      <c r="Y60">
        <v>-1</v>
      </c>
      <c r="Z60" s="7">
        <v>1</v>
      </c>
      <c r="AA60" s="7">
        <v>2</v>
      </c>
      <c r="AB60" s="8">
        <v>3.931</v>
      </c>
      <c r="AC60" s="8">
        <v>3.5926</v>
      </c>
      <c r="AD60" s="9"/>
      <c r="AE60" s="9">
        <v>9.6897000000000002</v>
      </c>
      <c r="AF60" s="7">
        <v>9.1480999999999995</v>
      </c>
      <c r="AH60" s="1">
        <v>0.89</v>
      </c>
      <c r="AI60" s="1">
        <v>1.66</v>
      </c>
      <c r="AJ60" s="2">
        <f t="shared" si="0"/>
        <v>2.5499999999999998</v>
      </c>
      <c r="AL60">
        <v>3.8348265129682977</v>
      </c>
      <c r="AM60">
        <v>4.2455515850144128</v>
      </c>
      <c r="AN60" s="4">
        <f t="shared" si="1"/>
        <v>8</v>
      </c>
      <c r="AO60" s="4"/>
      <c r="AP60" s="15">
        <v>12.542413832853072</v>
      </c>
      <c r="AQ60" s="15">
        <v>11.905850144092248</v>
      </c>
      <c r="AR60" s="4">
        <f t="shared" si="2"/>
        <v>24.44826397694532</v>
      </c>
      <c r="AS60" s="16">
        <v>0.15</v>
      </c>
      <c r="AT60" s="16">
        <v>0.15</v>
      </c>
      <c r="AU60" s="15">
        <f t="shared" si="10"/>
        <v>1.8813620749279607</v>
      </c>
      <c r="AV60" s="15">
        <f t="shared" si="11"/>
        <v>1.7858775216138372</v>
      </c>
      <c r="AW60" s="4">
        <f t="shared" si="12"/>
        <v>3.6672395965417977</v>
      </c>
      <c r="AY60">
        <v>1.4883769452449616</v>
      </c>
      <c r="AZ60">
        <v>2.1808530259366012</v>
      </c>
      <c r="BA60" s="3">
        <f t="shared" si="6"/>
        <v>3</v>
      </c>
      <c r="BC60">
        <v>5.0986512968299733</v>
      </c>
      <c r="BD60">
        <v>5.6002582132564793</v>
      </c>
      <c r="BE60" s="3">
        <f t="shared" si="13"/>
        <v>10</v>
      </c>
      <c r="BF60" s="3"/>
      <c r="BG60" s="11">
        <v>0.44</v>
      </c>
      <c r="BH60" s="11">
        <v>0.49</v>
      </c>
      <c r="BI60" s="12">
        <f t="shared" si="14"/>
        <v>1.6873236657060511</v>
      </c>
      <c r="BJ60" s="12">
        <f t="shared" si="15"/>
        <v>2.0803202766570621</v>
      </c>
      <c r="BK60" s="4">
        <f t="shared" si="9"/>
        <v>3</v>
      </c>
      <c r="BL60" t="s">
        <v>1088</v>
      </c>
    </row>
    <row r="61" spans="1:64" x14ac:dyDescent="0.25">
      <c r="A61" t="s">
        <v>96</v>
      </c>
      <c r="B61" t="s">
        <v>284</v>
      </c>
      <c r="C61" t="s">
        <v>99</v>
      </c>
      <c r="D61" s="5" t="s">
        <v>181</v>
      </c>
      <c r="E61" s="5" t="s">
        <v>140</v>
      </c>
      <c r="F61" s="5" t="s">
        <v>696</v>
      </c>
      <c r="G61" t="s">
        <v>123</v>
      </c>
      <c r="H61">
        <v>1.48</v>
      </c>
      <c r="I61" t="s">
        <v>697</v>
      </c>
      <c r="J61">
        <v>3.15</v>
      </c>
      <c r="K61" t="s">
        <v>672</v>
      </c>
      <c r="L61">
        <v>1.59</v>
      </c>
      <c r="M61" t="s">
        <v>318</v>
      </c>
      <c r="N61">
        <v>2.76</v>
      </c>
      <c r="O61">
        <v>27.547999999999998</v>
      </c>
      <c r="P61">
        <v>14.728</v>
      </c>
      <c r="Q61">
        <v>12.005000000000001</v>
      </c>
      <c r="R61">
        <v>44.843000000000004</v>
      </c>
      <c r="S61">
        <v>12.853</v>
      </c>
      <c r="T61">
        <v>19.568999999999999</v>
      </c>
      <c r="U61">
        <v>10.471</v>
      </c>
      <c r="V61" t="s">
        <v>29</v>
      </c>
      <c r="W61" t="s">
        <v>32</v>
      </c>
      <c r="X61">
        <v>-2</v>
      </c>
      <c r="Y61">
        <v>8</v>
      </c>
      <c r="Z61" s="7">
        <v>1</v>
      </c>
      <c r="AA61" s="7">
        <v>1</v>
      </c>
      <c r="AB61" s="8">
        <v>2.68</v>
      </c>
      <c r="AC61" s="8">
        <v>3</v>
      </c>
      <c r="AD61" s="9"/>
      <c r="AE61" s="9">
        <v>9.4</v>
      </c>
      <c r="AF61" s="7">
        <v>9.7036999999999995</v>
      </c>
      <c r="AH61" s="1">
        <v>1.2</v>
      </c>
      <c r="AI61" s="1">
        <v>2.19</v>
      </c>
      <c r="AJ61" s="2">
        <f t="shared" si="0"/>
        <v>3.3899999999999997</v>
      </c>
      <c r="AL61">
        <v>3.0309625360230537</v>
      </c>
      <c r="AM61">
        <v>4.6266651296830013</v>
      </c>
      <c r="AN61" s="4">
        <f t="shared" si="1"/>
        <v>7</v>
      </c>
      <c r="AO61" s="4"/>
      <c r="AP61" s="15">
        <v>10.968899135446728</v>
      </c>
      <c r="AQ61" s="15">
        <v>8.8426945244957</v>
      </c>
      <c r="AR61" s="4">
        <f t="shared" si="2"/>
        <v>19.811593659942428</v>
      </c>
      <c r="AS61" s="16">
        <v>0.13</v>
      </c>
      <c r="AT61" s="16">
        <v>0.16</v>
      </c>
      <c r="AU61" s="15">
        <f t="shared" si="10"/>
        <v>1.4259568876080746</v>
      </c>
      <c r="AV61" s="15">
        <f t="shared" si="11"/>
        <v>1.4148311239193121</v>
      </c>
      <c r="AW61" s="4">
        <f t="shared" si="12"/>
        <v>2.8407880115273869</v>
      </c>
      <c r="AY61">
        <v>1.2004495677233467</v>
      </c>
      <c r="AZ61">
        <v>1.0704553314121046</v>
      </c>
      <c r="BA61" s="3">
        <f t="shared" si="6"/>
        <v>2</v>
      </c>
      <c r="BC61">
        <v>3.248835734870319</v>
      </c>
      <c r="BD61">
        <v>3.9914121037463945</v>
      </c>
      <c r="BE61" s="3">
        <f t="shared" si="13"/>
        <v>7</v>
      </c>
      <c r="BF61" s="3"/>
      <c r="BG61" s="11">
        <v>0.64</v>
      </c>
      <c r="BH61" s="11">
        <v>0.54</v>
      </c>
      <c r="BI61" s="12">
        <f t="shared" si="14"/>
        <v>1.9398160230547543</v>
      </c>
      <c r="BJ61" s="12">
        <f t="shared" si="15"/>
        <v>2.4983991700288208</v>
      </c>
      <c r="BK61" s="4">
        <f t="shared" si="9"/>
        <v>4</v>
      </c>
      <c r="BL61" t="s">
        <v>1088</v>
      </c>
    </row>
    <row r="62" spans="1:64" x14ac:dyDescent="0.25">
      <c r="A62" t="s">
        <v>96</v>
      </c>
      <c r="B62" t="s">
        <v>155</v>
      </c>
      <c r="C62" t="s">
        <v>296</v>
      </c>
      <c r="D62" s="5" t="s">
        <v>347</v>
      </c>
      <c r="E62" s="5" t="s">
        <v>53</v>
      </c>
      <c r="F62" s="5" t="s">
        <v>698</v>
      </c>
      <c r="G62" t="s">
        <v>699</v>
      </c>
      <c r="H62">
        <v>3.09</v>
      </c>
      <c r="I62" t="s">
        <v>700</v>
      </c>
      <c r="J62">
        <v>1.48</v>
      </c>
      <c r="K62" t="s">
        <v>145</v>
      </c>
      <c r="L62">
        <v>2.66</v>
      </c>
      <c r="M62" t="s">
        <v>587</v>
      </c>
      <c r="N62">
        <v>1.61</v>
      </c>
      <c r="O62">
        <v>5.9169999999999998</v>
      </c>
      <c r="P62">
        <v>9.8810000000000002</v>
      </c>
      <c r="Q62">
        <v>7.8860000000000001</v>
      </c>
      <c r="R62">
        <v>9.4429999999999996</v>
      </c>
      <c r="S62">
        <v>26.315999999999999</v>
      </c>
      <c r="T62">
        <v>12.593999999999999</v>
      </c>
      <c r="U62">
        <v>21.007999999999999</v>
      </c>
      <c r="V62" t="s">
        <v>31</v>
      </c>
      <c r="W62" t="s">
        <v>33</v>
      </c>
      <c r="X62">
        <v>-5</v>
      </c>
      <c r="Y62">
        <v>-3</v>
      </c>
      <c r="Z62" s="7">
        <v>0</v>
      </c>
      <c r="AA62" s="7">
        <v>-1</v>
      </c>
      <c r="AB62" s="8">
        <v>3.1667000000000001</v>
      </c>
      <c r="AC62" s="8">
        <v>3.5714000000000001</v>
      </c>
      <c r="AD62" s="9"/>
      <c r="AE62" s="9">
        <v>10.708299999999999</v>
      </c>
      <c r="AF62" s="7">
        <v>9.5</v>
      </c>
      <c r="AH62" s="1">
        <v>1.1299999999999999</v>
      </c>
      <c r="AI62" s="1">
        <v>0.91</v>
      </c>
      <c r="AJ62" s="2">
        <f t="shared" si="0"/>
        <v>2.04</v>
      </c>
      <c r="AL62">
        <v>3.3488841498559068</v>
      </c>
      <c r="AM62">
        <v>3.3020956772334316</v>
      </c>
      <c r="AN62" s="4">
        <f t="shared" si="1"/>
        <v>6</v>
      </c>
      <c r="AO62" s="4"/>
      <c r="AP62" s="15">
        <v>11.822035734870363</v>
      </c>
      <c r="AQ62" s="15">
        <v>12.007570028818474</v>
      </c>
      <c r="AR62" s="4">
        <f t="shared" si="2"/>
        <v>23.829605763688839</v>
      </c>
      <c r="AS62" s="16">
        <v>0.13</v>
      </c>
      <c r="AT62" s="16">
        <v>0.18</v>
      </c>
      <c r="AU62" s="15">
        <f t="shared" si="10"/>
        <v>1.5368646455331474</v>
      </c>
      <c r="AV62" s="15">
        <f t="shared" si="11"/>
        <v>2.1613626051873251</v>
      </c>
      <c r="AW62" s="4">
        <f t="shared" si="12"/>
        <v>3.6982272507204725</v>
      </c>
      <c r="AY62">
        <v>1.3141763688760848</v>
      </c>
      <c r="AZ62">
        <v>1.2941325648414996</v>
      </c>
      <c r="BA62" s="3">
        <f t="shared" si="6"/>
        <v>2</v>
      </c>
      <c r="BC62">
        <v>6.5909394812680153</v>
      </c>
      <c r="BD62">
        <v>5.0528645533141177</v>
      </c>
      <c r="BE62" s="3">
        <f t="shared" si="13"/>
        <v>11</v>
      </c>
      <c r="BF62" s="3"/>
      <c r="BG62" s="11">
        <v>0.54</v>
      </c>
      <c r="BH62" s="11">
        <v>0.33</v>
      </c>
      <c r="BI62" s="12">
        <f t="shared" si="14"/>
        <v>1.8083974409221897</v>
      </c>
      <c r="BJ62" s="12">
        <f t="shared" si="15"/>
        <v>1.0896915734870325</v>
      </c>
      <c r="BK62" s="4">
        <f t="shared" si="9"/>
        <v>2</v>
      </c>
      <c r="BL62" t="s">
        <v>1088</v>
      </c>
    </row>
    <row r="63" spans="1:64" x14ac:dyDescent="0.25">
      <c r="A63" t="s">
        <v>96</v>
      </c>
      <c r="B63" t="s">
        <v>303</v>
      </c>
      <c r="C63" t="s">
        <v>300</v>
      </c>
      <c r="D63" s="5" t="s">
        <v>378</v>
      </c>
      <c r="E63" s="5" t="s">
        <v>211</v>
      </c>
      <c r="F63" s="5" t="s">
        <v>443</v>
      </c>
      <c r="G63" t="s">
        <v>353</v>
      </c>
      <c r="H63">
        <v>2.19</v>
      </c>
      <c r="I63" t="s">
        <v>163</v>
      </c>
      <c r="J63">
        <v>1.84</v>
      </c>
      <c r="K63" t="s">
        <v>701</v>
      </c>
      <c r="L63">
        <v>1.98</v>
      </c>
      <c r="M63" t="s">
        <v>459</v>
      </c>
      <c r="N63">
        <v>2.0299999999999998</v>
      </c>
      <c r="O63">
        <v>10.798999999999999</v>
      </c>
      <c r="P63">
        <v>8.9290000000000003</v>
      </c>
      <c r="Q63">
        <v>7.8739999999999997</v>
      </c>
      <c r="R63">
        <v>19.047999999999998</v>
      </c>
      <c r="S63">
        <v>13.021000000000001</v>
      </c>
      <c r="T63">
        <v>13.888999999999999</v>
      </c>
      <c r="U63">
        <v>11.481</v>
      </c>
      <c r="V63" t="s">
        <v>31</v>
      </c>
      <c r="W63" t="s">
        <v>33</v>
      </c>
      <c r="X63">
        <v>-4</v>
      </c>
      <c r="Y63">
        <v>0</v>
      </c>
      <c r="Z63" s="7">
        <v>-3</v>
      </c>
      <c r="AA63" s="7">
        <v>0</v>
      </c>
      <c r="AB63" s="8">
        <v>2.7307999999999999</v>
      </c>
      <c r="AC63" s="8">
        <v>2.9230999999999998</v>
      </c>
      <c r="AD63" s="9"/>
      <c r="AE63" s="9">
        <v>9.1538000000000004</v>
      </c>
      <c r="AF63" s="7">
        <v>11.0769</v>
      </c>
      <c r="AH63" s="1">
        <v>1.18</v>
      </c>
      <c r="AI63" s="1">
        <v>1.41</v>
      </c>
      <c r="AJ63" s="2">
        <f t="shared" si="0"/>
        <v>2.59</v>
      </c>
      <c r="AL63">
        <v>3.4864305475504311</v>
      </c>
      <c r="AM63">
        <v>3.7348461095100896</v>
      </c>
      <c r="AN63" s="4">
        <f t="shared" si="1"/>
        <v>7</v>
      </c>
      <c r="AO63" s="4"/>
      <c r="AP63" s="15">
        <v>9.2843896253602676</v>
      </c>
      <c r="AQ63" s="15">
        <v>13.957586455331446</v>
      </c>
      <c r="AR63" s="4">
        <f t="shared" si="2"/>
        <v>23.241976080691714</v>
      </c>
      <c r="AS63" s="16">
        <v>0.13</v>
      </c>
      <c r="AT63" s="16">
        <v>0.16</v>
      </c>
      <c r="AU63" s="15">
        <f t="shared" si="10"/>
        <v>1.2069706512968348</v>
      </c>
      <c r="AV63" s="15">
        <f t="shared" si="11"/>
        <v>2.2332138328530315</v>
      </c>
      <c r="AW63" s="4">
        <f t="shared" si="12"/>
        <v>3.4401844841498663</v>
      </c>
      <c r="AY63">
        <v>0.44588126801152878</v>
      </c>
      <c r="AZ63">
        <v>1.7974063400576386</v>
      </c>
      <c r="BA63" s="3">
        <f t="shared" si="6"/>
        <v>2</v>
      </c>
      <c r="BC63">
        <v>5.6349423631123949</v>
      </c>
      <c r="BD63">
        <v>3.5527953890489887</v>
      </c>
      <c r="BE63" s="3">
        <f t="shared" si="13"/>
        <v>9</v>
      </c>
      <c r="BF63" s="3"/>
      <c r="BG63" s="11">
        <v>0.55000000000000004</v>
      </c>
      <c r="BH63" s="11">
        <v>0.47</v>
      </c>
      <c r="BI63" s="12">
        <f t="shared" si="14"/>
        <v>1.9175368011527372</v>
      </c>
      <c r="BJ63" s="12">
        <f t="shared" si="15"/>
        <v>1.755377671469742</v>
      </c>
      <c r="BK63" s="4">
        <f t="shared" si="9"/>
        <v>3</v>
      </c>
      <c r="BL63" t="s">
        <v>1088</v>
      </c>
    </row>
    <row r="64" spans="1:64" x14ac:dyDescent="0.25">
      <c r="A64" t="s">
        <v>96</v>
      </c>
      <c r="B64" t="s">
        <v>295</v>
      </c>
      <c r="C64" t="s">
        <v>279</v>
      </c>
      <c r="D64" s="5" t="s">
        <v>129</v>
      </c>
      <c r="E64" s="5" t="s">
        <v>702</v>
      </c>
      <c r="F64" s="5" t="s">
        <v>189</v>
      </c>
      <c r="G64" t="s">
        <v>703</v>
      </c>
      <c r="H64">
        <v>5.28</v>
      </c>
      <c r="I64" t="s">
        <v>704</v>
      </c>
      <c r="J64">
        <v>1.23</v>
      </c>
      <c r="K64" t="s">
        <v>179</v>
      </c>
      <c r="L64">
        <v>4.16</v>
      </c>
      <c r="M64" t="s">
        <v>615</v>
      </c>
      <c r="N64">
        <v>1.32</v>
      </c>
      <c r="O64">
        <v>9.4610000000000003</v>
      </c>
      <c r="P64">
        <v>4.3540000000000001</v>
      </c>
      <c r="Q64">
        <v>9.2509999999999994</v>
      </c>
      <c r="R64">
        <v>40.161000000000001</v>
      </c>
      <c r="S64">
        <v>8.5109999999999992</v>
      </c>
      <c r="T64">
        <v>39.216000000000001</v>
      </c>
      <c r="U64">
        <v>18.082999999999998</v>
      </c>
      <c r="V64" t="s">
        <v>107</v>
      </c>
      <c r="W64" t="s">
        <v>30</v>
      </c>
      <c r="X64">
        <v>1</v>
      </c>
      <c r="Y64">
        <v>1</v>
      </c>
      <c r="Z64" s="7">
        <v>0</v>
      </c>
      <c r="AA64" s="7">
        <v>1</v>
      </c>
      <c r="AB64" s="8">
        <v>3.2692000000000001</v>
      </c>
      <c r="AC64" s="8">
        <v>4.7037000000000004</v>
      </c>
      <c r="AD64" s="9"/>
      <c r="AE64" s="9">
        <v>8.6153999999999993</v>
      </c>
      <c r="AF64" s="7">
        <v>10.1111</v>
      </c>
      <c r="AH64" s="1">
        <v>0.51</v>
      </c>
      <c r="AI64" s="1">
        <v>0.88</v>
      </c>
      <c r="AJ64" s="2">
        <f t="shared" si="0"/>
        <v>1.3900000000000001</v>
      </c>
      <c r="AL64">
        <v>3.4263054755043214</v>
      </c>
      <c r="AM64">
        <v>3.2248069164265156</v>
      </c>
      <c r="AN64" s="4">
        <f t="shared" si="1"/>
        <v>6</v>
      </c>
      <c r="AO64" s="4"/>
      <c r="AP64" s="15">
        <v>11.739333717579296</v>
      </c>
      <c r="AQ64" s="15">
        <v>13.215493659942398</v>
      </c>
      <c r="AR64" s="4">
        <f t="shared" si="2"/>
        <v>24.954827377521696</v>
      </c>
      <c r="AS64" s="16">
        <v>0.15</v>
      </c>
      <c r="AT64" s="16">
        <v>0.17</v>
      </c>
      <c r="AU64" s="15">
        <f t="shared" si="10"/>
        <v>1.7609000576368943</v>
      </c>
      <c r="AV64" s="15">
        <f t="shared" si="11"/>
        <v>2.2466339221902079</v>
      </c>
      <c r="AW64" s="4">
        <f t="shared" si="12"/>
        <v>4.0075339798271017</v>
      </c>
      <c r="AY64">
        <v>1.5405769452449618</v>
      </c>
      <c r="AZ64">
        <v>1.992397694524497</v>
      </c>
      <c r="BA64" s="3">
        <f t="shared" si="6"/>
        <v>3</v>
      </c>
      <c r="BC64">
        <v>6.342224783861675</v>
      </c>
      <c r="BD64">
        <v>3.9422870317002854</v>
      </c>
      <c r="BE64" s="3">
        <f t="shared" si="13"/>
        <v>10</v>
      </c>
      <c r="BF64" s="3"/>
      <c r="BG64" s="11">
        <v>0.3</v>
      </c>
      <c r="BH64" s="11">
        <v>0.41</v>
      </c>
      <c r="BI64" s="12">
        <f t="shared" si="14"/>
        <v>1.0278916426512963</v>
      </c>
      <c r="BJ64" s="12">
        <f t="shared" si="15"/>
        <v>1.3221708357348714</v>
      </c>
      <c r="BK64" s="4">
        <f t="shared" si="9"/>
        <v>2</v>
      </c>
      <c r="BL64" t="s">
        <v>1088</v>
      </c>
    </row>
    <row r="65" spans="1:64" x14ac:dyDescent="0.25">
      <c r="A65" t="s">
        <v>96</v>
      </c>
      <c r="B65" t="s">
        <v>287</v>
      </c>
      <c r="C65" t="s">
        <v>306</v>
      </c>
      <c r="D65" s="5" t="s">
        <v>121</v>
      </c>
      <c r="E65" s="5" t="s">
        <v>422</v>
      </c>
      <c r="F65" s="5" t="s">
        <v>64</v>
      </c>
      <c r="G65" t="s">
        <v>318</v>
      </c>
      <c r="H65">
        <v>2.76</v>
      </c>
      <c r="I65" t="s">
        <v>705</v>
      </c>
      <c r="J65">
        <v>1.57</v>
      </c>
      <c r="K65" t="s">
        <v>706</v>
      </c>
      <c r="L65">
        <v>2.48</v>
      </c>
      <c r="M65" t="s">
        <v>675</v>
      </c>
      <c r="N65">
        <v>1.68</v>
      </c>
      <c r="O65">
        <v>10.941000000000001</v>
      </c>
      <c r="P65">
        <v>6.258</v>
      </c>
      <c r="Q65">
        <v>8.0190000000000001</v>
      </c>
      <c r="R65">
        <v>28.010999999999999</v>
      </c>
      <c r="S65">
        <v>9.1739999999999995</v>
      </c>
      <c r="T65">
        <v>20.576000000000001</v>
      </c>
      <c r="U65">
        <v>11.765000000000001</v>
      </c>
      <c r="V65" t="s">
        <v>31</v>
      </c>
      <c r="W65" t="s">
        <v>33</v>
      </c>
      <c r="X65">
        <v>-8</v>
      </c>
      <c r="Y65">
        <v>-4</v>
      </c>
      <c r="Z65" s="7">
        <v>-5</v>
      </c>
      <c r="AA65" s="7">
        <v>-1</v>
      </c>
      <c r="AB65" s="8">
        <v>3.2082999999999999</v>
      </c>
      <c r="AC65" s="8">
        <v>3.4285999999999999</v>
      </c>
      <c r="AD65" s="9"/>
      <c r="AE65" s="9">
        <v>10</v>
      </c>
      <c r="AF65" s="7">
        <v>8.5714000000000006</v>
      </c>
      <c r="AH65" s="1">
        <v>0.69</v>
      </c>
      <c r="AI65" s="1">
        <v>1.39</v>
      </c>
      <c r="AJ65" s="2">
        <f t="shared" si="0"/>
        <v>2.08</v>
      </c>
      <c r="AL65">
        <v>3.5514974063400566</v>
      </c>
      <c r="AM65">
        <v>3.4496772334293975</v>
      </c>
      <c r="AN65" s="4">
        <f t="shared" si="1"/>
        <v>7</v>
      </c>
      <c r="AO65" s="4"/>
      <c r="AP65" s="15">
        <v>12.37700979827094</v>
      </c>
      <c r="AQ65" s="15">
        <v>10.184703458213281</v>
      </c>
      <c r="AR65" s="4">
        <f t="shared" si="2"/>
        <v>22.561713256484222</v>
      </c>
      <c r="AS65" s="16">
        <v>0.16</v>
      </c>
      <c r="AT65" s="16">
        <v>0.17</v>
      </c>
      <c r="AU65" s="15">
        <f t="shared" si="10"/>
        <v>1.9803215677233506</v>
      </c>
      <c r="AV65" s="15">
        <f t="shared" si="11"/>
        <v>1.731399587896258</v>
      </c>
      <c r="AW65" s="4">
        <f t="shared" si="12"/>
        <v>3.7117211556196086</v>
      </c>
      <c r="AY65">
        <v>1.3839769452449613</v>
      </c>
      <c r="AZ65">
        <v>1.3464207492795399</v>
      </c>
      <c r="BA65" s="3">
        <f t="shared" si="6"/>
        <v>2</v>
      </c>
      <c r="BC65">
        <v>4.3867054755043249</v>
      </c>
      <c r="BD65">
        <v>4.924349855907777</v>
      </c>
      <c r="BE65" s="3">
        <f t="shared" si="13"/>
        <v>9</v>
      </c>
      <c r="BF65" s="3"/>
      <c r="BG65" s="11">
        <v>0.34</v>
      </c>
      <c r="BH65" s="11">
        <v>0.51</v>
      </c>
      <c r="BI65" s="12">
        <f t="shared" si="14"/>
        <v>1.2075091181556192</v>
      </c>
      <c r="BJ65" s="12">
        <f t="shared" si="15"/>
        <v>1.7593353890489927</v>
      </c>
      <c r="BK65" s="4">
        <f t="shared" si="9"/>
        <v>2</v>
      </c>
      <c r="BL65" t="s">
        <v>1088</v>
      </c>
    </row>
    <row r="66" spans="1:64" x14ac:dyDescent="0.25">
      <c r="A66" t="s">
        <v>96</v>
      </c>
      <c r="B66" t="s">
        <v>291</v>
      </c>
      <c r="C66" t="s">
        <v>157</v>
      </c>
      <c r="D66" s="5" t="s">
        <v>185</v>
      </c>
      <c r="E66" s="5" t="s">
        <v>665</v>
      </c>
      <c r="F66" s="5" t="s">
        <v>707</v>
      </c>
      <c r="G66" t="s">
        <v>329</v>
      </c>
      <c r="H66">
        <v>2.76</v>
      </c>
      <c r="I66" t="s">
        <v>104</v>
      </c>
      <c r="J66">
        <v>1.57</v>
      </c>
      <c r="K66" t="s">
        <v>708</v>
      </c>
      <c r="L66">
        <v>2.58</v>
      </c>
      <c r="M66" t="s">
        <v>499</v>
      </c>
      <c r="N66">
        <v>1.63</v>
      </c>
      <c r="O66">
        <v>12.063000000000001</v>
      </c>
      <c r="P66">
        <v>5.9630000000000001</v>
      </c>
      <c r="Q66">
        <v>8.3889999999999993</v>
      </c>
      <c r="R66">
        <v>33.898000000000003</v>
      </c>
      <c r="S66">
        <v>8.2919999999999998</v>
      </c>
      <c r="T66">
        <v>23.585000000000001</v>
      </c>
      <c r="U66">
        <v>11.669</v>
      </c>
      <c r="V66" t="s">
        <v>31</v>
      </c>
      <c r="W66" t="s">
        <v>32</v>
      </c>
      <c r="X66">
        <v>-4</v>
      </c>
      <c r="Y66">
        <v>3</v>
      </c>
      <c r="Z66" s="7">
        <v>-1</v>
      </c>
      <c r="AA66" s="7">
        <v>0</v>
      </c>
      <c r="AB66" s="8">
        <v>2.8214000000000001</v>
      </c>
      <c r="AC66" s="8">
        <v>2.9167000000000001</v>
      </c>
      <c r="AD66" s="9"/>
      <c r="AE66" s="9">
        <v>8.9285999999999994</v>
      </c>
      <c r="AF66" s="7">
        <v>9.5</v>
      </c>
      <c r="AH66" s="1">
        <v>0.72</v>
      </c>
      <c r="AI66" s="1">
        <v>1.25</v>
      </c>
      <c r="AJ66" s="2">
        <f t="shared" si="0"/>
        <v>1.97</v>
      </c>
      <c r="AL66">
        <v>2.4951904899135435</v>
      </c>
      <c r="AM66">
        <v>3.4020380403458232</v>
      </c>
      <c r="AN66" s="4">
        <f t="shared" si="1"/>
        <v>5</v>
      </c>
      <c r="AO66" s="4"/>
      <c r="AP66" s="15">
        <v>8.0808576368876395</v>
      </c>
      <c r="AQ66" s="15">
        <v>10.782307780979854</v>
      </c>
      <c r="AR66" s="4">
        <f t="shared" si="2"/>
        <v>18.863165417867492</v>
      </c>
      <c r="AS66" s="16">
        <v>0.18</v>
      </c>
      <c r="AT66" s="16">
        <v>0.18</v>
      </c>
      <c r="AU66" s="15">
        <f t="shared" si="10"/>
        <v>1.4545543746397751</v>
      </c>
      <c r="AV66" s="15">
        <f t="shared" si="11"/>
        <v>1.9408154005763738</v>
      </c>
      <c r="AW66" s="4">
        <f t="shared" si="12"/>
        <v>3.3953697752161487</v>
      </c>
      <c r="AY66">
        <v>0.83008530259366264</v>
      </c>
      <c r="AZ66">
        <v>1.1056772334293956</v>
      </c>
      <c r="BA66" s="3">
        <f t="shared" si="6"/>
        <v>1</v>
      </c>
      <c r="BC66">
        <v>4.5898224783861696</v>
      </c>
      <c r="BD66">
        <v>4.7826766570605139</v>
      </c>
      <c r="BE66" s="3">
        <f t="shared" si="13"/>
        <v>9</v>
      </c>
      <c r="BF66" s="3"/>
      <c r="BG66" s="11">
        <v>0.51</v>
      </c>
      <c r="BH66" s="11">
        <v>0.48</v>
      </c>
      <c r="BI66" s="12">
        <f t="shared" si="14"/>
        <v>1.2725471498559071</v>
      </c>
      <c r="BJ66" s="12">
        <f t="shared" si="15"/>
        <v>1.6329782593659952</v>
      </c>
      <c r="BK66" s="4">
        <f t="shared" si="9"/>
        <v>2</v>
      </c>
      <c r="BL66" t="s">
        <v>1088</v>
      </c>
    </row>
    <row r="67" spans="1:64" x14ac:dyDescent="0.25">
      <c r="A67" t="s">
        <v>96</v>
      </c>
      <c r="B67" t="s">
        <v>294</v>
      </c>
      <c r="C67" t="s">
        <v>98</v>
      </c>
      <c r="D67" t="s">
        <v>315</v>
      </c>
      <c r="E67" t="s">
        <v>709</v>
      </c>
      <c r="F67" t="s">
        <v>313</v>
      </c>
      <c r="G67" t="s">
        <v>261</v>
      </c>
      <c r="H67">
        <v>1.44</v>
      </c>
      <c r="I67" t="s">
        <v>60</v>
      </c>
      <c r="J67">
        <v>3.36</v>
      </c>
      <c r="K67" t="s">
        <v>700</v>
      </c>
      <c r="L67">
        <v>1.48</v>
      </c>
      <c r="M67" t="s">
        <v>196</v>
      </c>
      <c r="N67">
        <v>3.17</v>
      </c>
      <c r="O67">
        <v>25.381</v>
      </c>
      <c r="P67">
        <v>17.544</v>
      </c>
      <c r="Q67">
        <v>11.834</v>
      </c>
      <c r="R67">
        <v>34.130000000000003</v>
      </c>
      <c r="S67">
        <v>16.367000000000001</v>
      </c>
      <c r="T67">
        <v>15.949</v>
      </c>
      <c r="U67">
        <v>11.038</v>
      </c>
      <c r="V67" t="s">
        <v>29</v>
      </c>
      <c r="W67" t="s">
        <v>32</v>
      </c>
      <c r="X67">
        <v>2</v>
      </c>
      <c r="Y67">
        <v>4</v>
      </c>
      <c r="Z67" s="7">
        <v>3</v>
      </c>
      <c r="AA67" s="7">
        <v>-1</v>
      </c>
      <c r="AB67" s="8">
        <v>3.6667000000000001</v>
      </c>
      <c r="AC67" s="8">
        <v>3.2222</v>
      </c>
      <c r="AE67" s="9">
        <v>9.4074000000000009</v>
      </c>
      <c r="AF67" s="7">
        <v>9.4443999999999999</v>
      </c>
      <c r="AH67" s="1">
        <v>1.51</v>
      </c>
      <c r="AI67" s="1">
        <v>1.86</v>
      </c>
      <c r="AJ67" s="2">
        <f t="shared" ref="AJ67:AJ130" si="16">SUM(AH67:AI67)</f>
        <v>3.37</v>
      </c>
      <c r="AL67">
        <v>4.9417867435158476</v>
      </c>
      <c r="AM67">
        <v>3.8737659942363138</v>
      </c>
      <c r="AN67" s="4">
        <f t="shared" ref="AN67:AN130" si="17">ROUNDDOWN(SUM(AL67:AM67),0)</f>
        <v>8</v>
      </c>
      <c r="AO67" s="4"/>
      <c r="AP67" s="15">
        <v>14.381445533141267</v>
      </c>
      <c r="AQ67" s="15">
        <v>9.8668288184438282</v>
      </c>
      <c r="AR67" s="4">
        <f t="shared" ref="AR67:AR130" si="18">SUM(AP67:AQ67)</f>
        <v>24.248274351585096</v>
      </c>
      <c r="AS67" s="16">
        <v>0.15</v>
      </c>
      <c r="AT67" s="16">
        <v>0.14000000000000001</v>
      </c>
      <c r="AU67" s="15">
        <f t="shared" si="10"/>
        <v>2.15721682997119</v>
      </c>
      <c r="AV67" s="15">
        <f t="shared" si="11"/>
        <v>1.3813560345821361</v>
      </c>
      <c r="AW67" s="4">
        <f t="shared" si="12"/>
        <v>3.5385728645533261</v>
      </c>
      <c r="AY67">
        <v>1.9894668587896314</v>
      </c>
      <c r="AZ67">
        <v>1.5708242074927967</v>
      </c>
      <c r="BA67" s="3">
        <f t="shared" ref="BA67:BA130" si="19">ROUNDDOWN(SUM(AY67:AZ67),0)</f>
        <v>3</v>
      </c>
      <c r="BC67">
        <v>5.5214662824207519</v>
      </c>
      <c r="BD67">
        <v>2.855394812680113</v>
      </c>
      <c r="BE67" s="3">
        <f t="shared" si="13"/>
        <v>8</v>
      </c>
      <c r="BF67" s="3"/>
      <c r="BG67" s="13">
        <v>0.51</v>
      </c>
      <c r="BH67" s="13">
        <v>0.53</v>
      </c>
      <c r="BI67" s="12">
        <f t="shared" si="14"/>
        <v>2.5203112391930822</v>
      </c>
      <c r="BJ67" s="12">
        <f t="shared" si="15"/>
        <v>2.0530959769452464</v>
      </c>
      <c r="BK67" s="4">
        <f t="shared" ref="BK67:BK130" si="20">ROUNDDOWN(SUM(BI67:BJ67),0)</f>
        <v>4</v>
      </c>
      <c r="BL67" t="s">
        <v>1088</v>
      </c>
    </row>
    <row r="68" spans="1:64" x14ac:dyDescent="0.25">
      <c r="A68" t="s">
        <v>96</v>
      </c>
      <c r="B68" t="s">
        <v>283</v>
      </c>
      <c r="C68" t="s">
        <v>292</v>
      </c>
      <c r="D68" t="s">
        <v>112</v>
      </c>
      <c r="E68" t="s">
        <v>442</v>
      </c>
      <c r="F68" t="s">
        <v>421</v>
      </c>
      <c r="G68" t="s">
        <v>378</v>
      </c>
      <c r="H68">
        <v>3.24</v>
      </c>
      <c r="I68" t="s">
        <v>710</v>
      </c>
      <c r="J68">
        <v>1.45</v>
      </c>
      <c r="K68" t="s">
        <v>711</v>
      </c>
      <c r="L68">
        <v>2.59</v>
      </c>
      <c r="M68" t="s">
        <v>425</v>
      </c>
      <c r="N68">
        <v>1.63</v>
      </c>
      <c r="O68">
        <v>6.9589999999999996</v>
      </c>
      <c r="P68">
        <v>7.452</v>
      </c>
      <c r="Q68">
        <v>7.4020000000000001</v>
      </c>
      <c r="R68">
        <v>13.831</v>
      </c>
      <c r="S68">
        <v>15.848000000000001</v>
      </c>
      <c r="T68">
        <v>14.706</v>
      </c>
      <c r="U68">
        <v>15.747999999999999</v>
      </c>
      <c r="V68" t="s">
        <v>31</v>
      </c>
      <c r="W68" t="s">
        <v>126</v>
      </c>
      <c r="X68">
        <v>-3</v>
      </c>
      <c r="Y68">
        <v>2</v>
      </c>
      <c r="Z68" s="7">
        <v>-2</v>
      </c>
      <c r="AA68" s="7">
        <v>1</v>
      </c>
      <c r="AB68" s="8">
        <v>3.2692000000000001</v>
      </c>
      <c r="AC68" s="8">
        <v>3.5714000000000001</v>
      </c>
      <c r="AE68" s="9">
        <v>8.5</v>
      </c>
      <c r="AF68" s="7">
        <v>9.8928999999999991</v>
      </c>
      <c r="AH68" s="1">
        <v>1.1399999999999999</v>
      </c>
      <c r="AI68" s="1">
        <v>1.01</v>
      </c>
      <c r="AJ68" s="2">
        <f t="shared" si="16"/>
        <v>2.15</v>
      </c>
      <c r="AL68">
        <v>3.7887031700288172</v>
      </c>
      <c r="AM68">
        <v>3.3234167146974083</v>
      </c>
      <c r="AN68" s="4">
        <f t="shared" si="17"/>
        <v>7</v>
      </c>
      <c r="AO68" s="4"/>
      <c r="AP68" s="15">
        <v>11.643573487031746</v>
      </c>
      <c r="AQ68" s="15">
        <v>12.913801729106659</v>
      </c>
      <c r="AR68" s="4">
        <f t="shared" si="18"/>
        <v>24.557375216138404</v>
      </c>
      <c r="AS68" s="16">
        <v>0.17</v>
      </c>
      <c r="AT68" s="16">
        <v>0.15</v>
      </c>
      <c r="AU68" s="15">
        <f t="shared" ref="AU68:AU131" si="21">AP68*AS68</f>
        <v>1.9794074927953971</v>
      </c>
      <c r="AV68" s="15">
        <f t="shared" ref="AV68:AV131" si="22">AQ68*AT68</f>
        <v>1.9370702593659987</v>
      </c>
      <c r="AW68" s="4">
        <f t="shared" ref="AW68:AW131" si="23">SUM(AU68:AV68)</f>
        <v>3.9164777521613958</v>
      </c>
      <c r="AY68">
        <v>1.7450144092219075</v>
      </c>
      <c r="AZ68">
        <v>2.1162190201729123</v>
      </c>
      <c r="BA68" s="3">
        <f t="shared" si="19"/>
        <v>3</v>
      </c>
      <c r="BC68">
        <v>5.0779250720461118</v>
      </c>
      <c r="BD68">
        <v>4.0370282420749248</v>
      </c>
      <c r="BE68" s="3">
        <f t="shared" ref="BE68:BE131" si="24">ROUNDDOWN(SUM(BC68:BD68),0)</f>
        <v>9</v>
      </c>
      <c r="BF68" s="3"/>
      <c r="BG68" s="13">
        <v>0.37</v>
      </c>
      <c r="BH68" s="13">
        <v>0.35</v>
      </c>
      <c r="BI68" s="12">
        <f t="shared" si="14"/>
        <v>1.4018201729106623</v>
      </c>
      <c r="BJ68" s="12">
        <f t="shared" si="15"/>
        <v>1.1631958501440929</v>
      </c>
      <c r="BK68" s="4">
        <f t="shared" si="20"/>
        <v>2</v>
      </c>
      <c r="BL68" t="s">
        <v>1088</v>
      </c>
    </row>
    <row r="69" spans="1:64" x14ac:dyDescent="0.25">
      <c r="A69" t="s">
        <v>96</v>
      </c>
      <c r="B69" t="s">
        <v>299</v>
      </c>
      <c r="C69" t="s">
        <v>305</v>
      </c>
      <c r="D69" t="s">
        <v>499</v>
      </c>
      <c r="E69" t="s">
        <v>111</v>
      </c>
      <c r="F69" t="s">
        <v>712</v>
      </c>
      <c r="G69" t="s">
        <v>182</v>
      </c>
      <c r="H69">
        <v>4.7300000000000004</v>
      </c>
      <c r="I69" t="s">
        <v>624</v>
      </c>
      <c r="J69">
        <v>1.27</v>
      </c>
      <c r="K69" t="s">
        <v>181</v>
      </c>
      <c r="L69">
        <v>5.16</v>
      </c>
      <c r="M69" t="s">
        <v>713</v>
      </c>
      <c r="N69">
        <v>1.24</v>
      </c>
      <c r="O69">
        <v>3.8370000000000002</v>
      </c>
      <c r="P69">
        <v>15.432</v>
      </c>
      <c r="Q69">
        <v>12.195</v>
      </c>
      <c r="R69">
        <v>6.0640000000000001</v>
      </c>
      <c r="S69">
        <v>98.039000000000001</v>
      </c>
      <c r="T69">
        <v>19.268000000000001</v>
      </c>
      <c r="U69">
        <v>77.519000000000005</v>
      </c>
      <c r="V69" t="s">
        <v>72</v>
      </c>
      <c r="W69" t="s">
        <v>28</v>
      </c>
      <c r="X69">
        <v>6</v>
      </c>
      <c r="Y69">
        <v>4</v>
      </c>
      <c r="Z69" s="7">
        <v>3</v>
      </c>
      <c r="AA69" s="7">
        <v>1</v>
      </c>
      <c r="AB69" s="8">
        <v>3.1537999999999999</v>
      </c>
      <c r="AC69" s="8">
        <v>2.8148</v>
      </c>
      <c r="AE69" s="9">
        <v>8.9230999999999998</v>
      </c>
      <c r="AF69" s="7">
        <v>9.6295999999999999</v>
      </c>
      <c r="AH69" s="1">
        <v>1.62</v>
      </c>
      <c r="AI69" s="1">
        <v>0.46</v>
      </c>
      <c r="AJ69" s="2">
        <f t="shared" si="16"/>
        <v>2.08</v>
      </c>
      <c r="AL69">
        <v>3.5959734870316988</v>
      </c>
      <c r="AM69">
        <v>2.1134478386167164</v>
      </c>
      <c r="AN69" s="4">
        <f t="shared" si="17"/>
        <v>5</v>
      </c>
      <c r="AO69" s="4"/>
      <c r="AP69" s="15">
        <v>9.4345590778098334</v>
      </c>
      <c r="AQ69" s="15">
        <v>13.676700864553348</v>
      </c>
      <c r="AR69" s="4">
        <f t="shared" si="18"/>
        <v>23.111259942363183</v>
      </c>
      <c r="AS69" s="16">
        <v>0.15</v>
      </c>
      <c r="AT69" s="16">
        <v>0.14000000000000001</v>
      </c>
      <c r="AU69" s="15">
        <f t="shared" si="21"/>
        <v>1.4151838616714749</v>
      </c>
      <c r="AV69" s="15">
        <f t="shared" si="22"/>
        <v>1.914738121037469</v>
      </c>
      <c r="AW69" s="4">
        <f t="shared" si="23"/>
        <v>3.3299219827089441</v>
      </c>
      <c r="AY69">
        <v>1.4270005763688807</v>
      </c>
      <c r="AZ69">
        <v>1.455899135446687</v>
      </c>
      <c r="BA69" s="3">
        <f t="shared" si="19"/>
        <v>2</v>
      </c>
      <c r="BC69">
        <v>5.1794835734870341</v>
      </c>
      <c r="BD69">
        <v>4.158086455331409</v>
      </c>
      <c r="BE69" s="3">
        <f t="shared" si="24"/>
        <v>9</v>
      </c>
      <c r="BF69" s="3"/>
      <c r="BG69" s="13">
        <v>0.48</v>
      </c>
      <c r="BH69" s="13">
        <v>0.36</v>
      </c>
      <c r="BI69" s="12">
        <f t="shared" ref="BI69:BI132" si="25">AL69*BG69</f>
        <v>1.7260672737752154</v>
      </c>
      <c r="BJ69" s="12">
        <f t="shared" ref="BJ69:BJ132" si="26">AM69*BH69</f>
        <v>0.76084122190201786</v>
      </c>
      <c r="BK69" s="4">
        <f t="shared" si="20"/>
        <v>2</v>
      </c>
      <c r="BL69" t="s">
        <v>1088</v>
      </c>
    </row>
    <row r="70" spans="1:64" x14ac:dyDescent="0.25">
      <c r="A70" t="s">
        <v>96</v>
      </c>
      <c r="B70" t="s">
        <v>302</v>
      </c>
      <c r="C70" t="s">
        <v>289</v>
      </c>
      <c r="D70" t="s">
        <v>178</v>
      </c>
      <c r="E70" t="s">
        <v>269</v>
      </c>
      <c r="F70" t="s">
        <v>714</v>
      </c>
      <c r="G70" t="s">
        <v>131</v>
      </c>
      <c r="H70">
        <v>1.71</v>
      </c>
      <c r="I70" t="s">
        <v>165</v>
      </c>
      <c r="J70">
        <v>2.4500000000000002</v>
      </c>
      <c r="K70" t="s">
        <v>134</v>
      </c>
      <c r="L70">
        <v>1.8</v>
      </c>
      <c r="M70" t="s">
        <v>715</v>
      </c>
      <c r="N70">
        <v>2.2799999999999998</v>
      </c>
      <c r="O70">
        <v>10.56</v>
      </c>
      <c r="P70">
        <v>20.747</v>
      </c>
      <c r="Q70">
        <v>10.204000000000001</v>
      </c>
      <c r="R70">
        <v>10.395</v>
      </c>
      <c r="S70">
        <v>40.161000000000001</v>
      </c>
      <c r="T70">
        <v>10.050000000000001</v>
      </c>
      <c r="U70">
        <v>19.724</v>
      </c>
      <c r="V70" t="s">
        <v>27</v>
      </c>
      <c r="W70" t="s">
        <v>37</v>
      </c>
      <c r="X70">
        <v>5</v>
      </c>
      <c r="Y70">
        <v>-3</v>
      </c>
      <c r="Z70" s="7">
        <v>0</v>
      </c>
      <c r="AA70" s="7">
        <v>-1</v>
      </c>
      <c r="AB70" s="8">
        <v>3.5185</v>
      </c>
      <c r="AC70" s="8">
        <v>3.0769000000000002</v>
      </c>
      <c r="AE70" s="9">
        <v>10.8889</v>
      </c>
      <c r="AF70" s="7">
        <v>10.2692</v>
      </c>
      <c r="AH70" s="1">
        <v>1.77</v>
      </c>
      <c r="AI70" s="1">
        <v>1.1000000000000001</v>
      </c>
      <c r="AJ70" s="2">
        <f t="shared" si="16"/>
        <v>2.87</v>
      </c>
      <c r="AL70">
        <v>6.0783976945244929</v>
      </c>
      <c r="AM70">
        <v>3.1521821325648438</v>
      </c>
      <c r="AN70" s="4">
        <f t="shared" si="17"/>
        <v>9</v>
      </c>
      <c r="AO70" s="4"/>
      <c r="AP70" s="15">
        <v>8.0634466858789935</v>
      </c>
      <c r="AQ70" s="15">
        <v>9.86682881844383</v>
      </c>
      <c r="AR70" s="4">
        <f t="shared" si="18"/>
        <v>17.930275504322822</v>
      </c>
      <c r="AS70" s="16">
        <v>0.18</v>
      </c>
      <c r="AT70" s="16">
        <v>0.16</v>
      </c>
      <c r="AU70" s="15">
        <f t="shared" si="21"/>
        <v>1.4514204034582188</v>
      </c>
      <c r="AV70" s="15">
        <f t="shared" si="22"/>
        <v>1.5786926109510129</v>
      </c>
      <c r="AW70" s="4">
        <f t="shared" si="23"/>
        <v>3.0301130144092316</v>
      </c>
      <c r="AY70">
        <v>2.4839377521613915</v>
      </c>
      <c r="AZ70">
        <v>1.9629855907780995</v>
      </c>
      <c r="BA70" s="3">
        <f t="shared" si="19"/>
        <v>4</v>
      </c>
      <c r="BC70">
        <v>8.7563118155619648</v>
      </c>
      <c r="BD70">
        <v>3.2760282420749252</v>
      </c>
      <c r="BE70" s="3">
        <f t="shared" si="24"/>
        <v>12</v>
      </c>
      <c r="BF70" s="3"/>
      <c r="BG70" s="13">
        <v>0.4</v>
      </c>
      <c r="BH70" s="13">
        <v>0.51</v>
      </c>
      <c r="BI70" s="12">
        <f t="shared" si="25"/>
        <v>2.4313590778097973</v>
      </c>
      <c r="BJ70" s="12">
        <f t="shared" si="26"/>
        <v>1.6076128876080704</v>
      </c>
      <c r="BK70" s="4">
        <f t="shared" si="20"/>
        <v>4</v>
      </c>
      <c r="BL70" t="s">
        <v>1088</v>
      </c>
    </row>
    <row r="71" spans="1:64" x14ac:dyDescent="0.25">
      <c r="A71" t="s">
        <v>46</v>
      </c>
      <c r="B71" t="s">
        <v>427</v>
      </c>
      <c r="C71" t="s">
        <v>58</v>
      </c>
      <c r="D71" t="s">
        <v>535</v>
      </c>
      <c r="E71" t="s">
        <v>331</v>
      </c>
      <c r="F71" t="s">
        <v>636</v>
      </c>
      <c r="G71" t="s">
        <v>716</v>
      </c>
      <c r="H71">
        <v>1.87</v>
      </c>
      <c r="I71" t="s">
        <v>717</v>
      </c>
      <c r="J71">
        <v>2.16</v>
      </c>
      <c r="K71" t="s">
        <v>718</v>
      </c>
      <c r="L71">
        <v>1.75</v>
      </c>
      <c r="M71" t="s">
        <v>116</v>
      </c>
      <c r="N71">
        <v>2.34</v>
      </c>
      <c r="O71">
        <v>11.587</v>
      </c>
      <c r="P71">
        <v>12.3</v>
      </c>
      <c r="Q71">
        <v>8.4600000000000009</v>
      </c>
      <c r="R71">
        <v>15.923999999999999</v>
      </c>
      <c r="S71">
        <v>17.952999999999999</v>
      </c>
      <c r="T71">
        <v>11.628</v>
      </c>
      <c r="U71">
        <v>12.346</v>
      </c>
      <c r="V71" t="s">
        <v>31</v>
      </c>
      <c r="W71" t="s">
        <v>37</v>
      </c>
      <c r="X71">
        <v>0</v>
      </c>
      <c r="Y71">
        <v>-6</v>
      </c>
      <c r="Z71" s="7">
        <v>-2</v>
      </c>
      <c r="AA71" s="7">
        <v>3</v>
      </c>
      <c r="AB71" s="8">
        <v>2.7856999999999998</v>
      </c>
      <c r="AC71" s="8">
        <v>3.1154000000000002</v>
      </c>
      <c r="AE71" s="9">
        <v>0</v>
      </c>
      <c r="AF71" s="7">
        <v>0</v>
      </c>
      <c r="AH71" s="1">
        <v>1.5</v>
      </c>
      <c r="AI71" s="1">
        <v>1.49</v>
      </c>
      <c r="AJ71" s="2">
        <f t="shared" si="16"/>
        <v>2.99</v>
      </c>
      <c r="AL71">
        <v>0</v>
      </c>
      <c r="AM71">
        <v>0</v>
      </c>
      <c r="AN71" s="4">
        <f t="shared" si="17"/>
        <v>0</v>
      </c>
      <c r="AO71" s="4"/>
      <c r="AP71" s="15">
        <v>0</v>
      </c>
      <c r="AQ71" s="15">
        <v>0</v>
      </c>
      <c r="AR71" s="4">
        <f t="shared" si="18"/>
        <v>0</v>
      </c>
      <c r="AS71" s="15" t="s">
        <v>397</v>
      </c>
      <c r="AT71" s="15" t="s">
        <v>397</v>
      </c>
      <c r="AU71" s="15" t="e">
        <f t="shared" si="21"/>
        <v>#VALUE!</v>
      </c>
      <c r="AV71" s="15" t="e">
        <f t="shared" si="22"/>
        <v>#VALUE!</v>
      </c>
      <c r="AW71" s="4" t="e">
        <f t="shared" si="23"/>
        <v>#VALUE!</v>
      </c>
      <c r="AY71">
        <v>1.4328828571428598</v>
      </c>
      <c r="AZ71">
        <v>1.3351499999999981</v>
      </c>
      <c r="BA71" s="3">
        <f t="shared" si="19"/>
        <v>2</v>
      </c>
      <c r="BC71">
        <v>0</v>
      </c>
      <c r="BD71">
        <v>0</v>
      </c>
      <c r="BE71" s="3">
        <f t="shared" si="24"/>
        <v>0</v>
      </c>
      <c r="BF71" s="3"/>
      <c r="BG71" s="13">
        <v>-1</v>
      </c>
      <c r="BH71" s="13">
        <v>-1</v>
      </c>
      <c r="BI71" s="12">
        <f t="shared" si="25"/>
        <v>0</v>
      </c>
      <c r="BJ71" s="12">
        <f t="shared" si="26"/>
        <v>0</v>
      </c>
      <c r="BK71" s="4">
        <f t="shared" si="20"/>
        <v>0</v>
      </c>
      <c r="BL71" t="s">
        <v>1088</v>
      </c>
    </row>
    <row r="72" spans="1:64" x14ac:dyDescent="0.25">
      <c r="A72" t="s">
        <v>46</v>
      </c>
      <c r="B72" t="s">
        <v>432</v>
      </c>
      <c r="C72" t="s">
        <v>426</v>
      </c>
      <c r="D72" t="s">
        <v>719</v>
      </c>
      <c r="E72" t="s">
        <v>364</v>
      </c>
      <c r="F72" t="s">
        <v>338</v>
      </c>
      <c r="G72" t="s">
        <v>675</v>
      </c>
      <c r="H72">
        <v>1.68</v>
      </c>
      <c r="I72" t="s">
        <v>475</v>
      </c>
      <c r="J72">
        <v>2.4900000000000002</v>
      </c>
      <c r="K72" t="s">
        <v>720</v>
      </c>
      <c r="L72">
        <v>1.64</v>
      </c>
      <c r="M72" t="s">
        <v>711</v>
      </c>
      <c r="N72">
        <v>2.59</v>
      </c>
      <c r="O72">
        <v>12.821</v>
      </c>
      <c r="P72">
        <v>16.129000000000001</v>
      </c>
      <c r="Q72">
        <v>9.3550000000000004</v>
      </c>
      <c r="R72">
        <v>14.859</v>
      </c>
      <c r="S72">
        <v>23.529</v>
      </c>
      <c r="T72">
        <v>10.834</v>
      </c>
      <c r="U72">
        <v>13.643000000000001</v>
      </c>
      <c r="V72" t="s">
        <v>27</v>
      </c>
      <c r="W72" t="s">
        <v>28</v>
      </c>
      <c r="X72">
        <v>7</v>
      </c>
      <c r="Y72">
        <v>-1</v>
      </c>
      <c r="Z72" s="7">
        <v>3</v>
      </c>
      <c r="AA72" s="7">
        <v>0</v>
      </c>
      <c r="AB72" s="8">
        <v>3.36</v>
      </c>
      <c r="AC72" s="8">
        <v>2.9655</v>
      </c>
      <c r="AE72" s="9">
        <v>0</v>
      </c>
      <c r="AF72" s="7">
        <v>0</v>
      </c>
      <c r="AH72" s="1">
        <v>1.76</v>
      </c>
      <c r="AI72" s="1">
        <v>1.36</v>
      </c>
      <c r="AJ72" s="2">
        <f t="shared" si="16"/>
        <v>3.12</v>
      </c>
      <c r="AL72">
        <v>0</v>
      </c>
      <c r="AM72">
        <v>0</v>
      </c>
      <c r="AN72" s="4">
        <f t="shared" si="17"/>
        <v>0</v>
      </c>
      <c r="AO72" s="4"/>
      <c r="AP72" s="15">
        <v>0</v>
      </c>
      <c r="AQ72" s="15">
        <v>0</v>
      </c>
      <c r="AR72" s="4">
        <f t="shared" si="18"/>
        <v>0</v>
      </c>
      <c r="AS72" s="15" t="s">
        <v>397</v>
      </c>
      <c r="AT72" s="15" t="s">
        <v>397</v>
      </c>
      <c r="AU72" s="15" t="e">
        <f t="shared" si="21"/>
        <v>#VALUE!</v>
      </c>
      <c r="AV72" s="15" t="e">
        <f t="shared" si="22"/>
        <v>#VALUE!</v>
      </c>
      <c r="AW72" s="4" t="e">
        <f t="shared" si="23"/>
        <v>#VALUE!</v>
      </c>
      <c r="AY72">
        <v>1.232011428571431</v>
      </c>
      <c r="AZ72">
        <v>1.0004871428571414</v>
      </c>
      <c r="BA72" s="3">
        <f t="shared" si="19"/>
        <v>2</v>
      </c>
      <c r="BC72">
        <v>0</v>
      </c>
      <c r="BD72">
        <v>0</v>
      </c>
      <c r="BE72" s="3">
        <f t="shared" si="24"/>
        <v>0</v>
      </c>
      <c r="BF72" s="3"/>
      <c r="BG72" s="13">
        <v>-1</v>
      </c>
      <c r="BH72" s="13">
        <v>-1</v>
      </c>
      <c r="BI72" s="12">
        <f t="shared" si="25"/>
        <v>0</v>
      </c>
      <c r="BJ72" s="12">
        <f t="shared" si="26"/>
        <v>0</v>
      </c>
      <c r="BK72" s="4">
        <f t="shared" si="20"/>
        <v>0</v>
      </c>
      <c r="BL72" t="s">
        <v>1088</v>
      </c>
    </row>
    <row r="73" spans="1:64" x14ac:dyDescent="0.25">
      <c r="A73" t="s">
        <v>46</v>
      </c>
      <c r="B73" t="s">
        <v>102</v>
      </c>
      <c r="C73" t="s">
        <v>721</v>
      </c>
      <c r="D73" t="s">
        <v>688</v>
      </c>
      <c r="E73" t="s">
        <v>122</v>
      </c>
      <c r="F73" t="s">
        <v>182</v>
      </c>
      <c r="G73" t="s">
        <v>334</v>
      </c>
      <c r="H73">
        <v>2.73</v>
      </c>
      <c r="I73" t="s">
        <v>248</v>
      </c>
      <c r="J73">
        <v>1.58</v>
      </c>
      <c r="K73" t="s">
        <v>722</v>
      </c>
      <c r="L73">
        <v>2.4700000000000002</v>
      </c>
      <c r="M73" t="s">
        <v>323</v>
      </c>
      <c r="N73">
        <v>1.68</v>
      </c>
      <c r="O73">
        <v>6.2850000000000001</v>
      </c>
      <c r="P73">
        <v>11.161</v>
      </c>
      <c r="Q73">
        <v>8.0649999999999995</v>
      </c>
      <c r="R73">
        <v>9.0909999999999993</v>
      </c>
      <c r="S73">
        <v>28.652999999999999</v>
      </c>
      <c r="T73">
        <v>11.654999999999999</v>
      </c>
      <c r="U73">
        <v>20.704000000000001</v>
      </c>
      <c r="V73" t="s">
        <v>31</v>
      </c>
      <c r="W73" t="s">
        <v>28</v>
      </c>
      <c r="X73">
        <v>1</v>
      </c>
      <c r="Y73">
        <v>-2</v>
      </c>
      <c r="Z73" s="7">
        <v>2</v>
      </c>
      <c r="AA73" s="7">
        <v>0</v>
      </c>
      <c r="AB73" s="8">
        <v>3.28</v>
      </c>
      <c r="AC73" s="8">
        <v>3.2069000000000001</v>
      </c>
      <c r="AE73" s="9">
        <v>0</v>
      </c>
      <c r="AF73" s="7">
        <v>0</v>
      </c>
      <c r="AH73" s="1">
        <v>1.39</v>
      </c>
      <c r="AI73" s="1">
        <v>0.71</v>
      </c>
      <c r="AJ73" s="2">
        <f t="shared" si="16"/>
        <v>2.0999999999999996</v>
      </c>
      <c r="AL73">
        <v>0</v>
      </c>
      <c r="AM73">
        <v>0</v>
      </c>
      <c r="AN73" s="4">
        <f t="shared" si="17"/>
        <v>0</v>
      </c>
      <c r="AO73" s="4"/>
      <c r="AP73" s="15">
        <v>0</v>
      </c>
      <c r="AQ73" s="15">
        <v>0</v>
      </c>
      <c r="AR73" s="4">
        <f t="shared" si="18"/>
        <v>0</v>
      </c>
      <c r="AS73" s="15" t="s">
        <v>397</v>
      </c>
      <c r="AT73" s="15" t="s">
        <v>397</v>
      </c>
      <c r="AU73" s="15" t="e">
        <f t="shared" si="21"/>
        <v>#VALUE!</v>
      </c>
      <c r="AV73" s="15" t="e">
        <f t="shared" si="22"/>
        <v>#VALUE!</v>
      </c>
      <c r="AW73" s="4" t="e">
        <f t="shared" si="23"/>
        <v>#VALUE!</v>
      </c>
      <c r="AY73">
        <v>1.5328514285714314</v>
      </c>
      <c r="AZ73">
        <v>2.1893142857142824</v>
      </c>
      <c r="BA73" s="3">
        <f t="shared" si="19"/>
        <v>3</v>
      </c>
      <c r="BC73">
        <v>0</v>
      </c>
      <c r="BD73">
        <v>0</v>
      </c>
      <c r="BE73" s="3">
        <f t="shared" si="24"/>
        <v>0</v>
      </c>
      <c r="BF73" s="3"/>
      <c r="BG73" s="13">
        <v>-1</v>
      </c>
      <c r="BH73" s="13">
        <v>-1</v>
      </c>
      <c r="BI73" s="12">
        <f t="shared" si="25"/>
        <v>0</v>
      </c>
      <c r="BJ73" s="12">
        <f t="shared" si="26"/>
        <v>0</v>
      </c>
      <c r="BK73" s="4">
        <f t="shared" si="20"/>
        <v>0</v>
      </c>
      <c r="BL73" t="s">
        <v>1088</v>
      </c>
    </row>
    <row r="74" spans="1:64" x14ac:dyDescent="0.25">
      <c r="A74" t="s">
        <v>46</v>
      </c>
      <c r="B74" t="s">
        <v>310</v>
      </c>
      <c r="C74" t="s">
        <v>435</v>
      </c>
      <c r="D74" t="s">
        <v>723</v>
      </c>
      <c r="E74" t="s">
        <v>724</v>
      </c>
      <c r="F74" t="s">
        <v>725</v>
      </c>
      <c r="G74" t="s">
        <v>101</v>
      </c>
      <c r="H74">
        <v>1.85</v>
      </c>
      <c r="I74" t="s">
        <v>91</v>
      </c>
      <c r="J74">
        <v>2.21</v>
      </c>
      <c r="K74" t="s">
        <v>726</v>
      </c>
      <c r="L74">
        <v>2.35</v>
      </c>
      <c r="M74" t="s">
        <v>694</v>
      </c>
      <c r="N74">
        <v>1.77</v>
      </c>
      <c r="O74">
        <v>7.9740000000000002</v>
      </c>
      <c r="P74">
        <v>26.738</v>
      </c>
      <c r="Q74">
        <v>12.092000000000001</v>
      </c>
      <c r="R74">
        <v>7.22</v>
      </c>
      <c r="S74">
        <v>81.301000000000002</v>
      </c>
      <c r="T74">
        <v>10.941000000000001</v>
      </c>
      <c r="U74">
        <v>36.630000000000003</v>
      </c>
      <c r="V74" t="s">
        <v>27</v>
      </c>
      <c r="W74" t="s">
        <v>37</v>
      </c>
      <c r="X74">
        <v>3</v>
      </c>
      <c r="Y74">
        <v>4</v>
      </c>
      <c r="Z74" s="7">
        <v>-3</v>
      </c>
      <c r="AA74" s="7">
        <v>0</v>
      </c>
      <c r="AB74" s="8">
        <v>3.64</v>
      </c>
      <c r="AC74" s="8">
        <v>3.3462000000000001</v>
      </c>
      <c r="AE74" s="9">
        <v>0</v>
      </c>
      <c r="AF74" s="7">
        <v>0</v>
      </c>
      <c r="AH74">
        <v>2.08</v>
      </c>
      <c r="AI74">
        <v>0.78</v>
      </c>
      <c r="AJ74" s="2">
        <f t="shared" si="16"/>
        <v>2.8600000000000003</v>
      </c>
      <c r="AL74">
        <v>0</v>
      </c>
      <c r="AM74">
        <v>0</v>
      </c>
      <c r="AN74" s="4">
        <f t="shared" si="17"/>
        <v>0</v>
      </c>
      <c r="AO74" s="4"/>
      <c r="AP74" s="15">
        <v>0</v>
      </c>
      <c r="AQ74" s="15">
        <v>0</v>
      </c>
      <c r="AR74" s="4">
        <f t="shared" si="18"/>
        <v>0</v>
      </c>
      <c r="AS74" s="15" t="s">
        <v>397</v>
      </c>
      <c r="AT74" s="15" t="s">
        <v>397</v>
      </c>
      <c r="AU74" s="15" t="e">
        <f t="shared" si="21"/>
        <v>#VALUE!</v>
      </c>
      <c r="AV74" s="15" t="e">
        <f t="shared" si="22"/>
        <v>#VALUE!</v>
      </c>
      <c r="AW74" s="4" t="e">
        <f t="shared" si="23"/>
        <v>#VALUE!</v>
      </c>
      <c r="AY74">
        <v>1.0563657142857164</v>
      </c>
      <c r="AZ74">
        <v>2.1321857142857112</v>
      </c>
      <c r="BA74" s="3">
        <f t="shared" si="19"/>
        <v>3</v>
      </c>
      <c r="BC74">
        <v>0</v>
      </c>
      <c r="BD74">
        <v>0</v>
      </c>
      <c r="BE74" s="3">
        <f t="shared" si="24"/>
        <v>0</v>
      </c>
      <c r="BG74" s="7">
        <v>-1</v>
      </c>
      <c r="BH74" s="7">
        <v>-1</v>
      </c>
      <c r="BI74" s="12">
        <f t="shared" si="25"/>
        <v>0</v>
      </c>
      <c r="BJ74" s="12">
        <f t="shared" si="26"/>
        <v>0</v>
      </c>
      <c r="BK74" s="4">
        <f t="shared" si="20"/>
        <v>0</v>
      </c>
      <c r="BL74" t="s">
        <v>1088</v>
      </c>
    </row>
    <row r="75" spans="1:64" x14ac:dyDescent="0.25">
      <c r="A75" t="s">
        <v>46</v>
      </c>
      <c r="B75" t="s">
        <v>430</v>
      </c>
      <c r="C75" t="s">
        <v>428</v>
      </c>
      <c r="D75" t="s">
        <v>154</v>
      </c>
      <c r="E75" t="s">
        <v>324</v>
      </c>
      <c r="F75" t="s">
        <v>714</v>
      </c>
      <c r="G75" t="s">
        <v>293</v>
      </c>
      <c r="H75">
        <v>2.2400000000000002</v>
      </c>
      <c r="I75" t="s">
        <v>237</v>
      </c>
      <c r="J75">
        <v>1.81</v>
      </c>
      <c r="K75" t="s">
        <v>687</v>
      </c>
      <c r="L75">
        <v>2.2200000000000002</v>
      </c>
      <c r="M75" t="s">
        <v>686</v>
      </c>
      <c r="N75">
        <v>1.83</v>
      </c>
      <c r="O75">
        <v>7.1479999999999997</v>
      </c>
      <c r="P75">
        <v>14.347</v>
      </c>
      <c r="Q75">
        <v>8.718</v>
      </c>
      <c r="R75">
        <v>8.6880000000000006</v>
      </c>
      <c r="S75">
        <v>34.965000000000003</v>
      </c>
      <c r="T75">
        <v>10.603999999999999</v>
      </c>
      <c r="U75">
        <v>21.277000000000001</v>
      </c>
      <c r="V75" t="s">
        <v>27</v>
      </c>
      <c r="W75" t="s">
        <v>28</v>
      </c>
      <c r="X75">
        <v>3</v>
      </c>
      <c r="Y75">
        <v>2</v>
      </c>
      <c r="Z75" s="7">
        <v>2</v>
      </c>
      <c r="AA75" s="7">
        <v>0</v>
      </c>
      <c r="AB75" s="8">
        <v>3.7037</v>
      </c>
      <c r="AC75" s="8">
        <v>3.5714000000000001</v>
      </c>
      <c r="AE75" s="9">
        <v>0</v>
      </c>
      <c r="AF75" s="7">
        <v>0</v>
      </c>
      <c r="AH75">
        <v>1.52</v>
      </c>
      <c r="AI75">
        <v>0.84</v>
      </c>
      <c r="AJ75" s="2">
        <f t="shared" si="16"/>
        <v>2.36</v>
      </c>
      <c r="AL75">
        <v>0</v>
      </c>
      <c r="AM75">
        <v>0</v>
      </c>
      <c r="AN75" s="4">
        <f t="shared" si="17"/>
        <v>0</v>
      </c>
      <c r="AO75" s="4"/>
      <c r="AP75" s="15">
        <v>0</v>
      </c>
      <c r="AQ75" s="15">
        <v>0</v>
      </c>
      <c r="AR75" s="4">
        <f t="shared" si="18"/>
        <v>0</v>
      </c>
      <c r="AS75" s="15" t="s">
        <v>397</v>
      </c>
      <c r="AT75" s="15" t="s">
        <v>397</v>
      </c>
      <c r="AU75" s="15" t="e">
        <f t="shared" si="21"/>
        <v>#VALUE!</v>
      </c>
      <c r="AV75" s="15" t="e">
        <f t="shared" si="22"/>
        <v>#VALUE!</v>
      </c>
      <c r="AW75" s="4" t="e">
        <f t="shared" si="23"/>
        <v>#VALUE!</v>
      </c>
      <c r="AY75">
        <v>1.9096800000000034</v>
      </c>
      <c r="AZ75">
        <v>3.3989657142857088</v>
      </c>
      <c r="BA75" s="3">
        <f t="shared" si="19"/>
        <v>5</v>
      </c>
      <c r="BC75">
        <v>0</v>
      </c>
      <c r="BD75">
        <v>0</v>
      </c>
      <c r="BE75" s="3">
        <f t="shared" si="24"/>
        <v>0</v>
      </c>
      <c r="BG75" s="7">
        <v>-1</v>
      </c>
      <c r="BH75" s="7">
        <v>-1</v>
      </c>
      <c r="BI75" s="12">
        <f t="shared" si="25"/>
        <v>0</v>
      </c>
      <c r="BJ75" s="12">
        <f t="shared" si="26"/>
        <v>0</v>
      </c>
      <c r="BK75" s="4">
        <f t="shared" si="20"/>
        <v>0</v>
      </c>
      <c r="BL75" t="s">
        <v>1088</v>
      </c>
    </row>
    <row r="76" spans="1:64" x14ac:dyDescent="0.25">
      <c r="A76" t="s">
        <v>46</v>
      </c>
      <c r="B76" t="s">
        <v>439</v>
      </c>
      <c r="C76" t="s">
        <v>727</v>
      </c>
      <c r="D76" t="s">
        <v>717</v>
      </c>
      <c r="E76" t="s">
        <v>656</v>
      </c>
      <c r="F76" t="s">
        <v>728</v>
      </c>
      <c r="G76" t="s">
        <v>729</v>
      </c>
      <c r="H76">
        <v>2.67</v>
      </c>
      <c r="I76" t="s">
        <v>514</v>
      </c>
      <c r="J76">
        <v>1.6</v>
      </c>
      <c r="K76" t="s">
        <v>116</v>
      </c>
      <c r="L76">
        <v>2.34</v>
      </c>
      <c r="M76" t="s">
        <v>718</v>
      </c>
      <c r="N76">
        <v>1.75</v>
      </c>
      <c r="O76">
        <v>6.8490000000000002</v>
      </c>
      <c r="P76">
        <v>10.141999999999999</v>
      </c>
      <c r="Q76">
        <v>7.7460000000000004</v>
      </c>
      <c r="R76">
        <v>10.46</v>
      </c>
      <c r="S76">
        <v>22.936</v>
      </c>
      <c r="T76">
        <v>11.834</v>
      </c>
      <c r="U76">
        <v>17.513000000000002</v>
      </c>
      <c r="V76" t="s">
        <v>31</v>
      </c>
      <c r="W76" t="s">
        <v>125</v>
      </c>
      <c r="X76">
        <v>-2</v>
      </c>
      <c r="Y76">
        <v>-5</v>
      </c>
      <c r="Z76" s="7">
        <v>-1</v>
      </c>
      <c r="AA76" s="7">
        <v>1</v>
      </c>
      <c r="AB76" s="8">
        <v>3.8519000000000001</v>
      </c>
      <c r="AC76" s="8">
        <v>3.3214000000000001</v>
      </c>
      <c r="AE76" s="9">
        <v>0</v>
      </c>
      <c r="AF76" s="7">
        <v>0</v>
      </c>
      <c r="AH76">
        <v>1.28</v>
      </c>
      <c r="AI76">
        <v>0.98</v>
      </c>
      <c r="AJ76" s="2">
        <f t="shared" si="16"/>
        <v>2.2599999999999998</v>
      </c>
      <c r="AL76">
        <v>0</v>
      </c>
      <c r="AM76">
        <v>0</v>
      </c>
      <c r="AN76" s="4">
        <f t="shared" si="17"/>
        <v>0</v>
      </c>
      <c r="AO76" s="4"/>
      <c r="AP76" s="15">
        <v>0</v>
      </c>
      <c r="AQ76" s="15">
        <v>0</v>
      </c>
      <c r="AR76" s="4">
        <f t="shared" si="18"/>
        <v>0</v>
      </c>
      <c r="AS76" s="15" t="s">
        <v>397</v>
      </c>
      <c r="AT76" s="15" t="s">
        <v>397</v>
      </c>
      <c r="AU76" s="15" t="e">
        <f t="shared" si="21"/>
        <v>#VALUE!</v>
      </c>
      <c r="AV76" s="15" t="e">
        <f t="shared" si="22"/>
        <v>#VALUE!</v>
      </c>
      <c r="AW76" s="4" t="e">
        <f t="shared" si="23"/>
        <v>#VALUE!</v>
      </c>
      <c r="AY76">
        <v>1.2332571428571453</v>
      </c>
      <c r="AZ76">
        <v>2.3308457142857111</v>
      </c>
      <c r="BA76" s="3">
        <f t="shared" si="19"/>
        <v>3</v>
      </c>
      <c r="BC76">
        <v>0</v>
      </c>
      <c r="BD76">
        <v>0</v>
      </c>
      <c r="BE76" s="3">
        <f t="shared" si="24"/>
        <v>0</v>
      </c>
      <c r="BG76" s="7">
        <v>-1</v>
      </c>
      <c r="BH76" s="7">
        <v>-1</v>
      </c>
      <c r="BI76" s="12">
        <f t="shared" si="25"/>
        <v>0</v>
      </c>
      <c r="BJ76" s="12">
        <f t="shared" si="26"/>
        <v>0</v>
      </c>
      <c r="BK76" s="4">
        <f t="shared" si="20"/>
        <v>0</v>
      </c>
      <c r="BL76" t="s">
        <v>1088</v>
      </c>
    </row>
    <row r="77" spans="1:64" x14ac:dyDescent="0.25">
      <c r="A77" t="s">
        <v>46</v>
      </c>
      <c r="B77" t="s">
        <v>730</v>
      </c>
      <c r="C77" t="s">
        <v>436</v>
      </c>
      <c r="D77" t="s">
        <v>606</v>
      </c>
      <c r="E77" t="s">
        <v>731</v>
      </c>
      <c r="F77" t="s">
        <v>732</v>
      </c>
      <c r="G77" t="s">
        <v>281</v>
      </c>
      <c r="H77">
        <v>2.11</v>
      </c>
      <c r="I77" t="s">
        <v>282</v>
      </c>
      <c r="J77">
        <v>1.9</v>
      </c>
      <c r="K77" t="s">
        <v>75</v>
      </c>
      <c r="L77">
        <v>1.95</v>
      </c>
      <c r="M77" t="s">
        <v>592</v>
      </c>
      <c r="N77">
        <v>2.06</v>
      </c>
      <c r="O77">
        <v>11.834</v>
      </c>
      <c r="P77">
        <v>8.9209999999999994</v>
      </c>
      <c r="Q77">
        <v>8.0709999999999997</v>
      </c>
      <c r="R77">
        <v>21.413</v>
      </c>
      <c r="S77">
        <v>12.164999999999999</v>
      </c>
      <c r="T77">
        <v>14.62</v>
      </c>
      <c r="U77">
        <v>11.013</v>
      </c>
      <c r="V77" t="s">
        <v>31</v>
      </c>
      <c r="W77" t="s">
        <v>34</v>
      </c>
      <c r="X77">
        <v>-10</v>
      </c>
      <c r="Y77">
        <v>-1</v>
      </c>
      <c r="Z77" s="7">
        <v>-1</v>
      </c>
      <c r="AA77" s="7">
        <v>1</v>
      </c>
      <c r="AB77" s="8">
        <v>2.8332999999999999</v>
      </c>
      <c r="AC77" s="8">
        <v>3.0369999999999999</v>
      </c>
      <c r="AE77" s="9">
        <v>0</v>
      </c>
      <c r="AF77" s="7">
        <v>0</v>
      </c>
      <c r="AH77">
        <v>1.05</v>
      </c>
      <c r="AI77">
        <v>1.53</v>
      </c>
      <c r="AJ77" s="2">
        <f t="shared" si="16"/>
        <v>2.58</v>
      </c>
      <c r="AL77">
        <v>0</v>
      </c>
      <c r="AM77">
        <v>0</v>
      </c>
      <c r="AN77" s="4">
        <f t="shared" si="17"/>
        <v>0</v>
      </c>
      <c r="AO77" s="4"/>
      <c r="AP77" s="15">
        <v>0</v>
      </c>
      <c r="AQ77" s="15">
        <v>0</v>
      </c>
      <c r="AR77" s="4">
        <f t="shared" si="18"/>
        <v>0</v>
      </c>
      <c r="AS77" s="15" t="s">
        <v>397</v>
      </c>
      <c r="AT77" s="15" t="s">
        <v>397</v>
      </c>
      <c r="AU77" s="15" t="e">
        <f t="shared" si="21"/>
        <v>#VALUE!</v>
      </c>
      <c r="AV77" s="15" t="e">
        <f t="shared" si="22"/>
        <v>#VALUE!</v>
      </c>
      <c r="AW77" s="4" t="e">
        <f t="shared" si="23"/>
        <v>#VALUE!</v>
      </c>
      <c r="AY77">
        <v>1.1066614285714307</v>
      </c>
      <c r="AZ77">
        <v>1.6976399999999974</v>
      </c>
      <c r="BA77" s="3">
        <f t="shared" si="19"/>
        <v>2</v>
      </c>
      <c r="BC77">
        <v>0</v>
      </c>
      <c r="BD77">
        <v>0</v>
      </c>
      <c r="BE77" s="3">
        <f t="shared" si="24"/>
        <v>0</v>
      </c>
      <c r="BG77" s="7">
        <v>-1</v>
      </c>
      <c r="BH77" s="7">
        <v>-1</v>
      </c>
      <c r="BI77" s="12">
        <f t="shared" si="25"/>
        <v>0</v>
      </c>
      <c r="BJ77" s="12">
        <f t="shared" si="26"/>
        <v>0</v>
      </c>
      <c r="BK77" s="4">
        <f t="shared" si="20"/>
        <v>0</v>
      </c>
      <c r="BL77" t="s">
        <v>1088</v>
      </c>
    </row>
    <row r="78" spans="1:64" x14ac:dyDescent="0.25">
      <c r="A78" t="s">
        <v>46</v>
      </c>
      <c r="B78" t="s">
        <v>733</v>
      </c>
      <c r="C78" t="s">
        <v>438</v>
      </c>
      <c r="D78" t="s">
        <v>480</v>
      </c>
      <c r="E78" t="s">
        <v>192</v>
      </c>
      <c r="F78" t="s">
        <v>319</v>
      </c>
      <c r="G78" t="s">
        <v>74</v>
      </c>
      <c r="H78">
        <v>1.82</v>
      </c>
      <c r="I78" t="s">
        <v>57</v>
      </c>
      <c r="J78">
        <v>2.23</v>
      </c>
      <c r="K78" t="s">
        <v>368</v>
      </c>
      <c r="L78">
        <v>1.84</v>
      </c>
      <c r="M78" t="s">
        <v>164</v>
      </c>
      <c r="N78">
        <v>2.2000000000000002</v>
      </c>
      <c r="O78">
        <v>17.390999999999998</v>
      </c>
      <c r="P78">
        <v>9.7089999999999996</v>
      </c>
      <c r="Q78">
        <v>9.3719999999999999</v>
      </c>
      <c r="R78">
        <v>33.557000000000002</v>
      </c>
      <c r="S78">
        <v>10.46</v>
      </c>
      <c r="T78">
        <v>18.116</v>
      </c>
      <c r="U78">
        <v>10.101000000000001</v>
      </c>
      <c r="V78" t="s">
        <v>29</v>
      </c>
      <c r="W78" t="s">
        <v>33</v>
      </c>
      <c r="X78">
        <v>0</v>
      </c>
      <c r="Y78">
        <v>-2</v>
      </c>
      <c r="Z78" s="7">
        <v>1</v>
      </c>
      <c r="AA78" s="7">
        <v>-2</v>
      </c>
      <c r="AB78" s="8">
        <v>3.6295999999999999</v>
      </c>
      <c r="AC78" s="8">
        <v>4.0385</v>
      </c>
      <c r="AE78" s="9">
        <v>0</v>
      </c>
      <c r="AF78" s="7">
        <v>0</v>
      </c>
      <c r="AH78">
        <v>1.03</v>
      </c>
      <c r="AI78">
        <v>1.93</v>
      </c>
      <c r="AJ78" s="2">
        <f t="shared" si="16"/>
        <v>2.96</v>
      </c>
      <c r="AL78">
        <v>0</v>
      </c>
      <c r="AM78">
        <v>0</v>
      </c>
      <c r="AN78" s="4">
        <f t="shared" si="17"/>
        <v>0</v>
      </c>
      <c r="AO78" s="4"/>
      <c r="AP78" s="15">
        <v>0</v>
      </c>
      <c r="AQ78" s="15">
        <v>0</v>
      </c>
      <c r="AR78" s="4">
        <f t="shared" si="18"/>
        <v>0</v>
      </c>
      <c r="AS78" s="15" t="s">
        <v>397</v>
      </c>
      <c r="AT78" s="15" t="s">
        <v>397</v>
      </c>
      <c r="AU78" s="15" t="e">
        <f t="shared" si="21"/>
        <v>#VALUE!</v>
      </c>
      <c r="AV78" s="15" t="e">
        <f t="shared" si="22"/>
        <v>#VALUE!</v>
      </c>
      <c r="AW78" s="4" t="e">
        <f t="shared" si="23"/>
        <v>#VALUE!</v>
      </c>
      <c r="AY78">
        <v>2.7225085714285764</v>
      </c>
      <c r="AZ78">
        <v>2.6535299999999959</v>
      </c>
      <c r="BA78" s="3">
        <f t="shared" si="19"/>
        <v>5</v>
      </c>
      <c r="BC78">
        <v>0</v>
      </c>
      <c r="BD78">
        <v>0</v>
      </c>
      <c r="BE78" s="3">
        <f t="shared" si="24"/>
        <v>0</v>
      </c>
      <c r="BG78" s="7">
        <v>-1</v>
      </c>
      <c r="BH78" s="7">
        <v>-1</v>
      </c>
      <c r="BI78" s="12">
        <f t="shared" si="25"/>
        <v>0</v>
      </c>
      <c r="BJ78" s="12">
        <f t="shared" si="26"/>
        <v>0</v>
      </c>
      <c r="BK78" s="4">
        <f t="shared" si="20"/>
        <v>0</v>
      </c>
      <c r="BL78" t="s">
        <v>1088</v>
      </c>
    </row>
    <row r="79" spans="1:64" x14ac:dyDescent="0.25">
      <c r="A79" t="s">
        <v>46</v>
      </c>
      <c r="B79" t="s">
        <v>158</v>
      </c>
      <c r="C79" t="s">
        <v>734</v>
      </c>
      <c r="D79" t="s">
        <v>735</v>
      </c>
      <c r="E79" t="s">
        <v>192</v>
      </c>
      <c r="F79" t="s">
        <v>572</v>
      </c>
      <c r="G79" t="s">
        <v>128</v>
      </c>
      <c r="H79">
        <v>1.9</v>
      </c>
      <c r="I79" t="s">
        <v>47</v>
      </c>
      <c r="J79">
        <v>2.13</v>
      </c>
      <c r="K79" t="s">
        <v>695</v>
      </c>
      <c r="L79">
        <v>1.94</v>
      </c>
      <c r="M79" t="s">
        <v>633</v>
      </c>
      <c r="N79">
        <v>2.08</v>
      </c>
      <c r="O79">
        <v>8.9130000000000003</v>
      </c>
      <c r="P79">
        <v>17.181999999999999</v>
      </c>
      <c r="Q79">
        <v>9.32</v>
      </c>
      <c r="R79">
        <v>9.6809999999999992</v>
      </c>
      <c r="S79">
        <v>35.970999999999997</v>
      </c>
      <c r="T79">
        <v>10.121</v>
      </c>
      <c r="U79">
        <v>19.492999999999999</v>
      </c>
      <c r="V79" t="s">
        <v>27</v>
      </c>
      <c r="W79" t="s">
        <v>37</v>
      </c>
      <c r="X79">
        <v>7</v>
      </c>
      <c r="Y79">
        <v>0</v>
      </c>
      <c r="Z79" s="7">
        <v>2</v>
      </c>
      <c r="AA79" s="7">
        <v>-1</v>
      </c>
      <c r="AB79" s="8">
        <v>4.2691999999999997</v>
      </c>
      <c r="AC79" s="8">
        <v>4.0769000000000002</v>
      </c>
      <c r="AE79" s="9">
        <v>0</v>
      </c>
      <c r="AF79" s="7">
        <v>0</v>
      </c>
      <c r="AH79">
        <v>1.82</v>
      </c>
      <c r="AI79">
        <v>0.92</v>
      </c>
      <c r="AJ79" s="2">
        <f t="shared" si="16"/>
        <v>2.74</v>
      </c>
      <c r="AL79">
        <v>0</v>
      </c>
      <c r="AM79">
        <v>0</v>
      </c>
      <c r="AN79" s="4">
        <f t="shared" si="17"/>
        <v>0</v>
      </c>
      <c r="AO79" s="4"/>
      <c r="AP79" s="15">
        <v>0</v>
      </c>
      <c r="AQ79" s="15">
        <v>0</v>
      </c>
      <c r="AR79" s="4">
        <f t="shared" si="18"/>
        <v>0</v>
      </c>
      <c r="AS79" s="15" t="s">
        <v>397</v>
      </c>
      <c r="AT79" s="15" t="s">
        <v>397</v>
      </c>
      <c r="AU79" s="15" t="e">
        <f t="shared" si="21"/>
        <v>#VALUE!</v>
      </c>
      <c r="AV79" s="15" t="e">
        <f t="shared" si="22"/>
        <v>#VALUE!</v>
      </c>
      <c r="AW79" s="4" t="e">
        <f t="shared" si="23"/>
        <v>#VALUE!</v>
      </c>
      <c r="AY79">
        <v>1.9760142857142895</v>
      </c>
      <c r="AZ79">
        <v>2.4196714285714251</v>
      </c>
      <c r="BA79" s="3">
        <f t="shared" si="19"/>
        <v>4</v>
      </c>
      <c r="BC79">
        <v>0</v>
      </c>
      <c r="BD79">
        <v>0</v>
      </c>
      <c r="BE79" s="3">
        <f t="shared" si="24"/>
        <v>0</v>
      </c>
      <c r="BG79" s="7">
        <v>-1</v>
      </c>
      <c r="BH79" s="7">
        <v>-1</v>
      </c>
      <c r="BI79" s="12">
        <f t="shared" si="25"/>
        <v>0</v>
      </c>
      <c r="BJ79" s="12">
        <f t="shared" si="26"/>
        <v>0</v>
      </c>
      <c r="BK79" s="4">
        <f t="shared" si="20"/>
        <v>0</v>
      </c>
      <c r="BL79" t="s">
        <v>1088</v>
      </c>
    </row>
    <row r="80" spans="1:64" x14ac:dyDescent="0.25">
      <c r="A80" t="s">
        <v>46</v>
      </c>
      <c r="B80" t="s">
        <v>309</v>
      </c>
      <c r="C80" t="s">
        <v>736</v>
      </c>
      <c r="D80" t="s">
        <v>90</v>
      </c>
      <c r="E80" t="s">
        <v>737</v>
      </c>
      <c r="F80" t="s">
        <v>738</v>
      </c>
      <c r="G80" t="s">
        <v>90</v>
      </c>
      <c r="H80">
        <v>1.76</v>
      </c>
      <c r="I80" t="s">
        <v>739</v>
      </c>
      <c r="J80">
        <v>33.22</v>
      </c>
      <c r="K80" t="s">
        <v>329</v>
      </c>
      <c r="L80">
        <v>2.75</v>
      </c>
      <c r="M80" t="s">
        <v>652</v>
      </c>
      <c r="N80">
        <v>4.24</v>
      </c>
      <c r="O80">
        <v>178.571</v>
      </c>
      <c r="P80">
        <v>1111.1110000000001</v>
      </c>
      <c r="Q80">
        <v>188.679</v>
      </c>
      <c r="R80">
        <v>58.823999999999998</v>
      </c>
      <c r="S80">
        <v>2500</v>
      </c>
      <c r="T80">
        <v>62.893000000000001</v>
      </c>
      <c r="U80">
        <v>400</v>
      </c>
      <c r="V80" t="s">
        <v>740</v>
      </c>
      <c r="W80" t="s">
        <v>37</v>
      </c>
      <c r="X80">
        <v>13</v>
      </c>
      <c r="Y80">
        <v>-12</v>
      </c>
      <c r="Z80" s="7">
        <v>3</v>
      </c>
      <c r="AA80" s="7">
        <v>-3</v>
      </c>
      <c r="AB80" s="8">
        <v>2.4815</v>
      </c>
      <c r="AC80" s="8">
        <v>3.5356999999999998</v>
      </c>
      <c r="AE80" s="9">
        <v>0</v>
      </c>
      <c r="AF80" s="7">
        <v>0</v>
      </c>
      <c r="AH80">
        <v>5.96</v>
      </c>
      <c r="AI80">
        <v>0.88</v>
      </c>
      <c r="AJ80" s="2">
        <f t="shared" si="16"/>
        <v>6.84</v>
      </c>
      <c r="AL80">
        <v>0</v>
      </c>
      <c r="AM80">
        <v>0</v>
      </c>
      <c r="AN80" s="4">
        <f t="shared" si="17"/>
        <v>0</v>
      </c>
      <c r="AO80" s="4"/>
      <c r="AP80" s="15">
        <v>0</v>
      </c>
      <c r="AQ80" s="15">
        <v>0</v>
      </c>
      <c r="AR80" s="4">
        <f t="shared" si="18"/>
        <v>0</v>
      </c>
      <c r="AS80" s="15" t="s">
        <v>397</v>
      </c>
      <c r="AT80" s="15" t="s">
        <v>397</v>
      </c>
      <c r="AU80" s="15" t="e">
        <f t="shared" si="21"/>
        <v>#VALUE!</v>
      </c>
      <c r="AV80" s="15" t="e">
        <f t="shared" si="22"/>
        <v>#VALUE!</v>
      </c>
      <c r="AW80" s="4" t="e">
        <f t="shared" si="23"/>
        <v>#VALUE!</v>
      </c>
      <c r="AY80">
        <v>0.59514000000000111</v>
      </c>
      <c r="AZ80">
        <v>1.6792114285714264</v>
      </c>
      <c r="BA80" s="3">
        <f t="shared" si="19"/>
        <v>2</v>
      </c>
      <c r="BC80">
        <v>0</v>
      </c>
      <c r="BD80">
        <v>0</v>
      </c>
      <c r="BE80" s="3">
        <f t="shared" si="24"/>
        <v>0</v>
      </c>
      <c r="BG80" s="7">
        <v>-1</v>
      </c>
      <c r="BH80" s="7">
        <v>-1</v>
      </c>
      <c r="BI80" s="12">
        <f t="shared" si="25"/>
        <v>0</v>
      </c>
      <c r="BJ80" s="12">
        <f t="shared" si="26"/>
        <v>0</v>
      </c>
      <c r="BK80" s="4">
        <f t="shared" si="20"/>
        <v>0</v>
      </c>
      <c r="BL80" t="s">
        <v>1088</v>
      </c>
    </row>
    <row r="81" spans="1:64" x14ac:dyDescent="0.25">
      <c r="A81" t="s">
        <v>46</v>
      </c>
      <c r="B81" t="s">
        <v>741</v>
      </c>
      <c r="C81" t="s">
        <v>742</v>
      </c>
      <c r="D81" t="s">
        <v>277</v>
      </c>
      <c r="E81" t="s">
        <v>743</v>
      </c>
      <c r="F81" t="s">
        <v>338</v>
      </c>
      <c r="G81" t="s">
        <v>179</v>
      </c>
      <c r="H81">
        <v>4.16</v>
      </c>
      <c r="I81" t="s">
        <v>744</v>
      </c>
      <c r="J81">
        <v>1.32</v>
      </c>
      <c r="K81" t="s">
        <v>130</v>
      </c>
      <c r="L81">
        <v>3.08</v>
      </c>
      <c r="M81" t="s">
        <v>745</v>
      </c>
      <c r="N81">
        <v>1.48</v>
      </c>
      <c r="O81">
        <v>6.1120000000000001</v>
      </c>
      <c r="P81">
        <v>6.7480000000000002</v>
      </c>
      <c r="Q81">
        <v>7.61</v>
      </c>
      <c r="R81">
        <v>13.792999999999999</v>
      </c>
      <c r="S81">
        <v>16.806999999999999</v>
      </c>
      <c r="T81">
        <v>17.152999999999999</v>
      </c>
      <c r="U81">
        <v>18.939</v>
      </c>
      <c r="V81" t="s">
        <v>31</v>
      </c>
      <c r="W81" t="s">
        <v>30</v>
      </c>
      <c r="X81">
        <v>-1</v>
      </c>
      <c r="Y81">
        <v>2</v>
      </c>
      <c r="Z81" s="7">
        <v>-1</v>
      </c>
      <c r="AA81" s="7">
        <v>2</v>
      </c>
      <c r="AB81" s="8">
        <v>3.25</v>
      </c>
      <c r="AC81" s="8">
        <v>3.6537999999999999</v>
      </c>
      <c r="AE81" s="9">
        <v>0</v>
      </c>
      <c r="AF81" s="7">
        <v>0</v>
      </c>
      <c r="AH81">
        <v>0.95</v>
      </c>
      <c r="AI81">
        <v>0.86</v>
      </c>
      <c r="AJ81" s="2">
        <f t="shared" si="16"/>
        <v>1.81</v>
      </c>
      <c r="AL81">
        <v>0</v>
      </c>
      <c r="AM81">
        <v>0</v>
      </c>
      <c r="AN81" s="4">
        <f t="shared" si="17"/>
        <v>0</v>
      </c>
      <c r="AO81" s="4"/>
      <c r="AP81" s="15">
        <v>0</v>
      </c>
      <c r="AQ81" s="15">
        <v>0</v>
      </c>
      <c r="AR81" s="4">
        <f t="shared" si="18"/>
        <v>0</v>
      </c>
      <c r="AS81" s="15" t="s">
        <v>397</v>
      </c>
      <c r="AT81" s="15" t="s">
        <v>397</v>
      </c>
      <c r="AU81" s="15" t="e">
        <f t="shared" si="21"/>
        <v>#VALUE!</v>
      </c>
      <c r="AV81" s="15" t="e">
        <f t="shared" si="22"/>
        <v>#VALUE!</v>
      </c>
      <c r="AW81" s="4" t="e">
        <f t="shared" si="23"/>
        <v>#VALUE!</v>
      </c>
      <c r="AY81">
        <v>1.3069100000000027</v>
      </c>
      <c r="AZ81">
        <v>1.9399757142857113</v>
      </c>
      <c r="BA81" s="3">
        <f t="shared" si="19"/>
        <v>3</v>
      </c>
      <c r="BC81">
        <v>0</v>
      </c>
      <c r="BD81">
        <v>0</v>
      </c>
      <c r="BE81" s="3">
        <f t="shared" si="24"/>
        <v>0</v>
      </c>
      <c r="BG81" s="7">
        <v>-1</v>
      </c>
      <c r="BH81" s="7">
        <v>-1</v>
      </c>
      <c r="BI81" s="12">
        <f t="shared" si="25"/>
        <v>0</v>
      </c>
      <c r="BJ81" s="12">
        <f t="shared" si="26"/>
        <v>0</v>
      </c>
      <c r="BK81" s="4">
        <f t="shared" si="20"/>
        <v>0</v>
      </c>
      <c r="BL81" t="s">
        <v>1088</v>
      </c>
    </row>
    <row r="82" spans="1:64" x14ac:dyDescent="0.25">
      <c r="A82" t="s">
        <v>46</v>
      </c>
      <c r="B82" t="s">
        <v>105</v>
      </c>
      <c r="C82" t="s">
        <v>308</v>
      </c>
      <c r="D82" t="s">
        <v>526</v>
      </c>
      <c r="E82" t="s">
        <v>413</v>
      </c>
      <c r="F82" t="s">
        <v>746</v>
      </c>
      <c r="G82" t="s">
        <v>280</v>
      </c>
      <c r="H82">
        <v>2.38</v>
      </c>
      <c r="I82" t="s">
        <v>487</v>
      </c>
      <c r="J82">
        <v>1.74</v>
      </c>
      <c r="K82" t="s">
        <v>747</v>
      </c>
      <c r="L82">
        <v>3.64</v>
      </c>
      <c r="M82" t="s">
        <v>723</v>
      </c>
      <c r="N82">
        <v>1.39</v>
      </c>
      <c r="O82">
        <v>5.4169999999999998</v>
      </c>
      <c r="P82">
        <v>28.09</v>
      </c>
      <c r="Q82">
        <v>14.085000000000001</v>
      </c>
      <c r="R82">
        <v>5.4290000000000003</v>
      </c>
      <c r="S82">
        <v>147.059</v>
      </c>
      <c r="T82">
        <v>14.103999999999999</v>
      </c>
      <c r="U82">
        <v>72.992999999999995</v>
      </c>
      <c r="V82" t="s">
        <v>87</v>
      </c>
      <c r="W82" t="s">
        <v>28</v>
      </c>
      <c r="X82">
        <v>9</v>
      </c>
      <c r="Y82">
        <v>1</v>
      </c>
      <c r="Z82" s="7">
        <v>1</v>
      </c>
      <c r="AA82" s="7">
        <v>-2</v>
      </c>
      <c r="AB82" s="8">
        <v>3.2143000000000002</v>
      </c>
      <c r="AC82" s="8">
        <v>2.8462000000000001</v>
      </c>
      <c r="AE82" s="9">
        <v>0</v>
      </c>
      <c r="AF82" s="7">
        <v>0</v>
      </c>
      <c r="AH82">
        <v>2.2000000000000002</v>
      </c>
      <c r="AI82">
        <v>0.37</v>
      </c>
      <c r="AJ82" s="2">
        <f t="shared" si="16"/>
        <v>2.5700000000000003</v>
      </c>
      <c r="AL82">
        <v>0</v>
      </c>
      <c r="AM82">
        <v>0</v>
      </c>
      <c r="AN82" s="4">
        <f t="shared" si="17"/>
        <v>0</v>
      </c>
      <c r="AO82" s="4"/>
      <c r="AP82" s="15">
        <v>0</v>
      </c>
      <c r="AQ82" s="15">
        <v>0</v>
      </c>
      <c r="AR82" s="4">
        <f t="shared" si="18"/>
        <v>0</v>
      </c>
      <c r="AS82" s="15" t="s">
        <v>397</v>
      </c>
      <c r="AT82" s="15" t="s">
        <v>397</v>
      </c>
      <c r="AU82" s="15" t="e">
        <f t="shared" si="21"/>
        <v>#VALUE!</v>
      </c>
      <c r="AV82" s="15" t="e">
        <f t="shared" si="22"/>
        <v>#VALUE!</v>
      </c>
      <c r="AW82" s="4" t="e">
        <f t="shared" si="23"/>
        <v>#VALUE!</v>
      </c>
      <c r="AY82">
        <v>0.74135571428571556</v>
      </c>
      <c r="AZ82">
        <v>2.0288014285714255</v>
      </c>
      <c r="BA82" s="3">
        <f t="shared" si="19"/>
        <v>2</v>
      </c>
      <c r="BC82">
        <v>0</v>
      </c>
      <c r="BD82">
        <v>0</v>
      </c>
      <c r="BE82" s="3">
        <f t="shared" si="24"/>
        <v>0</v>
      </c>
      <c r="BG82" s="7">
        <v>-1</v>
      </c>
      <c r="BH82" s="7">
        <v>-1</v>
      </c>
      <c r="BI82" s="12">
        <f t="shared" si="25"/>
        <v>0</v>
      </c>
      <c r="BJ82" s="12">
        <f t="shared" si="26"/>
        <v>0</v>
      </c>
      <c r="BK82" s="4">
        <f t="shared" si="20"/>
        <v>0</v>
      </c>
      <c r="BL82" t="s">
        <v>1088</v>
      </c>
    </row>
    <row r="83" spans="1:64" x14ac:dyDescent="0.25">
      <c r="A83" t="s">
        <v>489</v>
      </c>
      <c r="B83" t="s">
        <v>748</v>
      </c>
      <c r="C83" t="s">
        <v>749</v>
      </c>
      <c r="D83" t="s">
        <v>133</v>
      </c>
      <c r="E83" t="s">
        <v>208</v>
      </c>
      <c r="F83" t="s">
        <v>720</v>
      </c>
      <c r="G83" t="s">
        <v>568</v>
      </c>
      <c r="H83">
        <v>1.69</v>
      </c>
      <c r="I83" t="s">
        <v>750</v>
      </c>
      <c r="J83">
        <v>2.48</v>
      </c>
      <c r="K83" t="s">
        <v>86</v>
      </c>
      <c r="L83">
        <v>1.8</v>
      </c>
      <c r="M83" t="s">
        <v>298</v>
      </c>
      <c r="N83">
        <v>2.27</v>
      </c>
      <c r="O83">
        <v>21.597999999999999</v>
      </c>
      <c r="P83">
        <v>10.593</v>
      </c>
      <c r="Q83">
        <v>10.417</v>
      </c>
      <c r="R83">
        <v>42.552999999999997</v>
      </c>
      <c r="S83">
        <v>10.225</v>
      </c>
      <c r="T83">
        <v>20.492000000000001</v>
      </c>
      <c r="U83">
        <v>10.06</v>
      </c>
      <c r="V83" t="s">
        <v>29</v>
      </c>
      <c r="W83" t="s">
        <v>126</v>
      </c>
      <c r="X83">
        <v>-10</v>
      </c>
      <c r="Y83">
        <v>2</v>
      </c>
      <c r="Z83" s="7">
        <v>-4</v>
      </c>
      <c r="AA83" s="7">
        <v>2</v>
      </c>
      <c r="AB83" s="8">
        <v>3.9</v>
      </c>
      <c r="AC83" s="8">
        <v>3.4</v>
      </c>
      <c r="AE83" s="9">
        <v>9.1</v>
      </c>
      <c r="AF83" s="7">
        <v>9.4</v>
      </c>
      <c r="AH83">
        <v>0.97</v>
      </c>
      <c r="AI83">
        <v>2.25</v>
      </c>
      <c r="AJ83" s="2">
        <f t="shared" si="16"/>
        <v>3.2199999999999998</v>
      </c>
      <c r="AL83">
        <v>3.9142399999999991</v>
      </c>
      <c r="AM83">
        <v>6.4741695652173838</v>
      </c>
      <c r="AN83" s="4">
        <f t="shared" si="17"/>
        <v>10</v>
      </c>
      <c r="AO83" s="4"/>
      <c r="AP83" s="15">
        <v>13.030739130434766</v>
      </c>
      <c r="AQ83" s="15">
        <v>13.47537391304345</v>
      </c>
      <c r="AR83" s="4">
        <f t="shared" si="18"/>
        <v>26.506113043478216</v>
      </c>
      <c r="AS83" s="16">
        <v>0.16</v>
      </c>
      <c r="AT83" s="16">
        <v>0.12</v>
      </c>
      <c r="AU83" s="15">
        <f t="shared" si="21"/>
        <v>2.0849182608695624</v>
      </c>
      <c r="AV83" s="15">
        <f t="shared" si="22"/>
        <v>1.617044869565214</v>
      </c>
      <c r="AW83" s="4">
        <f t="shared" si="23"/>
        <v>3.7019631304347764</v>
      </c>
      <c r="AY83">
        <v>1.3527704347826084</v>
      </c>
      <c r="AZ83">
        <v>1.9803443478260889</v>
      </c>
      <c r="BA83" s="3">
        <f t="shared" si="19"/>
        <v>3</v>
      </c>
      <c r="BC83">
        <v>3.5215130434782633</v>
      </c>
      <c r="BD83">
        <v>4.762826086956518</v>
      </c>
      <c r="BE83" s="3">
        <f t="shared" si="24"/>
        <v>8</v>
      </c>
      <c r="BG83" s="7">
        <v>0.3</v>
      </c>
      <c r="BH83" s="7">
        <v>0.36</v>
      </c>
      <c r="BI83" s="12">
        <f t="shared" si="25"/>
        <v>1.1742719999999998</v>
      </c>
      <c r="BJ83" s="12">
        <f t="shared" si="26"/>
        <v>2.3307010434782582</v>
      </c>
      <c r="BK83" s="4">
        <f t="shared" si="20"/>
        <v>3</v>
      </c>
      <c r="BL83" t="s">
        <v>1088</v>
      </c>
    </row>
    <row r="84" spans="1:64" x14ac:dyDescent="0.25">
      <c r="A84" t="s">
        <v>489</v>
      </c>
      <c r="B84" t="s">
        <v>751</v>
      </c>
      <c r="C84" t="s">
        <v>752</v>
      </c>
      <c r="D84" t="s">
        <v>682</v>
      </c>
      <c r="E84" t="s">
        <v>667</v>
      </c>
      <c r="F84" t="s">
        <v>286</v>
      </c>
      <c r="G84" t="s">
        <v>124</v>
      </c>
      <c r="H84">
        <v>3.13</v>
      </c>
      <c r="I84" t="s">
        <v>753</v>
      </c>
      <c r="J84">
        <v>1.47</v>
      </c>
      <c r="K84" t="s">
        <v>699</v>
      </c>
      <c r="L84">
        <v>3.09</v>
      </c>
      <c r="M84" t="s">
        <v>745</v>
      </c>
      <c r="N84">
        <v>1.48</v>
      </c>
      <c r="O84">
        <v>13.175000000000001</v>
      </c>
      <c r="P84">
        <v>5.0940000000000003</v>
      </c>
      <c r="Q84">
        <v>9.1910000000000007</v>
      </c>
      <c r="R84">
        <v>47.619</v>
      </c>
      <c r="S84">
        <v>7.1020000000000003</v>
      </c>
      <c r="T84">
        <v>33.113</v>
      </c>
      <c r="U84">
        <v>12.804</v>
      </c>
      <c r="V84" t="s">
        <v>31</v>
      </c>
      <c r="W84" t="s">
        <v>30</v>
      </c>
      <c r="X84">
        <v>-5</v>
      </c>
      <c r="Y84">
        <v>4</v>
      </c>
      <c r="Z84" s="7">
        <v>2</v>
      </c>
      <c r="AA84" s="7">
        <v>0</v>
      </c>
      <c r="AB84" s="8">
        <v>4.3</v>
      </c>
      <c r="AC84" s="8">
        <v>4.25</v>
      </c>
      <c r="AE84" s="9">
        <v>9.85</v>
      </c>
      <c r="AF84" s="7">
        <v>9.4499999999999993</v>
      </c>
      <c r="AH84">
        <v>0.73</v>
      </c>
      <c r="AI84">
        <v>1.41</v>
      </c>
      <c r="AJ84" s="2">
        <f t="shared" si="16"/>
        <v>2.1399999999999997</v>
      </c>
      <c r="AL84">
        <v>3.5245565217391293</v>
      </c>
      <c r="AM84">
        <v>5.7743973913043414</v>
      </c>
      <c r="AN84" s="4">
        <f t="shared" si="17"/>
        <v>9</v>
      </c>
      <c r="AO84" s="4"/>
      <c r="AP84" s="15">
        <v>13.66887999999998</v>
      </c>
      <c r="AQ84" s="15">
        <v>15.014695652173881</v>
      </c>
      <c r="AR84" s="4">
        <f t="shared" si="18"/>
        <v>28.683575652173861</v>
      </c>
      <c r="AS84" s="16">
        <v>0.15</v>
      </c>
      <c r="AT84" s="16">
        <v>0.11</v>
      </c>
      <c r="AU84" s="15">
        <f t="shared" si="21"/>
        <v>2.0503319999999969</v>
      </c>
      <c r="AV84" s="15">
        <f t="shared" si="22"/>
        <v>1.651616521739127</v>
      </c>
      <c r="AW84" s="4">
        <f t="shared" si="23"/>
        <v>3.7019485217391237</v>
      </c>
      <c r="AY84">
        <v>2.2676069565217385</v>
      </c>
      <c r="AZ84">
        <v>2.600452173913046</v>
      </c>
      <c r="BA84" s="3">
        <f t="shared" si="19"/>
        <v>4</v>
      </c>
      <c r="BC84">
        <v>4.0538347826086989</v>
      </c>
      <c r="BD84">
        <v>6.8270086956521672</v>
      </c>
      <c r="BE84" s="3">
        <f t="shared" si="24"/>
        <v>10</v>
      </c>
      <c r="BG84" s="7">
        <v>0.56000000000000005</v>
      </c>
      <c r="BH84" s="7">
        <v>0.51</v>
      </c>
      <c r="BI84" s="12">
        <f t="shared" si="25"/>
        <v>1.9737516521739125</v>
      </c>
      <c r="BJ84" s="12">
        <f t="shared" si="26"/>
        <v>2.9449426695652141</v>
      </c>
      <c r="BK84" s="4">
        <f t="shared" si="20"/>
        <v>4</v>
      </c>
      <c r="BL84" t="s">
        <v>1088</v>
      </c>
    </row>
    <row r="85" spans="1:64" x14ac:dyDescent="0.25">
      <c r="A85" t="s">
        <v>65</v>
      </c>
      <c r="B85" t="s">
        <v>754</v>
      </c>
      <c r="C85" t="s">
        <v>755</v>
      </c>
      <c r="D85" t="s">
        <v>405</v>
      </c>
      <c r="E85" t="s">
        <v>663</v>
      </c>
      <c r="F85" t="s">
        <v>398</v>
      </c>
      <c r="G85" t="s">
        <v>756</v>
      </c>
      <c r="H85">
        <v>6.16</v>
      </c>
      <c r="I85" t="s">
        <v>757</v>
      </c>
      <c r="J85">
        <v>1.19</v>
      </c>
      <c r="K85" t="s">
        <v>198</v>
      </c>
      <c r="L85">
        <v>5.51</v>
      </c>
      <c r="M85" t="s">
        <v>758</v>
      </c>
      <c r="N85">
        <v>1.22</v>
      </c>
      <c r="O85">
        <v>12.21</v>
      </c>
      <c r="P85">
        <v>3.774</v>
      </c>
      <c r="Q85">
        <v>11.561</v>
      </c>
      <c r="R85">
        <v>74.626999999999995</v>
      </c>
      <c r="S85">
        <v>7.1429999999999998</v>
      </c>
      <c r="T85">
        <v>70.921999999999997</v>
      </c>
      <c r="U85">
        <v>21.882000000000001</v>
      </c>
      <c r="V85" t="s">
        <v>107</v>
      </c>
      <c r="W85" t="s">
        <v>126</v>
      </c>
      <c r="X85">
        <v>-2</v>
      </c>
      <c r="Y85">
        <v>5</v>
      </c>
      <c r="Z85" s="7">
        <v>-1</v>
      </c>
      <c r="AA85" s="7">
        <v>0</v>
      </c>
      <c r="AB85" s="8">
        <v>3.75</v>
      </c>
      <c r="AC85" s="8">
        <v>5.2</v>
      </c>
      <c r="AE85" s="9">
        <v>8.4</v>
      </c>
      <c r="AF85" s="7">
        <v>8.65</v>
      </c>
      <c r="AH85">
        <v>0.4</v>
      </c>
      <c r="AI85">
        <v>1.01</v>
      </c>
      <c r="AJ85" s="2">
        <f t="shared" si="16"/>
        <v>1.4100000000000001</v>
      </c>
      <c r="AL85">
        <v>2.5716539473684215</v>
      </c>
      <c r="AM85">
        <v>3.7637719298245589</v>
      </c>
      <c r="AN85" s="4">
        <f t="shared" si="17"/>
        <v>6</v>
      </c>
      <c r="AO85" s="4"/>
      <c r="AP85" s="15">
        <v>12.900263157894722</v>
      </c>
      <c r="AQ85" s="15">
        <v>16.35979824561408</v>
      </c>
      <c r="AR85" s="4">
        <f t="shared" si="18"/>
        <v>29.2600614035088</v>
      </c>
      <c r="AS85" s="16">
        <v>0.14000000000000001</v>
      </c>
      <c r="AT85" s="16">
        <v>0.15</v>
      </c>
      <c r="AU85" s="15">
        <f t="shared" si="21"/>
        <v>1.8060368421052613</v>
      </c>
      <c r="AV85" s="15">
        <f t="shared" si="22"/>
        <v>2.4539697368421121</v>
      </c>
      <c r="AW85" s="4">
        <f t="shared" si="23"/>
        <v>4.2600065789473733</v>
      </c>
      <c r="AY85">
        <v>2.3696052631579008</v>
      </c>
      <c r="AZ85">
        <v>1.6416929824561373</v>
      </c>
      <c r="BA85" s="3">
        <f t="shared" si="19"/>
        <v>4</v>
      </c>
      <c r="BC85">
        <v>3.1292105263157928</v>
      </c>
      <c r="BD85">
        <v>6.4264421052631642</v>
      </c>
      <c r="BE85" s="3">
        <f t="shared" si="24"/>
        <v>9</v>
      </c>
      <c r="BG85" s="7">
        <v>0.45</v>
      </c>
      <c r="BH85" s="7">
        <v>0.62</v>
      </c>
      <c r="BI85" s="12">
        <f t="shared" si="25"/>
        <v>1.1572442763157897</v>
      </c>
      <c r="BJ85" s="12">
        <f t="shared" si="26"/>
        <v>2.3335385964912265</v>
      </c>
      <c r="BK85" s="4">
        <f t="shared" si="20"/>
        <v>3</v>
      </c>
      <c r="BL85" t="s">
        <v>1088</v>
      </c>
    </row>
    <row r="86" spans="1:64" x14ac:dyDescent="0.25">
      <c r="A86" t="s">
        <v>65</v>
      </c>
      <c r="B86" t="s">
        <v>759</v>
      </c>
      <c r="C86" t="s">
        <v>66</v>
      </c>
      <c r="D86" t="s">
        <v>582</v>
      </c>
      <c r="E86" t="s">
        <v>747</v>
      </c>
      <c r="F86" t="s">
        <v>167</v>
      </c>
      <c r="G86" t="s">
        <v>59</v>
      </c>
      <c r="H86">
        <v>2.31</v>
      </c>
      <c r="I86" t="s">
        <v>694</v>
      </c>
      <c r="J86">
        <v>1.77</v>
      </c>
      <c r="K86" t="s">
        <v>146</v>
      </c>
      <c r="L86">
        <v>2.04</v>
      </c>
      <c r="M86" t="s">
        <v>147</v>
      </c>
      <c r="N86">
        <v>1.96</v>
      </c>
      <c r="O86">
        <v>9.8040000000000003</v>
      </c>
      <c r="P86">
        <v>8.7949999999999999</v>
      </c>
      <c r="Q86">
        <v>7.6980000000000004</v>
      </c>
      <c r="R86">
        <v>17.152999999999999</v>
      </c>
      <c r="S86">
        <v>13.811999999999999</v>
      </c>
      <c r="T86">
        <v>13.477</v>
      </c>
      <c r="U86">
        <v>12.092000000000001</v>
      </c>
      <c r="V86" t="s">
        <v>31</v>
      </c>
      <c r="W86" t="s">
        <v>33</v>
      </c>
      <c r="X86">
        <v>-3</v>
      </c>
      <c r="Y86">
        <v>0</v>
      </c>
      <c r="Z86" s="7">
        <v>1</v>
      </c>
      <c r="AA86" s="7">
        <v>0</v>
      </c>
      <c r="AB86" s="8">
        <v>4.55</v>
      </c>
      <c r="AC86" s="8">
        <v>4.9000000000000004</v>
      </c>
      <c r="AE86" s="9">
        <v>7.6</v>
      </c>
      <c r="AF86" s="7">
        <v>8.4499999999999993</v>
      </c>
      <c r="AH86">
        <v>1.37</v>
      </c>
      <c r="AI86">
        <v>1.1599999999999999</v>
      </c>
      <c r="AJ86" s="2">
        <f t="shared" si="16"/>
        <v>2.5300000000000002</v>
      </c>
      <c r="AL86">
        <v>4.337267105263158</v>
      </c>
      <c r="AM86">
        <v>2.7338350877192963</v>
      </c>
      <c r="AN86" s="4">
        <f t="shared" si="17"/>
        <v>7</v>
      </c>
      <c r="AO86" s="4"/>
      <c r="AP86" s="15">
        <v>17.165584210526298</v>
      </c>
      <c r="AQ86" s="15">
        <v>14.816421052631618</v>
      </c>
      <c r="AR86" s="4">
        <f t="shared" si="18"/>
        <v>31.982005263157916</v>
      </c>
      <c r="AS86" s="16">
        <v>0.13</v>
      </c>
      <c r="AT86" s="16">
        <v>0.14000000000000001</v>
      </c>
      <c r="AU86" s="15">
        <f t="shared" si="21"/>
        <v>2.2315259473684188</v>
      </c>
      <c r="AV86" s="15">
        <f t="shared" si="22"/>
        <v>2.0742989473684266</v>
      </c>
      <c r="AW86" s="4">
        <f t="shared" si="23"/>
        <v>4.3058248947368458</v>
      </c>
      <c r="AY86">
        <v>2.4222631578947427</v>
      </c>
      <c r="AZ86">
        <v>2.4359605263157844</v>
      </c>
      <c r="BA86" s="3">
        <f t="shared" si="19"/>
        <v>4</v>
      </c>
      <c r="BC86">
        <v>3.5101578947368455</v>
      </c>
      <c r="BD86">
        <v>3.5957473684210561</v>
      </c>
      <c r="BE86" s="3">
        <f t="shared" si="24"/>
        <v>7</v>
      </c>
      <c r="BG86" s="7">
        <v>0.43</v>
      </c>
      <c r="BH86" s="7">
        <v>0.46</v>
      </c>
      <c r="BI86" s="12">
        <f t="shared" si="25"/>
        <v>1.8650248552631579</v>
      </c>
      <c r="BJ86" s="12">
        <f t="shared" si="26"/>
        <v>1.2575641403508764</v>
      </c>
      <c r="BK86" s="4">
        <f t="shared" si="20"/>
        <v>3</v>
      </c>
      <c r="BL86" t="s">
        <v>1088</v>
      </c>
    </row>
    <row r="87" spans="1:64" x14ac:dyDescent="0.25">
      <c r="A87" t="s">
        <v>65</v>
      </c>
      <c r="B87" t="s">
        <v>760</v>
      </c>
      <c r="C87" t="s">
        <v>761</v>
      </c>
      <c r="D87" t="s">
        <v>488</v>
      </c>
      <c r="E87" t="s">
        <v>762</v>
      </c>
      <c r="F87" t="s">
        <v>697</v>
      </c>
      <c r="G87" t="s">
        <v>763</v>
      </c>
      <c r="H87">
        <v>2.0299999999999998</v>
      </c>
      <c r="I87" t="s">
        <v>273</v>
      </c>
      <c r="J87">
        <v>1.97</v>
      </c>
      <c r="K87" t="s">
        <v>542</v>
      </c>
      <c r="L87">
        <v>1.87</v>
      </c>
      <c r="M87" t="s">
        <v>479</v>
      </c>
      <c r="N87">
        <v>2.15</v>
      </c>
      <c r="O87">
        <v>9.7940000000000005</v>
      </c>
      <c r="P87">
        <v>11.654999999999999</v>
      </c>
      <c r="Q87">
        <v>8.11</v>
      </c>
      <c r="R87">
        <v>13.643000000000001</v>
      </c>
      <c r="S87">
        <v>19.305</v>
      </c>
      <c r="T87">
        <v>11.287000000000001</v>
      </c>
      <c r="U87">
        <v>13.441000000000001</v>
      </c>
      <c r="V87" t="s">
        <v>31</v>
      </c>
      <c r="W87" t="s">
        <v>126</v>
      </c>
      <c r="X87">
        <v>-6</v>
      </c>
      <c r="Y87">
        <v>6</v>
      </c>
      <c r="Z87" s="7">
        <v>0</v>
      </c>
      <c r="AA87" s="7">
        <v>2</v>
      </c>
      <c r="AB87" s="8">
        <v>3.65</v>
      </c>
      <c r="AC87" s="8">
        <v>3.85</v>
      </c>
      <c r="AE87" s="9">
        <v>9.0500000000000007</v>
      </c>
      <c r="AF87" s="7">
        <v>7.7</v>
      </c>
      <c r="AH87">
        <v>1.21</v>
      </c>
      <c r="AI87">
        <v>1.01</v>
      </c>
      <c r="AJ87" s="2">
        <f t="shared" si="16"/>
        <v>2.2199999999999998</v>
      </c>
      <c r="AL87">
        <v>4.6335995614035088</v>
      </c>
      <c r="AM87">
        <v>3.3655859649122783</v>
      </c>
      <c r="AN87" s="4">
        <f t="shared" si="17"/>
        <v>7</v>
      </c>
      <c r="AO87" s="4"/>
      <c r="AP87" s="15">
        <v>13.833473684210512</v>
      </c>
      <c r="AQ87" s="15">
        <v>13.188859649122838</v>
      </c>
      <c r="AR87" s="4">
        <f t="shared" si="18"/>
        <v>27.02233333333335</v>
      </c>
      <c r="AS87" s="16">
        <v>0.15</v>
      </c>
      <c r="AT87" s="16">
        <v>0.12</v>
      </c>
      <c r="AU87" s="15">
        <f t="shared" si="21"/>
        <v>2.0750210526315769</v>
      </c>
      <c r="AV87" s="15">
        <f t="shared" si="22"/>
        <v>1.5826631578947405</v>
      </c>
      <c r="AW87" s="4">
        <f t="shared" si="23"/>
        <v>3.6576842105263174</v>
      </c>
      <c r="AY87">
        <v>1.1084868421052658</v>
      </c>
      <c r="AZ87">
        <v>1.8016096491228031</v>
      </c>
      <c r="BA87" s="3">
        <f t="shared" si="19"/>
        <v>2</v>
      </c>
      <c r="BC87">
        <v>4.7509578947368478</v>
      </c>
      <c r="BD87">
        <v>4.7898947368421103</v>
      </c>
      <c r="BE87" s="3">
        <f t="shared" si="24"/>
        <v>9</v>
      </c>
      <c r="BG87" s="7">
        <v>0.48</v>
      </c>
      <c r="BH87" s="7">
        <v>0.42</v>
      </c>
      <c r="BI87" s="12">
        <f t="shared" si="25"/>
        <v>2.2241277894736839</v>
      </c>
      <c r="BJ87" s="12">
        <f t="shared" si="26"/>
        <v>1.4135461052631568</v>
      </c>
      <c r="BK87" s="4">
        <f t="shared" si="20"/>
        <v>3</v>
      </c>
      <c r="BL87" t="s">
        <v>1088</v>
      </c>
    </row>
    <row r="88" spans="1:64" x14ac:dyDescent="0.25">
      <c r="A88" t="s">
        <v>65</v>
      </c>
      <c r="B88" t="s">
        <v>138</v>
      </c>
      <c r="C88" t="s">
        <v>764</v>
      </c>
      <c r="D88" t="s">
        <v>765</v>
      </c>
      <c r="E88" t="s">
        <v>486</v>
      </c>
      <c r="F88" t="s">
        <v>137</v>
      </c>
      <c r="G88" t="s">
        <v>766</v>
      </c>
      <c r="H88">
        <v>1.55</v>
      </c>
      <c r="I88" t="s">
        <v>743</v>
      </c>
      <c r="J88">
        <v>2.93</v>
      </c>
      <c r="K88" t="s">
        <v>186</v>
      </c>
      <c r="L88">
        <v>1.82</v>
      </c>
      <c r="M88" t="s">
        <v>767</v>
      </c>
      <c r="N88">
        <v>2.29</v>
      </c>
      <c r="O88">
        <v>12.135999999999999</v>
      </c>
      <c r="P88">
        <v>31.545999999999999</v>
      </c>
      <c r="Q88">
        <v>12.87</v>
      </c>
      <c r="R88">
        <v>9.9209999999999994</v>
      </c>
      <c r="S88">
        <v>66.667000000000002</v>
      </c>
      <c r="T88">
        <v>10.515000000000001</v>
      </c>
      <c r="U88">
        <v>27.321999999999999</v>
      </c>
      <c r="V88" t="s">
        <v>27</v>
      </c>
      <c r="W88" t="s">
        <v>28</v>
      </c>
      <c r="X88">
        <v>9</v>
      </c>
      <c r="Y88">
        <v>-5</v>
      </c>
      <c r="Z88" s="7">
        <v>0</v>
      </c>
      <c r="AA88" s="7">
        <v>1</v>
      </c>
      <c r="AB88" s="8">
        <v>3.55</v>
      </c>
      <c r="AC88" s="8">
        <v>3.3</v>
      </c>
      <c r="AE88" s="9">
        <v>9.3000000000000007</v>
      </c>
      <c r="AF88" s="7">
        <v>8.1</v>
      </c>
      <c r="AH88">
        <v>2.15</v>
      </c>
      <c r="AI88">
        <v>1.02</v>
      </c>
      <c r="AJ88" s="2">
        <f t="shared" si="16"/>
        <v>3.17</v>
      </c>
      <c r="AL88">
        <v>4.5060692982456141</v>
      </c>
      <c r="AM88">
        <v>3.9171368421052595</v>
      </c>
      <c r="AN88" s="4">
        <f t="shared" si="17"/>
        <v>8</v>
      </c>
      <c r="AO88" s="4"/>
      <c r="AP88" s="15">
        <v>12.922221052631565</v>
      </c>
      <c r="AQ88" s="15">
        <v>11.108106578947396</v>
      </c>
      <c r="AR88" s="4">
        <f t="shared" si="18"/>
        <v>24.030327631578963</v>
      </c>
      <c r="AS88" s="16">
        <v>0.17</v>
      </c>
      <c r="AT88" s="16">
        <v>0.12</v>
      </c>
      <c r="AU88" s="15">
        <f t="shared" si="21"/>
        <v>2.1967775789473665</v>
      </c>
      <c r="AV88" s="15">
        <f t="shared" si="22"/>
        <v>1.3329727894736876</v>
      </c>
      <c r="AW88" s="4">
        <f t="shared" si="23"/>
        <v>3.5297503684210541</v>
      </c>
      <c r="AY88">
        <v>1.1056250000000027</v>
      </c>
      <c r="AZ88">
        <v>1.7342763157894701</v>
      </c>
      <c r="BA88" s="3">
        <f t="shared" si="19"/>
        <v>2</v>
      </c>
      <c r="BC88">
        <v>6.2040000000000051</v>
      </c>
      <c r="BD88">
        <v>3.855200000000004</v>
      </c>
      <c r="BE88" s="3">
        <f t="shared" si="24"/>
        <v>10</v>
      </c>
      <c r="BG88" s="7">
        <v>0.49</v>
      </c>
      <c r="BH88" s="7">
        <v>0.35</v>
      </c>
      <c r="BI88" s="12">
        <f t="shared" si="25"/>
        <v>2.2079739561403509</v>
      </c>
      <c r="BJ88" s="12">
        <f t="shared" si="26"/>
        <v>1.3709978947368406</v>
      </c>
      <c r="BK88" s="4">
        <f t="shared" si="20"/>
        <v>3</v>
      </c>
      <c r="BL88" t="s">
        <v>1088</v>
      </c>
    </row>
    <row r="89" spans="1:64" x14ac:dyDescent="0.25">
      <c r="A89" t="s">
        <v>65</v>
      </c>
      <c r="B89" t="s">
        <v>768</v>
      </c>
      <c r="C89" t="s">
        <v>769</v>
      </c>
      <c r="D89" t="s">
        <v>249</v>
      </c>
      <c r="E89" t="s">
        <v>770</v>
      </c>
      <c r="F89" t="s">
        <v>771</v>
      </c>
      <c r="G89" t="s">
        <v>717</v>
      </c>
      <c r="H89">
        <v>2.16</v>
      </c>
      <c r="I89" t="s">
        <v>772</v>
      </c>
      <c r="J89">
        <v>1.87</v>
      </c>
      <c r="K89" t="s">
        <v>773</v>
      </c>
      <c r="L89">
        <v>1.94</v>
      </c>
      <c r="M89" t="s">
        <v>592</v>
      </c>
      <c r="N89">
        <v>2.06</v>
      </c>
      <c r="O89">
        <v>9.6340000000000003</v>
      </c>
      <c r="P89">
        <v>10.266999999999999</v>
      </c>
      <c r="Q89">
        <v>7.8550000000000004</v>
      </c>
      <c r="R89">
        <v>14.749000000000001</v>
      </c>
      <c r="S89">
        <v>16.722000000000001</v>
      </c>
      <c r="T89">
        <v>12.034000000000001</v>
      </c>
      <c r="U89">
        <v>12.804</v>
      </c>
      <c r="V89" t="s">
        <v>31</v>
      </c>
      <c r="W89" t="s">
        <v>28</v>
      </c>
      <c r="X89">
        <v>-5</v>
      </c>
      <c r="Y89">
        <v>-1</v>
      </c>
      <c r="Z89" s="7">
        <v>-2</v>
      </c>
      <c r="AA89" s="7">
        <v>-1</v>
      </c>
      <c r="AB89" s="8">
        <v>3.5</v>
      </c>
      <c r="AC89" s="8">
        <v>3.3</v>
      </c>
      <c r="AE89" s="9">
        <v>9.5</v>
      </c>
      <c r="AF89" s="7">
        <v>8.4499999999999993</v>
      </c>
      <c r="AH89">
        <v>1.05</v>
      </c>
      <c r="AI89">
        <v>1.2</v>
      </c>
      <c r="AJ89" s="2">
        <f t="shared" si="16"/>
        <v>2.25</v>
      </c>
      <c r="AL89">
        <v>3.9183570175438596</v>
      </c>
      <c r="AM89">
        <v>3.435936842105261</v>
      </c>
      <c r="AN89" s="4">
        <f t="shared" si="17"/>
        <v>7</v>
      </c>
      <c r="AO89" s="4"/>
      <c r="AP89" s="15">
        <v>12.392486842105249</v>
      </c>
      <c r="AQ89" s="15">
        <v>10.375703947368445</v>
      </c>
      <c r="AR89" s="4">
        <f t="shared" si="18"/>
        <v>22.768190789473692</v>
      </c>
      <c r="AS89" s="16">
        <v>0.14000000000000001</v>
      </c>
      <c r="AT89" s="16">
        <v>0.14000000000000001</v>
      </c>
      <c r="AU89" s="15">
        <f t="shared" si="21"/>
        <v>1.734948157894735</v>
      </c>
      <c r="AV89" s="15">
        <f t="shared" si="22"/>
        <v>1.4525985526315823</v>
      </c>
      <c r="AW89" s="4">
        <f t="shared" si="23"/>
        <v>3.1875467105263171</v>
      </c>
      <c r="AY89">
        <v>1.1378684210526344</v>
      </c>
      <c r="AZ89">
        <v>0.86248684210526139</v>
      </c>
      <c r="BA89" s="3">
        <f t="shared" si="19"/>
        <v>2</v>
      </c>
      <c r="BC89">
        <v>4.8888245614035135</v>
      </c>
      <c r="BD89">
        <v>4.4177631578947416</v>
      </c>
      <c r="BE89" s="3">
        <f t="shared" si="24"/>
        <v>9</v>
      </c>
      <c r="BG89" s="7">
        <v>0.28999999999999998</v>
      </c>
      <c r="BH89" s="7">
        <v>0.35</v>
      </c>
      <c r="BI89" s="12">
        <f t="shared" si="25"/>
        <v>1.1363235350877192</v>
      </c>
      <c r="BJ89" s="12">
        <f t="shared" si="26"/>
        <v>1.2025778947368413</v>
      </c>
      <c r="BK89" s="4">
        <f t="shared" si="20"/>
        <v>2</v>
      </c>
      <c r="BL89" t="s">
        <v>1088</v>
      </c>
    </row>
    <row r="90" spans="1:64" x14ac:dyDescent="0.25">
      <c r="A90" t="s">
        <v>65</v>
      </c>
      <c r="B90" t="s">
        <v>774</v>
      </c>
      <c r="C90" t="s">
        <v>775</v>
      </c>
      <c r="D90" t="s">
        <v>324</v>
      </c>
      <c r="E90" t="s">
        <v>762</v>
      </c>
      <c r="F90" t="s">
        <v>459</v>
      </c>
      <c r="G90" t="s">
        <v>776</v>
      </c>
      <c r="H90">
        <v>2.21</v>
      </c>
      <c r="I90" t="s">
        <v>170</v>
      </c>
      <c r="J90">
        <v>1.83</v>
      </c>
      <c r="K90" t="s">
        <v>189</v>
      </c>
      <c r="L90">
        <v>2.06</v>
      </c>
      <c r="M90" t="s">
        <v>777</v>
      </c>
      <c r="N90">
        <v>1.95</v>
      </c>
      <c r="O90">
        <v>12.3</v>
      </c>
      <c r="P90">
        <v>7.9809999999999999</v>
      </c>
      <c r="Q90">
        <v>8.15</v>
      </c>
      <c r="R90">
        <v>25.126000000000001</v>
      </c>
      <c r="S90">
        <v>10.582000000000001</v>
      </c>
      <c r="T90">
        <v>16.638999999999999</v>
      </c>
      <c r="U90">
        <v>10.798999999999999</v>
      </c>
      <c r="V90" t="s">
        <v>29</v>
      </c>
      <c r="W90" t="s">
        <v>30</v>
      </c>
      <c r="X90">
        <v>-1</v>
      </c>
      <c r="Y90">
        <v>3</v>
      </c>
      <c r="Z90" s="7">
        <v>-1</v>
      </c>
      <c r="AA90" s="7">
        <v>1</v>
      </c>
      <c r="AB90" s="8">
        <v>4.3499999999999996</v>
      </c>
      <c r="AC90" s="8">
        <v>4.5999999999999996</v>
      </c>
      <c r="AE90" s="9">
        <v>8.9499999999999993</v>
      </c>
      <c r="AF90" s="7">
        <v>9.4</v>
      </c>
      <c r="AH90">
        <v>1.1000000000000001</v>
      </c>
      <c r="AI90">
        <v>1.5</v>
      </c>
      <c r="AJ90" s="2">
        <f t="shared" si="16"/>
        <v>2.6</v>
      </c>
      <c r="AL90">
        <v>3.3686149122807021</v>
      </c>
      <c r="AM90">
        <v>3.8777403508771906</v>
      </c>
      <c r="AN90" s="4">
        <f t="shared" si="17"/>
        <v>7</v>
      </c>
      <c r="AO90" s="4"/>
      <c r="AP90" s="15">
        <v>14.27674868421051</v>
      </c>
      <c r="AQ90" s="15">
        <v>15.88556052631583</v>
      </c>
      <c r="AR90" s="4">
        <f t="shared" si="18"/>
        <v>30.162309210526338</v>
      </c>
      <c r="AS90" s="16">
        <v>0.15</v>
      </c>
      <c r="AT90" s="16">
        <v>0.17</v>
      </c>
      <c r="AU90" s="15">
        <f t="shared" si="21"/>
        <v>2.1415123026315763</v>
      </c>
      <c r="AV90" s="15">
        <f t="shared" si="22"/>
        <v>2.7005452894736912</v>
      </c>
      <c r="AW90" s="4">
        <f t="shared" si="23"/>
        <v>4.8420575921052675</v>
      </c>
      <c r="AY90">
        <v>1.8229934210526362</v>
      </c>
      <c r="AZ90">
        <v>2.5830307017543808</v>
      </c>
      <c r="BA90" s="3">
        <f t="shared" si="19"/>
        <v>4</v>
      </c>
      <c r="BC90">
        <v>4.577717543859654</v>
      </c>
      <c r="BD90">
        <v>4.3682842105263209</v>
      </c>
      <c r="BE90" s="3">
        <f t="shared" si="24"/>
        <v>8</v>
      </c>
      <c r="BG90" s="7">
        <v>0.38</v>
      </c>
      <c r="BH90" s="7">
        <v>0.28000000000000003</v>
      </c>
      <c r="BI90" s="12">
        <f t="shared" si="25"/>
        <v>1.2800736666666668</v>
      </c>
      <c r="BJ90" s="12">
        <f t="shared" si="26"/>
        <v>1.0857672982456135</v>
      </c>
      <c r="BK90" s="4">
        <f t="shared" si="20"/>
        <v>2</v>
      </c>
      <c r="BL90" t="s">
        <v>1088</v>
      </c>
    </row>
    <row r="91" spans="1:64" x14ac:dyDescent="0.25">
      <c r="A91" t="s">
        <v>65</v>
      </c>
      <c r="B91" t="s">
        <v>778</v>
      </c>
      <c r="C91" t="s">
        <v>779</v>
      </c>
      <c r="D91" t="s">
        <v>135</v>
      </c>
      <c r="E91" t="s">
        <v>115</v>
      </c>
      <c r="F91" t="s">
        <v>324</v>
      </c>
      <c r="G91" t="s">
        <v>244</v>
      </c>
      <c r="H91">
        <v>2.4900000000000002</v>
      </c>
      <c r="I91" t="s">
        <v>215</v>
      </c>
      <c r="J91">
        <v>1.67</v>
      </c>
      <c r="K91" t="s">
        <v>335</v>
      </c>
      <c r="L91">
        <v>2.2400000000000002</v>
      </c>
      <c r="M91" t="s">
        <v>237</v>
      </c>
      <c r="N91">
        <v>1.81</v>
      </c>
      <c r="O91">
        <v>7.1379999999999999</v>
      </c>
      <c r="P91">
        <v>10.941000000000001</v>
      </c>
      <c r="Q91">
        <v>7.8860000000000001</v>
      </c>
      <c r="R91">
        <v>10.288</v>
      </c>
      <c r="S91">
        <v>24.155000000000001</v>
      </c>
      <c r="T91">
        <v>11.364000000000001</v>
      </c>
      <c r="U91">
        <v>17.422000000000001</v>
      </c>
      <c r="V91" t="s">
        <v>31</v>
      </c>
      <c r="W91" t="s">
        <v>30</v>
      </c>
      <c r="X91">
        <v>0</v>
      </c>
      <c r="Y91">
        <v>3</v>
      </c>
      <c r="Z91" s="7">
        <v>1</v>
      </c>
      <c r="AA91" s="7">
        <v>0</v>
      </c>
      <c r="AB91" s="8">
        <v>4.8</v>
      </c>
      <c r="AC91" s="8">
        <v>4.75</v>
      </c>
      <c r="AE91" s="9">
        <v>8.8000000000000007</v>
      </c>
      <c r="AF91" s="7">
        <v>7</v>
      </c>
      <c r="AH91">
        <v>1.72</v>
      </c>
      <c r="AI91">
        <v>0.89</v>
      </c>
      <c r="AJ91" s="2">
        <f t="shared" si="16"/>
        <v>2.61</v>
      </c>
      <c r="AL91">
        <v>5.9427451754385965</v>
      </c>
      <c r="AM91">
        <v>2.6311228070175416</v>
      </c>
      <c r="AN91" s="4">
        <f t="shared" si="17"/>
        <v>8</v>
      </c>
      <c r="AO91" s="4"/>
      <c r="AP91" s="15">
        <v>16.255703947368403</v>
      </c>
      <c r="AQ91" s="15">
        <v>14.816421052631616</v>
      </c>
      <c r="AR91" s="4">
        <f t="shared" si="18"/>
        <v>31.072125000000021</v>
      </c>
      <c r="AS91" s="16">
        <v>0.15</v>
      </c>
      <c r="AT91" s="16">
        <v>0.19</v>
      </c>
      <c r="AU91" s="15">
        <f t="shared" si="21"/>
        <v>2.4383555921052604</v>
      </c>
      <c r="AV91" s="15">
        <f t="shared" si="22"/>
        <v>2.815120000000007</v>
      </c>
      <c r="AW91" s="4">
        <f t="shared" si="23"/>
        <v>5.2534755921052678</v>
      </c>
      <c r="AY91">
        <v>2.0032894736842155</v>
      </c>
      <c r="AZ91">
        <v>4.4794385964912191</v>
      </c>
      <c r="BA91" s="3">
        <f t="shared" si="19"/>
        <v>6</v>
      </c>
      <c r="BC91">
        <v>3.9523289473684251</v>
      </c>
      <c r="BD91">
        <v>3.3612421052631611</v>
      </c>
      <c r="BE91" s="3">
        <f t="shared" si="24"/>
        <v>7</v>
      </c>
      <c r="BG91" s="7">
        <v>0.46</v>
      </c>
      <c r="BH91" s="7">
        <v>0.55000000000000004</v>
      </c>
      <c r="BI91" s="12">
        <f t="shared" si="25"/>
        <v>2.7336627807017546</v>
      </c>
      <c r="BJ91" s="12">
        <f t="shared" si="26"/>
        <v>1.447117543859648</v>
      </c>
      <c r="BK91" s="4">
        <f t="shared" si="20"/>
        <v>4</v>
      </c>
      <c r="BL91" t="s">
        <v>1088</v>
      </c>
    </row>
    <row r="92" spans="1:64" x14ac:dyDescent="0.25">
      <c r="A92" t="s">
        <v>65</v>
      </c>
      <c r="B92" t="s">
        <v>780</v>
      </c>
      <c r="C92" t="s">
        <v>781</v>
      </c>
      <c r="D92" t="s">
        <v>782</v>
      </c>
      <c r="E92" t="s">
        <v>557</v>
      </c>
      <c r="F92" t="s">
        <v>201</v>
      </c>
      <c r="G92" t="s">
        <v>641</v>
      </c>
      <c r="H92">
        <v>1.92</v>
      </c>
      <c r="I92" t="s">
        <v>85</v>
      </c>
      <c r="J92">
        <v>2.1</v>
      </c>
      <c r="K92" t="s">
        <v>343</v>
      </c>
      <c r="L92">
        <v>1.79</v>
      </c>
      <c r="M92" t="s">
        <v>298</v>
      </c>
      <c r="N92">
        <v>2.27</v>
      </c>
      <c r="O92">
        <v>10.73</v>
      </c>
      <c r="P92">
        <v>12.422000000000001</v>
      </c>
      <c r="Q92">
        <v>8.3610000000000007</v>
      </c>
      <c r="R92">
        <v>14.451000000000001</v>
      </c>
      <c r="S92">
        <v>19.38</v>
      </c>
      <c r="T92">
        <v>11.260999999999999</v>
      </c>
      <c r="U92">
        <v>13.038</v>
      </c>
      <c r="V92" t="s">
        <v>31</v>
      </c>
      <c r="W92" t="s">
        <v>33</v>
      </c>
      <c r="X92">
        <v>-2</v>
      </c>
      <c r="Y92">
        <v>-3</v>
      </c>
      <c r="Z92" s="7">
        <v>-1</v>
      </c>
      <c r="AA92" s="7">
        <v>0</v>
      </c>
      <c r="AB92" s="8">
        <v>5.35</v>
      </c>
      <c r="AC92" s="8">
        <v>4</v>
      </c>
      <c r="AE92" s="9">
        <v>10.1</v>
      </c>
      <c r="AF92" s="7">
        <v>9.1</v>
      </c>
      <c r="AH92">
        <v>1.49</v>
      </c>
      <c r="AI92">
        <v>1.25</v>
      </c>
      <c r="AJ92" s="2">
        <f t="shared" si="16"/>
        <v>2.74</v>
      </c>
      <c r="AL92">
        <v>5.6233004385964911</v>
      </c>
      <c r="AM92">
        <v>2.4059999999999984</v>
      </c>
      <c r="AN92" s="4">
        <f t="shared" si="17"/>
        <v>8</v>
      </c>
      <c r="AO92" s="4"/>
      <c r="AP92" s="15">
        <v>14.20813026315788</v>
      </c>
      <c r="AQ92" s="15">
        <v>14.584914473684247</v>
      </c>
      <c r="AR92" s="4">
        <f t="shared" si="18"/>
        <v>28.793044736842127</v>
      </c>
      <c r="AS92" s="16">
        <v>0.17</v>
      </c>
      <c r="AT92" s="16">
        <v>0.16</v>
      </c>
      <c r="AU92" s="15">
        <f t="shared" si="21"/>
        <v>2.41538214473684</v>
      </c>
      <c r="AV92" s="15">
        <f t="shared" si="22"/>
        <v>2.3335863157894794</v>
      </c>
      <c r="AW92" s="4">
        <f t="shared" si="23"/>
        <v>4.7489684605263189</v>
      </c>
      <c r="AY92">
        <v>2.0111118421052678</v>
      </c>
      <c r="AZ92">
        <v>2.1236578947368376</v>
      </c>
      <c r="BA92" s="3">
        <f t="shared" si="19"/>
        <v>4</v>
      </c>
      <c r="BC92">
        <v>7.717358771929832</v>
      </c>
      <c r="BD92">
        <v>4.4639157894736892</v>
      </c>
      <c r="BE92" s="3">
        <f t="shared" si="24"/>
        <v>12</v>
      </c>
      <c r="BG92" s="7">
        <v>0.49</v>
      </c>
      <c r="BH92" s="7">
        <v>0.36</v>
      </c>
      <c r="BI92" s="12">
        <f t="shared" si="25"/>
        <v>2.7554172149122804</v>
      </c>
      <c r="BJ92" s="12">
        <f t="shared" si="26"/>
        <v>0.86615999999999937</v>
      </c>
      <c r="BK92" s="4">
        <f t="shared" si="20"/>
        <v>3</v>
      </c>
      <c r="BL92" t="s">
        <v>1088</v>
      </c>
    </row>
    <row r="93" spans="1:64" x14ac:dyDescent="0.25">
      <c r="A93" t="s">
        <v>65</v>
      </c>
      <c r="B93" t="s">
        <v>783</v>
      </c>
      <c r="C93" t="s">
        <v>784</v>
      </c>
      <c r="D93" t="s">
        <v>492</v>
      </c>
      <c r="E93" t="s">
        <v>762</v>
      </c>
      <c r="F93" t="s">
        <v>524</v>
      </c>
      <c r="G93" t="s">
        <v>132</v>
      </c>
      <c r="H93">
        <v>2.5499999999999998</v>
      </c>
      <c r="I93" t="s">
        <v>596</v>
      </c>
      <c r="J93">
        <v>1.65</v>
      </c>
      <c r="K93" t="s">
        <v>595</v>
      </c>
      <c r="L93">
        <v>2.46</v>
      </c>
      <c r="M93" t="s">
        <v>785</v>
      </c>
      <c r="N93">
        <v>1.69</v>
      </c>
      <c r="O93">
        <v>6.274</v>
      </c>
      <c r="P93">
        <v>13.021000000000001</v>
      </c>
      <c r="Q93">
        <v>8.5470000000000006</v>
      </c>
      <c r="R93">
        <v>8.2370000000000001</v>
      </c>
      <c r="S93">
        <v>35.460999999999999</v>
      </c>
      <c r="T93">
        <v>11.223000000000001</v>
      </c>
      <c r="U93">
        <v>23.31</v>
      </c>
      <c r="V93" t="s">
        <v>27</v>
      </c>
      <c r="W93" t="s">
        <v>32</v>
      </c>
      <c r="X93">
        <v>-3</v>
      </c>
      <c r="Y93">
        <v>1</v>
      </c>
      <c r="Z93" s="7">
        <v>0</v>
      </c>
      <c r="AA93" s="7">
        <v>-3</v>
      </c>
      <c r="AB93" s="8">
        <v>3.65</v>
      </c>
      <c r="AC93" s="8">
        <v>5.0999999999999996</v>
      </c>
      <c r="AE93" s="9">
        <v>8</v>
      </c>
      <c r="AF93" s="7">
        <v>9.15</v>
      </c>
      <c r="AH93">
        <v>1.7</v>
      </c>
      <c r="AI93">
        <v>0.6</v>
      </c>
      <c r="AJ93" s="2">
        <f t="shared" si="16"/>
        <v>2.2999999999999998</v>
      </c>
      <c r="AL93">
        <v>4.7248105263157898</v>
      </c>
      <c r="AM93">
        <v>3.9931157894736815</v>
      </c>
      <c r="AN93" s="4">
        <f t="shared" si="17"/>
        <v>8</v>
      </c>
      <c r="AO93" s="4"/>
      <c r="AP93" s="15">
        <v>11.412615789473673</v>
      </c>
      <c r="AQ93" s="15">
        <v>13.230951754385995</v>
      </c>
      <c r="AR93" s="4">
        <f t="shared" si="18"/>
        <v>24.643567543859668</v>
      </c>
      <c r="AS93" s="16">
        <v>0.12</v>
      </c>
      <c r="AT93" s="16">
        <v>0.17</v>
      </c>
      <c r="AU93" s="15">
        <f t="shared" si="21"/>
        <v>1.3695138947368406</v>
      </c>
      <c r="AV93" s="15">
        <f t="shared" si="22"/>
        <v>2.2492617982456191</v>
      </c>
      <c r="AW93" s="4">
        <f t="shared" si="23"/>
        <v>3.6187756929824597</v>
      </c>
      <c r="AY93">
        <v>2.0345789473684261</v>
      </c>
      <c r="AZ93">
        <v>2.3462565789473637</v>
      </c>
      <c r="BA93" s="3">
        <f t="shared" si="19"/>
        <v>4</v>
      </c>
      <c r="BC93">
        <v>3.4865754385964949</v>
      </c>
      <c r="BD93">
        <v>5.9857052631579011</v>
      </c>
      <c r="BE93" s="3">
        <f t="shared" si="24"/>
        <v>9</v>
      </c>
      <c r="BG93" s="7">
        <v>0.35</v>
      </c>
      <c r="BH93" s="7">
        <v>0.38</v>
      </c>
      <c r="BI93" s="12">
        <f t="shared" si="25"/>
        <v>1.6536836842105263</v>
      </c>
      <c r="BJ93" s="12">
        <f t="shared" si="26"/>
        <v>1.517383999999999</v>
      </c>
      <c r="BK93" s="4">
        <f t="shared" si="20"/>
        <v>3</v>
      </c>
      <c r="BL93" t="s">
        <v>1088</v>
      </c>
    </row>
    <row r="94" spans="1:64" x14ac:dyDescent="0.25">
      <c r="A94" t="s">
        <v>321</v>
      </c>
      <c r="B94" t="s">
        <v>372</v>
      </c>
      <c r="C94" t="s">
        <v>370</v>
      </c>
      <c r="D94" t="s">
        <v>786</v>
      </c>
      <c r="E94" t="s">
        <v>787</v>
      </c>
      <c r="F94" t="s">
        <v>788</v>
      </c>
      <c r="G94" t="s">
        <v>789</v>
      </c>
      <c r="H94">
        <v>1.5</v>
      </c>
      <c r="I94" t="s">
        <v>52</v>
      </c>
      <c r="J94">
        <v>4.0599999999999996</v>
      </c>
      <c r="K94" t="s">
        <v>790</v>
      </c>
      <c r="L94">
        <v>6.24</v>
      </c>
      <c r="M94" t="s">
        <v>791</v>
      </c>
      <c r="N94">
        <v>1.33</v>
      </c>
      <c r="O94">
        <v>13.773999999999999</v>
      </c>
      <c r="P94">
        <v>256.41000000000003</v>
      </c>
      <c r="Q94">
        <v>69.444000000000003</v>
      </c>
      <c r="R94">
        <v>7.3579999999999997</v>
      </c>
      <c r="S94">
        <v>2500</v>
      </c>
      <c r="T94">
        <v>37.036999999999999</v>
      </c>
      <c r="U94">
        <v>714.28599999999994</v>
      </c>
      <c r="V94" t="s">
        <v>792</v>
      </c>
      <c r="W94" t="s">
        <v>125</v>
      </c>
      <c r="X94">
        <v>11</v>
      </c>
      <c r="Y94">
        <v>-5</v>
      </c>
      <c r="Z94" s="7">
        <v>3</v>
      </c>
      <c r="AA94" s="7">
        <v>1</v>
      </c>
      <c r="AB94" s="8">
        <v>5.05</v>
      </c>
      <c r="AC94" s="8">
        <v>5.15</v>
      </c>
      <c r="AE94" s="9">
        <v>9.4</v>
      </c>
      <c r="AF94" s="7">
        <v>7.35</v>
      </c>
      <c r="AH94">
        <v>3.5</v>
      </c>
      <c r="AI94">
        <v>0.18</v>
      </c>
      <c r="AJ94" s="2">
        <f t="shared" si="16"/>
        <v>3.68</v>
      </c>
      <c r="AL94">
        <v>8.7747644295302081</v>
      </c>
      <c r="AM94">
        <v>1.2799570469798658</v>
      </c>
      <c r="AN94" s="4">
        <f t="shared" si="17"/>
        <v>10</v>
      </c>
      <c r="AO94" s="4"/>
      <c r="AP94" s="15">
        <v>14.583892617449676</v>
      </c>
      <c r="AQ94" s="15">
        <v>13.201812080536911</v>
      </c>
      <c r="AR94" s="4">
        <f t="shared" si="18"/>
        <v>27.785704697986588</v>
      </c>
      <c r="AS94" s="16">
        <v>0.12</v>
      </c>
      <c r="AT94" s="16">
        <v>0.22</v>
      </c>
      <c r="AU94" s="15">
        <f t="shared" si="21"/>
        <v>1.750067114093961</v>
      </c>
      <c r="AV94" s="15">
        <f t="shared" si="22"/>
        <v>2.9043986577181204</v>
      </c>
      <c r="AW94" s="4">
        <f t="shared" si="23"/>
        <v>4.654465771812081</v>
      </c>
      <c r="AY94">
        <v>1.739880536912755</v>
      </c>
      <c r="AZ94">
        <v>3.5376724832214825</v>
      </c>
      <c r="BA94" s="3">
        <f t="shared" si="19"/>
        <v>5</v>
      </c>
      <c r="BC94">
        <v>6.4626241610738235</v>
      </c>
      <c r="BD94">
        <v>2.2188993288590582</v>
      </c>
      <c r="BE94" s="3">
        <f t="shared" si="24"/>
        <v>8</v>
      </c>
      <c r="BG94" s="7">
        <v>0.48</v>
      </c>
      <c r="BH94" s="7">
        <v>0.35</v>
      </c>
      <c r="BI94" s="12">
        <f t="shared" si="25"/>
        <v>4.2118869261744996</v>
      </c>
      <c r="BJ94" s="12">
        <f t="shared" si="26"/>
        <v>0.44798496644295299</v>
      </c>
      <c r="BK94" s="4">
        <f t="shared" si="20"/>
        <v>4</v>
      </c>
      <c r="BL94" t="s">
        <v>1088</v>
      </c>
    </row>
    <row r="95" spans="1:64" x14ac:dyDescent="0.25">
      <c r="A95" t="s">
        <v>321</v>
      </c>
      <c r="B95" t="s">
        <v>793</v>
      </c>
      <c r="C95" t="s">
        <v>371</v>
      </c>
      <c r="D95" t="s">
        <v>613</v>
      </c>
      <c r="E95" t="s">
        <v>137</v>
      </c>
      <c r="F95" t="s">
        <v>794</v>
      </c>
      <c r="G95" t="s">
        <v>49</v>
      </c>
      <c r="H95">
        <v>1.59</v>
      </c>
      <c r="I95" t="s">
        <v>558</v>
      </c>
      <c r="J95">
        <v>2.88</v>
      </c>
      <c r="K95" t="s">
        <v>541</v>
      </c>
      <c r="L95">
        <v>2.33</v>
      </c>
      <c r="M95" t="s">
        <v>74</v>
      </c>
      <c r="N95">
        <v>1.82</v>
      </c>
      <c r="O95">
        <v>45.249000000000002</v>
      </c>
      <c r="P95">
        <v>10.56</v>
      </c>
      <c r="Q95">
        <v>16.638999999999999</v>
      </c>
      <c r="R95">
        <v>142.857</v>
      </c>
      <c r="S95">
        <v>7.7519999999999998</v>
      </c>
      <c r="T95">
        <v>52.356000000000002</v>
      </c>
      <c r="U95">
        <v>12.21</v>
      </c>
      <c r="V95" t="s">
        <v>61</v>
      </c>
      <c r="W95" t="s">
        <v>30</v>
      </c>
      <c r="X95">
        <v>2</v>
      </c>
      <c r="Y95">
        <v>8</v>
      </c>
      <c r="Z95" s="7">
        <v>0</v>
      </c>
      <c r="AA95" s="7">
        <v>1</v>
      </c>
      <c r="AB95" s="8">
        <v>4.3</v>
      </c>
      <c r="AC95" s="8">
        <v>5.0999999999999996</v>
      </c>
      <c r="AE95" s="9">
        <v>8.65</v>
      </c>
      <c r="AF95" s="7">
        <v>9.5</v>
      </c>
      <c r="AH95">
        <v>0.59</v>
      </c>
      <c r="AI95">
        <v>2.5299999999999998</v>
      </c>
      <c r="AJ95" s="2">
        <f t="shared" si="16"/>
        <v>3.1199999999999997</v>
      </c>
      <c r="AL95">
        <v>1.9946355704698004</v>
      </c>
      <c r="AM95">
        <v>4.8871087248322151</v>
      </c>
      <c r="AN95" s="4">
        <f t="shared" si="17"/>
        <v>6</v>
      </c>
      <c r="AO95" s="4"/>
      <c r="AP95" s="15">
        <v>12.828134228187931</v>
      </c>
      <c r="AQ95" s="15">
        <v>16.952947651006706</v>
      </c>
      <c r="AR95" s="4">
        <f t="shared" si="18"/>
        <v>29.781081879194637</v>
      </c>
      <c r="AS95" s="16">
        <v>0.14000000000000001</v>
      </c>
      <c r="AT95" s="16">
        <v>0.18</v>
      </c>
      <c r="AU95" s="15">
        <f t="shared" si="21"/>
        <v>1.7959387919463106</v>
      </c>
      <c r="AV95" s="15">
        <f t="shared" si="22"/>
        <v>3.0515305771812069</v>
      </c>
      <c r="AW95" s="4">
        <f t="shared" si="23"/>
        <v>4.8474693691275172</v>
      </c>
      <c r="AY95">
        <v>2.2220161073825548</v>
      </c>
      <c r="AZ95">
        <v>2.3930416107382593</v>
      </c>
      <c r="BA95" s="3">
        <f t="shared" si="19"/>
        <v>4</v>
      </c>
      <c r="BC95">
        <v>3.5585335570469785</v>
      </c>
      <c r="BD95">
        <v>7.2463570469798579</v>
      </c>
      <c r="BE95" s="3">
        <f t="shared" si="24"/>
        <v>10</v>
      </c>
      <c r="BG95" s="7">
        <v>0.56000000000000005</v>
      </c>
      <c r="BH95" s="7">
        <v>0.51</v>
      </c>
      <c r="BI95" s="12">
        <f t="shared" si="25"/>
        <v>1.1169959194630883</v>
      </c>
      <c r="BJ95" s="12">
        <f t="shared" si="26"/>
        <v>2.4924254496644296</v>
      </c>
      <c r="BK95" s="4">
        <f t="shared" si="20"/>
        <v>3</v>
      </c>
      <c r="BL95" t="s">
        <v>1088</v>
      </c>
    </row>
    <row r="96" spans="1:64" x14ac:dyDescent="0.25">
      <c r="A96" t="s">
        <v>321</v>
      </c>
      <c r="B96" t="s">
        <v>374</v>
      </c>
      <c r="C96" t="s">
        <v>795</v>
      </c>
      <c r="D96" t="s">
        <v>564</v>
      </c>
      <c r="E96" t="s">
        <v>640</v>
      </c>
      <c r="F96" t="s">
        <v>111</v>
      </c>
      <c r="G96" t="s">
        <v>419</v>
      </c>
      <c r="H96">
        <v>5.36</v>
      </c>
      <c r="I96" t="s">
        <v>796</v>
      </c>
      <c r="J96">
        <v>1.23</v>
      </c>
      <c r="K96" t="s">
        <v>199</v>
      </c>
      <c r="L96">
        <v>3.66</v>
      </c>
      <c r="M96" t="s">
        <v>160</v>
      </c>
      <c r="N96">
        <v>1.38</v>
      </c>
      <c r="O96">
        <v>5.6980000000000004</v>
      </c>
      <c r="P96">
        <v>6.2069999999999999</v>
      </c>
      <c r="Q96">
        <v>8.032</v>
      </c>
      <c r="R96">
        <v>14.728</v>
      </c>
      <c r="S96">
        <v>17.513000000000002</v>
      </c>
      <c r="T96">
        <v>20.747</v>
      </c>
      <c r="U96">
        <v>22.623999999999999</v>
      </c>
      <c r="V96" t="s">
        <v>31</v>
      </c>
      <c r="W96" t="s">
        <v>33</v>
      </c>
      <c r="X96">
        <v>13</v>
      </c>
      <c r="Y96">
        <v>-3</v>
      </c>
      <c r="Z96" s="7">
        <v>1</v>
      </c>
      <c r="AA96" s="7">
        <v>-1</v>
      </c>
      <c r="AB96" s="8">
        <v>3.85</v>
      </c>
      <c r="AC96" s="8">
        <v>5.4</v>
      </c>
      <c r="AE96" s="9">
        <v>8.4499999999999993</v>
      </c>
      <c r="AF96" s="7">
        <v>8.4499999999999993</v>
      </c>
      <c r="AH96">
        <v>0.87</v>
      </c>
      <c r="AI96">
        <v>0.75</v>
      </c>
      <c r="AJ96" s="2">
        <f t="shared" si="16"/>
        <v>1.62</v>
      </c>
      <c r="AL96">
        <v>2.3766201342281903</v>
      </c>
      <c r="AM96">
        <v>2.5944161073825502</v>
      </c>
      <c r="AN96" s="4">
        <f t="shared" si="17"/>
        <v>4</v>
      </c>
      <c r="AO96" s="4"/>
      <c r="AP96" s="15">
        <v>16.425020134228202</v>
      </c>
      <c r="AQ96" s="15">
        <v>13.220021476510064</v>
      </c>
      <c r="AR96" s="4">
        <f t="shared" si="18"/>
        <v>29.645041610738268</v>
      </c>
      <c r="AS96" s="16">
        <v>0.12</v>
      </c>
      <c r="AT96" s="16">
        <v>0.13</v>
      </c>
      <c r="AU96" s="15">
        <f t="shared" si="21"/>
        <v>1.9710024161073842</v>
      </c>
      <c r="AV96" s="15">
        <f t="shared" si="22"/>
        <v>1.7186027919463085</v>
      </c>
      <c r="AW96" s="4">
        <f t="shared" si="23"/>
        <v>3.6896052080536927</v>
      </c>
      <c r="AY96">
        <v>1.6999006711409428</v>
      </c>
      <c r="AZ96">
        <v>1.6950711409396004</v>
      </c>
      <c r="BA96" s="3">
        <f t="shared" si="19"/>
        <v>3</v>
      </c>
      <c r="BC96">
        <v>4.2096080536912739</v>
      </c>
      <c r="BD96">
        <v>4.135675167785231</v>
      </c>
      <c r="BE96" s="3">
        <f t="shared" si="24"/>
        <v>8</v>
      </c>
      <c r="BG96" s="7">
        <v>0.54</v>
      </c>
      <c r="BH96" s="7">
        <v>0.56000000000000005</v>
      </c>
      <c r="BI96" s="12">
        <f t="shared" si="25"/>
        <v>1.2833748724832228</v>
      </c>
      <c r="BJ96" s="12">
        <f t="shared" si="26"/>
        <v>1.4528730201342284</v>
      </c>
      <c r="BK96" s="4">
        <f t="shared" si="20"/>
        <v>2</v>
      </c>
      <c r="BL96" t="s">
        <v>1088</v>
      </c>
    </row>
    <row r="97" spans="1:64" x14ac:dyDescent="0.25">
      <c r="A97" t="s">
        <v>180</v>
      </c>
      <c r="B97" t="s">
        <v>797</v>
      </c>
      <c r="C97" t="s">
        <v>798</v>
      </c>
      <c r="D97" t="s">
        <v>799</v>
      </c>
      <c r="E97" t="s">
        <v>51</v>
      </c>
      <c r="F97" t="s">
        <v>800</v>
      </c>
      <c r="G97" t="s">
        <v>249</v>
      </c>
      <c r="H97">
        <v>2.6</v>
      </c>
      <c r="I97" t="s">
        <v>425</v>
      </c>
      <c r="J97">
        <v>1.63</v>
      </c>
      <c r="K97" t="s">
        <v>103</v>
      </c>
      <c r="L97">
        <v>3.2</v>
      </c>
      <c r="M97" t="s">
        <v>801</v>
      </c>
      <c r="N97">
        <v>1.46</v>
      </c>
      <c r="O97">
        <v>19.724</v>
      </c>
      <c r="P97">
        <v>5.3129999999999997</v>
      </c>
      <c r="Q97">
        <v>11.198</v>
      </c>
      <c r="R97">
        <v>83.332999999999998</v>
      </c>
      <c r="S97">
        <v>6.0309999999999997</v>
      </c>
      <c r="T97">
        <v>47.17</v>
      </c>
      <c r="U97">
        <v>12.706</v>
      </c>
      <c r="V97" t="s">
        <v>618</v>
      </c>
      <c r="W97" t="s">
        <v>30</v>
      </c>
      <c r="X97">
        <v>4</v>
      </c>
      <c r="Y97">
        <v>9</v>
      </c>
      <c r="Z97" s="7">
        <v>0</v>
      </c>
      <c r="AA97" s="7">
        <v>1</v>
      </c>
      <c r="AB97" s="8">
        <v>4.8499999999999996</v>
      </c>
      <c r="AC97" s="8">
        <v>4.25</v>
      </c>
      <c r="AE97" s="9">
        <v>10.1</v>
      </c>
      <c r="AF97" s="7">
        <v>9.6</v>
      </c>
      <c r="AH97">
        <v>0.48</v>
      </c>
      <c r="AI97">
        <v>2.0099999999999998</v>
      </c>
      <c r="AJ97" s="2">
        <f t="shared" si="16"/>
        <v>2.4899999999999998</v>
      </c>
      <c r="AL97">
        <v>2.4015706422018357</v>
      </c>
      <c r="AM97">
        <v>6.3944793577981711</v>
      </c>
      <c r="AN97" s="4">
        <f t="shared" si="17"/>
        <v>8</v>
      </c>
      <c r="AO97" s="4"/>
      <c r="AP97" s="15">
        <v>14.079283027522916</v>
      </c>
      <c r="AQ97" s="15">
        <v>11.652182110091719</v>
      </c>
      <c r="AR97" s="4">
        <f t="shared" si="18"/>
        <v>25.731465137614634</v>
      </c>
      <c r="AS97" s="16">
        <v>0.21</v>
      </c>
      <c r="AT97" s="16">
        <v>0.12</v>
      </c>
      <c r="AU97" s="15">
        <f t="shared" si="21"/>
        <v>2.9566494357798123</v>
      </c>
      <c r="AV97" s="15">
        <f t="shared" si="22"/>
        <v>1.3982618532110063</v>
      </c>
      <c r="AW97" s="4">
        <f t="shared" si="23"/>
        <v>4.3549112889908184</v>
      </c>
      <c r="AY97">
        <v>3.2510477064220211</v>
      </c>
      <c r="AZ97">
        <v>1.8619999999999999</v>
      </c>
      <c r="BA97" s="3">
        <f t="shared" si="19"/>
        <v>5</v>
      </c>
      <c r="BC97">
        <v>3.8380458715596366</v>
      </c>
      <c r="BD97">
        <v>6.5700298165137623</v>
      </c>
      <c r="BE97" s="3">
        <f t="shared" si="24"/>
        <v>10</v>
      </c>
      <c r="BG97" s="7">
        <v>0.34</v>
      </c>
      <c r="BH97" s="7">
        <v>0.66</v>
      </c>
      <c r="BI97" s="12">
        <f t="shared" si="25"/>
        <v>0.81653401834862416</v>
      </c>
      <c r="BJ97" s="12">
        <f t="shared" si="26"/>
        <v>4.2203563761467935</v>
      </c>
      <c r="BK97" s="4">
        <f t="shared" si="20"/>
        <v>5</v>
      </c>
      <c r="BL97" t="s">
        <v>1088</v>
      </c>
    </row>
    <row r="98" spans="1:64" x14ac:dyDescent="0.25">
      <c r="A98" t="s">
        <v>180</v>
      </c>
      <c r="B98" t="s">
        <v>802</v>
      </c>
      <c r="C98" t="s">
        <v>803</v>
      </c>
      <c r="D98" t="s">
        <v>57</v>
      </c>
      <c r="E98" t="s">
        <v>804</v>
      </c>
      <c r="F98" t="s">
        <v>110</v>
      </c>
      <c r="G98" t="s">
        <v>648</v>
      </c>
      <c r="H98">
        <v>2.06</v>
      </c>
      <c r="I98" t="s">
        <v>688</v>
      </c>
      <c r="J98">
        <v>1.95</v>
      </c>
      <c r="K98" t="s">
        <v>282</v>
      </c>
      <c r="L98">
        <v>1.9</v>
      </c>
      <c r="M98" t="s">
        <v>281</v>
      </c>
      <c r="N98">
        <v>2.11</v>
      </c>
      <c r="O98">
        <v>9.3279999999999994</v>
      </c>
      <c r="P98">
        <v>12.048</v>
      </c>
      <c r="Q98">
        <v>8.1430000000000007</v>
      </c>
      <c r="R98">
        <v>12.61</v>
      </c>
      <c r="S98">
        <v>21.053000000000001</v>
      </c>
      <c r="T98">
        <v>11.013</v>
      </c>
      <c r="U98">
        <v>14.225</v>
      </c>
      <c r="V98" t="s">
        <v>31</v>
      </c>
      <c r="W98" t="s">
        <v>37</v>
      </c>
      <c r="X98">
        <v>0</v>
      </c>
      <c r="Y98">
        <v>-4</v>
      </c>
      <c r="Z98" s="7">
        <v>-1</v>
      </c>
      <c r="AA98" s="7">
        <v>3</v>
      </c>
      <c r="AB98" s="8">
        <v>4.8499999999999996</v>
      </c>
      <c r="AC98" s="8">
        <v>4.8</v>
      </c>
      <c r="AE98" s="9">
        <v>10.15</v>
      </c>
      <c r="AF98" s="7">
        <v>8.65</v>
      </c>
      <c r="AH98">
        <v>1.5</v>
      </c>
      <c r="AI98">
        <v>1.21</v>
      </c>
      <c r="AJ98" s="2">
        <f t="shared" si="16"/>
        <v>2.71</v>
      </c>
      <c r="AL98">
        <v>2.5994642201834872</v>
      </c>
      <c r="AM98">
        <v>5.259931192660555</v>
      </c>
      <c r="AN98" s="4">
        <f t="shared" si="17"/>
        <v>7</v>
      </c>
      <c r="AO98" s="4"/>
      <c r="AP98" s="15">
        <v>15.124587155963281</v>
      </c>
      <c r="AQ98" s="15">
        <v>8.8570311926605321</v>
      </c>
      <c r="AR98" s="4">
        <f t="shared" si="18"/>
        <v>23.981618348623812</v>
      </c>
      <c r="AS98" s="16">
        <v>0.18</v>
      </c>
      <c r="AT98" s="16">
        <v>0.21</v>
      </c>
      <c r="AU98" s="15">
        <f t="shared" si="21"/>
        <v>2.7224256880733906</v>
      </c>
      <c r="AV98" s="15">
        <f t="shared" si="22"/>
        <v>1.8599765504587116</v>
      </c>
      <c r="AW98" s="4">
        <f t="shared" si="23"/>
        <v>4.5824022385321026</v>
      </c>
      <c r="AY98">
        <v>2.7790788990825708</v>
      </c>
      <c r="AZ98">
        <v>2.1</v>
      </c>
      <c r="BA98" s="3">
        <f t="shared" si="19"/>
        <v>4</v>
      </c>
      <c r="BC98">
        <v>4.6076385321100961</v>
      </c>
      <c r="BD98">
        <v>5.4619009174311932</v>
      </c>
      <c r="BE98" s="3">
        <f t="shared" si="24"/>
        <v>10</v>
      </c>
      <c r="BG98" s="7">
        <v>0.56000000000000005</v>
      </c>
      <c r="BH98" s="7">
        <v>0.34</v>
      </c>
      <c r="BI98" s="12">
        <f t="shared" si="25"/>
        <v>1.455699963302753</v>
      </c>
      <c r="BJ98" s="12">
        <f t="shared" si="26"/>
        <v>1.7883766055045889</v>
      </c>
      <c r="BK98" s="4">
        <f t="shared" si="20"/>
        <v>3</v>
      </c>
      <c r="BL98" t="s">
        <v>1088</v>
      </c>
    </row>
    <row r="99" spans="1:64" x14ac:dyDescent="0.25">
      <c r="A99" t="s">
        <v>501</v>
      </c>
      <c r="B99" t="s">
        <v>805</v>
      </c>
      <c r="C99" t="s">
        <v>806</v>
      </c>
      <c r="D99" t="s">
        <v>129</v>
      </c>
      <c r="E99" t="s">
        <v>591</v>
      </c>
      <c r="F99" t="s">
        <v>101</v>
      </c>
      <c r="G99" t="s">
        <v>259</v>
      </c>
      <c r="H99">
        <v>3.5</v>
      </c>
      <c r="I99" t="s">
        <v>412</v>
      </c>
      <c r="J99">
        <v>1.4</v>
      </c>
      <c r="K99" t="s">
        <v>697</v>
      </c>
      <c r="L99">
        <v>3.15</v>
      </c>
      <c r="M99" t="s">
        <v>807</v>
      </c>
      <c r="N99">
        <v>1.47</v>
      </c>
      <c r="O99">
        <v>11.161</v>
      </c>
      <c r="P99">
        <v>5.0129999999999999</v>
      </c>
      <c r="Q99">
        <v>8.6809999999999992</v>
      </c>
      <c r="R99">
        <v>38.61</v>
      </c>
      <c r="S99">
        <v>7.8</v>
      </c>
      <c r="T99">
        <v>30.03</v>
      </c>
      <c r="U99">
        <v>13.494999999999999</v>
      </c>
      <c r="V99" t="s">
        <v>31</v>
      </c>
      <c r="W99" t="s">
        <v>126</v>
      </c>
      <c r="X99">
        <v>-9</v>
      </c>
      <c r="Y99">
        <v>3</v>
      </c>
      <c r="Z99" s="7">
        <v>-1</v>
      </c>
      <c r="AA99" s="7">
        <v>-2</v>
      </c>
      <c r="AB99" s="8">
        <v>5.0454999999999997</v>
      </c>
      <c r="AC99" s="8">
        <v>6.1364000000000001</v>
      </c>
      <c r="AE99" s="9">
        <v>8.7272999999999996</v>
      </c>
      <c r="AF99" s="7">
        <v>10.5909</v>
      </c>
      <c r="AH99">
        <v>0.66</v>
      </c>
      <c r="AI99">
        <v>1.53</v>
      </c>
      <c r="AJ99" s="2">
        <f t="shared" si="16"/>
        <v>2.19</v>
      </c>
      <c r="AL99">
        <v>3.4853416666666637</v>
      </c>
      <c r="AM99">
        <v>4.2358333333333293</v>
      </c>
      <c r="AN99" s="4">
        <f t="shared" si="17"/>
        <v>7</v>
      </c>
      <c r="AO99" s="4"/>
      <c r="AP99" s="15">
        <v>16.599246666666708</v>
      </c>
      <c r="AQ99" s="15">
        <v>11.363204999999974</v>
      </c>
      <c r="AR99" s="4">
        <f t="shared" si="18"/>
        <v>27.962451666666681</v>
      </c>
      <c r="AS99" s="16">
        <v>0.18</v>
      </c>
      <c r="AT99" s="16">
        <v>0.2</v>
      </c>
      <c r="AU99" s="15">
        <f t="shared" si="21"/>
        <v>2.9878644000000074</v>
      </c>
      <c r="AV99" s="15">
        <f t="shared" si="22"/>
        <v>2.2726409999999948</v>
      </c>
      <c r="AW99" s="4">
        <f t="shared" si="23"/>
        <v>5.2605054000000022</v>
      </c>
      <c r="AY99">
        <v>3.7378666666666716</v>
      </c>
      <c r="AZ99">
        <v>3.0419600000000031</v>
      </c>
      <c r="BA99" s="3">
        <f t="shared" si="19"/>
        <v>6</v>
      </c>
      <c r="BC99">
        <v>5.8207666666666702</v>
      </c>
      <c r="BD99">
        <v>2.8330041666666648</v>
      </c>
      <c r="BE99" s="3">
        <f t="shared" si="24"/>
        <v>8</v>
      </c>
      <c r="BG99" s="7">
        <v>0.32</v>
      </c>
      <c r="BH99" s="7">
        <v>0.66</v>
      </c>
      <c r="BI99" s="12">
        <f t="shared" si="25"/>
        <v>1.1153093333333324</v>
      </c>
      <c r="BJ99" s="12">
        <f t="shared" si="26"/>
        <v>2.7956499999999975</v>
      </c>
      <c r="BK99" s="4">
        <f t="shared" si="20"/>
        <v>3</v>
      </c>
      <c r="BL99" t="s">
        <v>1088</v>
      </c>
    </row>
    <row r="100" spans="1:64" x14ac:dyDescent="0.25">
      <c r="A100" t="s">
        <v>501</v>
      </c>
      <c r="B100" t="s">
        <v>808</v>
      </c>
      <c r="C100" t="s">
        <v>809</v>
      </c>
      <c r="D100" t="s">
        <v>344</v>
      </c>
      <c r="E100" t="s">
        <v>150</v>
      </c>
      <c r="F100" t="s">
        <v>580</v>
      </c>
      <c r="G100" t="s">
        <v>660</v>
      </c>
      <c r="H100">
        <v>2.57</v>
      </c>
      <c r="I100" t="s">
        <v>810</v>
      </c>
      <c r="J100">
        <v>1.64</v>
      </c>
      <c r="K100" t="s">
        <v>811</v>
      </c>
      <c r="L100">
        <v>3.25</v>
      </c>
      <c r="M100" t="s">
        <v>494</v>
      </c>
      <c r="N100">
        <v>1.45</v>
      </c>
      <c r="O100">
        <v>5.3159999999999998</v>
      </c>
      <c r="P100">
        <v>20.619</v>
      </c>
      <c r="Q100">
        <v>11.507</v>
      </c>
      <c r="R100">
        <v>5.9349999999999996</v>
      </c>
      <c r="S100">
        <v>89.286000000000001</v>
      </c>
      <c r="T100">
        <v>12.837</v>
      </c>
      <c r="U100">
        <v>49.750999999999998</v>
      </c>
      <c r="V100" t="s">
        <v>87</v>
      </c>
      <c r="W100" t="s">
        <v>33</v>
      </c>
      <c r="X100">
        <v>3</v>
      </c>
      <c r="Y100">
        <v>-7</v>
      </c>
      <c r="Z100" s="7">
        <v>1</v>
      </c>
      <c r="AA100" s="7">
        <v>1</v>
      </c>
      <c r="AB100" s="8">
        <v>5.1818</v>
      </c>
      <c r="AC100" s="8">
        <v>5.3182</v>
      </c>
      <c r="AE100" s="9">
        <v>10.681800000000001</v>
      </c>
      <c r="AF100" s="7">
        <v>10.1364</v>
      </c>
      <c r="AH100">
        <v>1.62</v>
      </c>
      <c r="AI100">
        <v>0.55000000000000004</v>
      </c>
      <c r="AJ100" s="2">
        <f t="shared" si="16"/>
        <v>2.17</v>
      </c>
      <c r="AL100">
        <v>4.9578374999999966</v>
      </c>
      <c r="AM100">
        <v>2.4309999999999978</v>
      </c>
      <c r="AN100" s="4">
        <f t="shared" si="17"/>
        <v>7</v>
      </c>
      <c r="AO100" s="4"/>
      <c r="AP100" s="15">
        <v>14.223000000000033</v>
      </c>
      <c r="AQ100" s="15">
        <v>14.112367499999968</v>
      </c>
      <c r="AR100" s="4">
        <f t="shared" si="18"/>
        <v>28.3353675</v>
      </c>
      <c r="AS100" s="16">
        <v>0.18</v>
      </c>
      <c r="AT100" s="16">
        <v>0.2</v>
      </c>
      <c r="AU100" s="15">
        <f t="shared" si="21"/>
        <v>2.5601400000000059</v>
      </c>
      <c r="AV100" s="15">
        <f t="shared" si="22"/>
        <v>2.8224734999999939</v>
      </c>
      <c r="AW100" s="4">
        <f t="shared" si="23"/>
        <v>5.3826134999999997</v>
      </c>
      <c r="AY100">
        <v>2.2762666666666695</v>
      </c>
      <c r="AZ100">
        <v>2.3633516666666692</v>
      </c>
      <c r="BA100" s="3">
        <f t="shared" si="19"/>
        <v>4</v>
      </c>
      <c r="BC100">
        <v>5.2545000000000028</v>
      </c>
      <c r="BD100">
        <v>5.171884999999997</v>
      </c>
      <c r="BE100" s="3">
        <f t="shared" si="24"/>
        <v>10</v>
      </c>
      <c r="BG100" s="7">
        <v>0.36</v>
      </c>
      <c r="BH100" s="7">
        <v>0.4</v>
      </c>
      <c r="BI100" s="12">
        <f t="shared" si="25"/>
        <v>1.7848214999999987</v>
      </c>
      <c r="BJ100" s="12">
        <f t="shared" si="26"/>
        <v>0.97239999999999915</v>
      </c>
      <c r="BK100" s="4">
        <f t="shared" si="20"/>
        <v>2</v>
      </c>
      <c r="BL100" t="s">
        <v>1088</v>
      </c>
    </row>
    <row r="101" spans="1:64" x14ac:dyDescent="0.25">
      <c r="A101" t="s">
        <v>501</v>
      </c>
      <c r="B101" t="s">
        <v>812</v>
      </c>
      <c r="C101" t="s">
        <v>813</v>
      </c>
      <c r="D101" t="s">
        <v>814</v>
      </c>
      <c r="E101" t="s">
        <v>461</v>
      </c>
      <c r="F101" t="s">
        <v>815</v>
      </c>
      <c r="G101" t="s">
        <v>816</v>
      </c>
      <c r="H101">
        <v>1.43</v>
      </c>
      <c r="I101" t="s">
        <v>817</v>
      </c>
      <c r="J101">
        <v>3.49</v>
      </c>
      <c r="K101" t="s">
        <v>628</v>
      </c>
      <c r="L101">
        <v>1.61</v>
      </c>
      <c r="M101" t="s">
        <v>318</v>
      </c>
      <c r="N101">
        <v>2.76</v>
      </c>
      <c r="O101">
        <v>15.872999999999999</v>
      </c>
      <c r="P101">
        <v>34.482999999999997</v>
      </c>
      <c r="Q101">
        <v>13.624000000000001</v>
      </c>
      <c r="R101">
        <v>12.563000000000001</v>
      </c>
      <c r="S101">
        <v>59.171999999999997</v>
      </c>
      <c r="T101">
        <v>10.787000000000001</v>
      </c>
      <c r="U101">
        <v>23.419</v>
      </c>
      <c r="V101" t="s">
        <v>476</v>
      </c>
      <c r="W101" t="s">
        <v>28</v>
      </c>
      <c r="X101">
        <v>1</v>
      </c>
      <c r="Y101">
        <v>-1</v>
      </c>
      <c r="Z101" s="7">
        <v>-1</v>
      </c>
      <c r="AA101" s="7">
        <v>-1</v>
      </c>
      <c r="AB101" s="8">
        <v>5.4545000000000003</v>
      </c>
      <c r="AC101" s="8">
        <v>4.7272999999999996</v>
      </c>
      <c r="AE101" s="9">
        <v>9.6364000000000001</v>
      </c>
      <c r="AF101" s="7">
        <v>9.4091000000000005</v>
      </c>
      <c r="AH101">
        <v>2.1</v>
      </c>
      <c r="AI101">
        <v>1.26</v>
      </c>
      <c r="AJ101" s="2">
        <f t="shared" si="16"/>
        <v>3.3600000000000003</v>
      </c>
      <c r="AL101">
        <v>7.4373874999999954</v>
      </c>
      <c r="AM101">
        <v>2.8177499999999975</v>
      </c>
      <c r="AN101" s="4">
        <f t="shared" si="17"/>
        <v>10</v>
      </c>
      <c r="AO101" s="4"/>
      <c r="AP101" s="15">
        <v>12.692950000000028</v>
      </c>
      <c r="AQ101" s="15">
        <v>16.160420833333298</v>
      </c>
      <c r="AR101" s="4">
        <f t="shared" si="18"/>
        <v>28.853370833333326</v>
      </c>
      <c r="AS101" s="16">
        <v>0.17</v>
      </c>
      <c r="AT101" s="16">
        <v>0.17</v>
      </c>
      <c r="AU101" s="15">
        <f t="shared" si="21"/>
        <v>2.157801500000005</v>
      </c>
      <c r="AV101" s="15">
        <f t="shared" si="22"/>
        <v>2.7472715416666609</v>
      </c>
      <c r="AW101" s="4">
        <f t="shared" si="23"/>
        <v>4.9050730416666664</v>
      </c>
      <c r="AY101">
        <v>2.1952000000000029</v>
      </c>
      <c r="AZ101">
        <v>3.0105533333333367</v>
      </c>
      <c r="BA101" s="3">
        <f t="shared" si="19"/>
        <v>5</v>
      </c>
      <c r="BC101">
        <v>5.5877500000000033</v>
      </c>
      <c r="BD101">
        <v>3.9985699999999968</v>
      </c>
      <c r="BE101" s="3">
        <f t="shared" si="24"/>
        <v>9</v>
      </c>
      <c r="BG101" s="7">
        <v>0.47</v>
      </c>
      <c r="BH101" s="7">
        <v>0.6</v>
      </c>
      <c r="BI101" s="12">
        <f t="shared" si="25"/>
        <v>3.4955721249999976</v>
      </c>
      <c r="BJ101" s="12">
        <f t="shared" si="26"/>
        <v>1.6906499999999984</v>
      </c>
      <c r="BK101" s="4">
        <f t="shared" si="20"/>
        <v>5</v>
      </c>
      <c r="BL101" t="s">
        <v>1088</v>
      </c>
    </row>
    <row r="102" spans="1:64" x14ac:dyDescent="0.25">
      <c r="A102" t="s">
        <v>501</v>
      </c>
      <c r="B102" t="s">
        <v>818</v>
      </c>
      <c r="C102" t="s">
        <v>819</v>
      </c>
      <c r="D102" t="s">
        <v>62</v>
      </c>
      <c r="E102" t="s">
        <v>731</v>
      </c>
      <c r="F102" t="s">
        <v>442</v>
      </c>
      <c r="G102" t="s">
        <v>648</v>
      </c>
      <c r="H102">
        <v>2.0499999999999998</v>
      </c>
      <c r="I102" t="s">
        <v>688</v>
      </c>
      <c r="J102">
        <v>1.95</v>
      </c>
      <c r="K102" t="s">
        <v>820</v>
      </c>
      <c r="L102">
        <v>1.89</v>
      </c>
      <c r="M102" t="s">
        <v>151</v>
      </c>
      <c r="N102">
        <v>2.13</v>
      </c>
      <c r="O102">
        <v>9.6430000000000007</v>
      </c>
      <c r="P102">
        <v>11.574</v>
      </c>
      <c r="Q102">
        <v>8.0839999999999996</v>
      </c>
      <c r="R102">
        <v>13.477</v>
      </c>
      <c r="S102">
        <v>19.38</v>
      </c>
      <c r="T102">
        <v>11.287000000000001</v>
      </c>
      <c r="U102">
        <v>13.55</v>
      </c>
      <c r="V102" t="s">
        <v>31</v>
      </c>
      <c r="W102" t="s">
        <v>28</v>
      </c>
      <c r="X102">
        <v>3</v>
      </c>
      <c r="Y102">
        <v>3</v>
      </c>
      <c r="Z102" s="7">
        <v>1</v>
      </c>
      <c r="AA102" s="7">
        <v>1</v>
      </c>
      <c r="AB102" s="8">
        <v>4.9090999999999996</v>
      </c>
      <c r="AC102" s="8">
        <v>5.7272999999999996</v>
      </c>
      <c r="AE102" s="9">
        <v>8.6818000000000008</v>
      </c>
      <c r="AF102" s="7">
        <v>9.2272999999999996</v>
      </c>
      <c r="AH102">
        <v>1.43</v>
      </c>
      <c r="AI102">
        <v>1.1100000000000001</v>
      </c>
      <c r="AJ102" s="2">
        <f t="shared" si="16"/>
        <v>2.54</v>
      </c>
      <c r="AL102">
        <v>4.0526249999999973</v>
      </c>
      <c r="AM102">
        <v>4.0884999999999962</v>
      </c>
      <c r="AN102" s="4">
        <f t="shared" si="17"/>
        <v>8</v>
      </c>
      <c r="AO102" s="4"/>
      <c r="AP102" s="15">
        <v>14.162660000000033</v>
      </c>
      <c r="AQ102" s="15">
        <v>12.462869999999972</v>
      </c>
      <c r="AR102" s="4">
        <f t="shared" si="18"/>
        <v>26.625530000000005</v>
      </c>
      <c r="AS102" s="16">
        <v>0.18</v>
      </c>
      <c r="AT102" s="16">
        <v>0.18</v>
      </c>
      <c r="AU102" s="15">
        <f t="shared" si="21"/>
        <v>2.549278800000006</v>
      </c>
      <c r="AV102" s="15">
        <f t="shared" si="22"/>
        <v>2.2433165999999951</v>
      </c>
      <c r="AW102" s="4">
        <f t="shared" si="23"/>
        <v>4.7925954000000015</v>
      </c>
      <c r="AY102">
        <v>2.4445333333333363</v>
      </c>
      <c r="AZ102">
        <v>2.5206654166666693</v>
      </c>
      <c r="BA102" s="3">
        <f t="shared" si="19"/>
        <v>4</v>
      </c>
      <c r="BC102">
        <v>3.0597000000000012</v>
      </c>
      <c r="BD102">
        <v>3.5450158333333306</v>
      </c>
      <c r="BE102" s="3">
        <f t="shared" si="24"/>
        <v>6</v>
      </c>
      <c r="BG102" s="7">
        <v>0.43</v>
      </c>
      <c r="BH102" s="7">
        <v>0.37</v>
      </c>
      <c r="BI102" s="12">
        <f t="shared" si="25"/>
        <v>1.7426287499999988</v>
      </c>
      <c r="BJ102" s="12">
        <f t="shared" si="26"/>
        <v>1.5127449999999987</v>
      </c>
      <c r="BK102" s="4">
        <f t="shared" si="20"/>
        <v>3</v>
      </c>
      <c r="BL102" t="s">
        <v>1088</v>
      </c>
    </row>
    <row r="103" spans="1:64" x14ac:dyDescent="0.25">
      <c r="A103" t="s">
        <v>501</v>
      </c>
      <c r="B103" t="s">
        <v>821</v>
      </c>
      <c r="C103" t="s">
        <v>822</v>
      </c>
      <c r="D103" t="s">
        <v>114</v>
      </c>
      <c r="E103" t="s">
        <v>640</v>
      </c>
      <c r="F103" t="s">
        <v>411</v>
      </c>
      <c r="G103" t="s">
        <v>823</v>
      </c>
      <c r="H103">
        <v>6.27</v>
      </c>
      <c r="I103" t="s">
        <v>824</v>
      </c>
      <c r="J103">
        <v>1.19</v>
      </c>
      <c r="K103" t="s">
        <v>51</v>
      </c>
      <c r="L103">
        <v>4.6100000000000003</v>
      </c>
      <c r="M103" t="s">
        <v>825</v>
      </c>
      <c r="N103">
        <v>1.28</v>
      </c>
      <c r="O103">
        <v>4.2539999999999996</v>
      </c>
      <c r="P103">
        <v>8.8569999999999993</v>
      </c>
      <c r="Q103">
        <v>9.56</v>
      </c>
      <c r="R103">
        <v>9.1829999999999998</v>
      </c>
      <c r="S103">
        <v>39.841000000000001</v>
      </c>
      <c r="T103">
        <v>20.619</v>
      </c>
      <c r="U103">
        <v>42.917999999999999</v>
      </c>
      <c r="V103" t="s">
        <v>72</v>
      </c>
      <c r="W103" t="s">
        <v>33</v>
      </c>
      <c r="X103">
        <v>-5</v>
      </c>
      <c r="Y103">
        <v>-4</v>
      </c>
      <c r="Z103" s="7">
        <v>1</v>
      </c>
      <c r="AA103" s="7">
        <v>0</v>
      </c>
      <c r="AB103" s="8">
        <v>5.0909000000000004</v>
      </c>
      <c r="AC103" s="8">
        <v>5.8182</v>
      </c>
      <c r="AE103" s="9">
        <v>10.2727</v>
      </c>
      <c r="AF103" s="7">
        <v>8.6364000000000001</v>
      </c>
      <c r="AH103">
        <v>1.02</v>
      </c>
      <c r="AI103">
        <v>0.44</v>
      </c>
      <c r="AJ103" s="2">
        <f t="shared" si="16"/>
        <v>1.46</v>
      </c>
      <c r="AL103">
        <v>3.9120666666666644</v>
      </c>
      <c r="AM103">
        <v>3.0144399999999973</v>
      </c>
      <c r="AN103" s="4">
        <f t="shared" si="17"/>
        <v>6</v>
      </c>
      <c r="AO103" s="4"/>
      <c r="AP103" s="15">
        <v>14.467233333333366</v>
      </c>
      <c r="AQ103" s="15">
        <v>18.890673749999959</v>
      </c>
      <c r="AR103" s="4">
        <f t="shared" si="18"/>
        <v>33.357907083333323</v>
      </c>
      <c r="AS103" s="16">
        <v>0.18</v>
      </c>
      <c r="AT103" s="16">
        <v>0.22</v>
      </c>
      <c r="AU103" s="15">
        <f t="shared" si="21"/>
        <v>2.6041020000000059</v>
      </c>
      <c r="AV103" s="15">
        <f t="shared" si="22"/>
        <v>4.1559482249999906</v>
      </c>
      <c r="AW103" s="4">
        <f t="shared" si="23"/>
        <v>6.760050224999997</v>
      </c>
      <c r="AY103">
        <v>2.1200000000000028</v>
      </c>
      <c r="AZ103">
        <v>2.9449358333333366</v>
      </c>
      <c r="BA103" s="3">
        <f t="shared" si="19"/>
        <v>5</v>
      </c>
      <c r="BC103">
        <v>4.7822666666666702</v>
      </c>
      <c r="BD103">
        <v>5.3551299999999955</v>
      </c>
      <c r="BE103" s="3">
        <f t="shared" si="24"/>
        <v>10</v>
      </c>
      <c r="BG103" s="7">
        <v>0.38</v>
      </c>
      <c r="BH103" s="7">
        <v>0.35</v>
      </c>
      <c r="BI103" s="12">
        <f t="shared" si="25"/>
        <v>1.4865853333333325</v>
      </c>
      <c r="BJ103" s="12">
        <f t="shared" si="26"/>
        <v>1.055053999999999</v>
      </c>
      <c r="BK103" s="4">
        <f t="shared" si="20"/>
        <v>2</v>
      </c>
      <c r="BL103" t="s">
        <v>1088</v>
      </c>
    </row>
    <row r="104" spans="1:64" x14ac:dyDescent="0.25">
      <c r="A104" t="s">
        <v>501</v>
      </c>
      <c r="B104" t="s">
        <v>826</v>
      </c>
      <c r="C104" t="s">
        <v>827</v>
      </c>
      <c r="D104" t="s">
        <v>56</v>
      </c>
      <c r="E104" t="s">
        <v>143</v>
      </c>
      <c r="F104" t="s">
        <v>434</v>
      </c>
      <c r="G104" t="s">
        <v>145</v>
      </c>
      <c r="H104">
        <v>2.65</v>
      </c>
      <c r="I104" t="s">
        <v>628</v>
      </c>
      <c r="J104">
        <v>1.61</v>
      </c>
      <c r="K104" t="s">
        <v>116</v>
      </c>
      <c r="L104">
        <v>2.34</v>
      </c>
      <c r="M104" t="s">
        <v>247</v>
      </c>
      <c r="N104">
        <v>1.75</v>
      </c>
      <c r="O104">
        <v>10.352</v>
      </c>
      <c r="P104">
        <v>6.8070000000000004</v>
      </c>
      <c r="Q104">
        <v>7.7939999999999996</v>
      </c>
      <c r="R104">
        <v>23.696999999999999</v>
      </c>
      <c r="S104">
        <v>10.246</v>
      </c>
      <c r="T104">
        <v>17.824999999999999</v>
      </c>
      <c r="U104">
        <v>11.737</v>
      </c>
      <c r="V104" t="s">
        <v>31</v>
      </c>
      <c r="W104" t="s">
        <v>30</v>
      </c>
      <c r="X104">
        <v>-1</v>
      </c>
      <c r="Y104">
        <v>5</v>
      </c>
      <c r="Z104" s="7">
        <v>0</v>
      </c>
      <c r="AA104" s="7">
        <v>1</v>
      </c>
      <c r="AB104" s="8">
        <v>4.6818</v>
      </c>
      <c r="AC104" s="8">
        <v>4.6818</v>
      </c>
      <c r="AE104" s="9">
        <v>10</v>
      </c>
      <c r="AF104" s="7">
        <v>9.5455000000000005</v>
      </c>
      <c r="AH104">
        <v>1</v>
      </c>
      <c r="AI104">
        <v>1.19</v>
      </c>
      <c r="AJ104" s="2">
        <f t="shared" si="16"/>
        <v>2.19</v>
      </c>
      <c r="AL104">
        <v>4.0147499999999976</v>
      </c>
      <c r="AM104">
        <v>4.1227549999999962</v>
      </c>
      <c r="AN104" s="4">
        <f t="shared" si="17"/>
        <v>8</v>
      </c>
      <c r="AO104" s="4"/>
      <c r="AP104" s="15">
        <v>12.292120000000029</v>
      </c>
      <c r="AQ104" s="15">
        <v>11.428661249999974</v>
      </c>
      <c r="AR104" s="4">
        <f t="shared" si="18"/>
        <v>23.720781250000002</v>
      </c>
      <c r="AS104" s="16">
        <v>0.19</v>
      </c>
      <c r="AT104" s="16">
        <v>0.17</v>
      </c>
      <c r="AU104" s="15">
        <f t="shared" si="21"/>
        <v>2.3355028000000058</v>
      </c>
      <c r="AV104" s="15">
        <f t="shared" si="22"/>
        <v>1.9428724124999959</v>
      </c>
      <c r="AW104" s="4">
        <f t="shared" si="23"/>
        <v>4.2783752125000021</v>
      </c>
      <c r="AY104">
        <v>2.7608000000000033</v>
      </c>
      <c r="AZ104">
        <v>2.1715466666666692</v>
      </c>
      <c r="BA104" s="3">
        <f t="shared" si="19"/>
        <v>4</v>
      </c>
      <c r="BC104">
        <v>4.0739166666666682</v>
      </c>
      <c r="BD104">
        <v>7.4227899999999938</v>
      </c>
      <c r="BE104" s="3">
        <f t="shared" si="24"/>
        <v>11</v>
      </c>
      <c r="BG104" s="7">
        <v>0.41</v>
      </c>
      <c r="BH104" s="7">
        <v>0.41</v>
      </c>
      <c r="BI104" s="12">
        <f t="shared" si="25"/>
        <v>1.646047499999999</v>
      </c>
      <c r="BJ104" s="12">
        <f t="shared" si="26"/>
        <v>1.6903295499999984</v>
      </c>
      <c r="BK104" s="4">
        <f t="shared" si="20"/>
        <v>3</v>
      </c>
      <c r="BL104" t="s">
        <v>1088</v>
      </c>
    </row>
    <row r="105" spans="1:64" x14ac:dyDescent="0.25">
      <c r="A105" t="s">
        <v>501</v>
      </c>
      <c r="B105" t="s">
        <v>828</v>
      </c>
      <c r="C105" t="s">
        <v>829</v>
      </c>
      <c r="D105" t="s">
        <v>440</v>
      </c>
      <c r="E105" t="s">
        <v>149</v>
      </c>
      <c r="F105" t="s">
        <v>524</v>
      </c>
      <c r="G105" t="s">
        <v>424</v>
      </c>
      <c r="H105">
        <v>8.25</v>
      </c>
      <c r="I105" t="s">
        <v>830</v>
      </c>
      <c r="J105">
        <v>1.1399999999999999</v>
      </c>
      <c r="K105" t="s">
        <v>185</v>
      </c>
      <c r="L105">
        <v>5.39</v>
      </c>
      <c r="M105" t="s">
        <v>546</v>
      </c>
      <c r="N105">
        <v>1.23</v>
      </c>
      <c r="O105">
        <v>4.2300000000000004</v>
      </c>
      <c r="P105">
        <v>8.0129999999999999</v>
      </c>
      <c r="Q105">
        <v>10.173</v>
      </c>
      <c r="R105">
        <v>10.741</v>
      </c>
      <c r="S105">
        <v>38.462000000000003</v>
      </c>
      <c r="T105">
        <v>25.84</v>
      </c>
      <c r="U105">
        <v>48.78</v>
      </c>
      <c r="V105" t="s">
        <v>72</v>
      </c>
      <c r="W105" t="s">
        <v>28</v>
      </c>
      <c r="X105">
        <v>4</v>
      </c>
      <c r="Y105">
        <v>0</v>
      </c>
      <c r="Z105" s="7">
        <v>0</v>
      </c>
      <c r="AA105" s="7">
        <v>-1</v>
      </c>
      <c r="AB105" s="8">
        <v>5.8182</v>
      </c>
      <c r="AC105" s="8">
        <v>6.6818</v>
      </c>
      <c r="AE105" s="9">
        <v>8.3181999999999992</v>
      </c>
      <c r="AF105" s="7">
        <v>9.8181999999999992</v>
      </c>
      <c r="AH105">
        <v>0.91</v>
      </c>
      <c r="AI105">
        <v>0.4</v>
      </c>
      <c r="AJ105" s="2">
        <f t="shared" si="16"/>
        <v>1.31</v>
      </c>
      <c r="AL105">
        <v>4.9931874999999968</v>
      </c>
      <c r="AM105">
        <v>1.9945249999999979</v>
      </c>
      <c r="AN105" s="4">
        <f t="shared" si="17"/>
        <v>6</v>
      </c>
      <c r="AO105" s="4"/>
      <c r="AP105" s="15">
        <v>16.425410000000038</v>
      </c>
      <c r="AQ105" s="15">
        <v>13.783631666666636</v>
      </c>
      <c r="AR105" s="4">
        <f t="shared" si="18"/>
        <v>30.209041666666675</v>
      </c>
      <c r="AS105" s="16">
        <v>0.18</v>
      </c>
      <c r="AT105" s="16">
        <v>0.2</v>
      </c>
      <c r="AU105" s="15">
        <f t="shared" si="21"/>
        <v>2.9565738000000068</v>
      </c>
      <c r="AV105" s="15">
        <f t="shared" si="22"/>
        <v>2.7567263333333276</v>
      </c>
      <c r="AW105" s="4">
        <f t="shared" si="23"/>
        <v>5.713300133333334</v>
      </c>
      <c r="AY105">
        <v>3.0133333333333367</v>
      </c>
      <c r="AZ105">
        <v>3.670654166666671</v>
      </c>
      <c r="BA105" s="3">
        <f t="shared" si="19"/>
        <v>6</v>
      </c>
      <c r="BC105">
        <v>7.6818000000000044</v>
      </c>
      <c r="BD105">
        <v>2.472439999999998</v>
      </c>
      <c r="BE105" s="3">
        <f t="shared" si="24"/>
        <v>10</v>
      </c>
      <c r="BG105" s="7">
        <v>0.34</v>
      </c>
      <c r="BH105" s="7">
        <v>0.39</v>
      </c>
      <c r="BI105" s="12">
        <f t="shared" si="25"/>
        <v>1.697683749999999</v>
      </c>
      <c r="BJ105" s="12">
        <f t="shared" si="26"/>
        <v>0.77786474999999922</v>
      </c>
      <c r="BK105" s="4">
        <f t="shared" si="20"/>
        <v>2</v>
      </c>
      <c r="BL105" t="s">
        <v>1088</v>
      </c>
    </row>
    <row r="106" spans="1:64" x14ac:dyDescent="0.25">
      <c r="A106" t="s">
        <v>511</v>
      </c>
      <c r="B106" t="s">
        <v>831</v>
      </c>
      <c r="C106" t="s">
        <v>832</v>
      </c>
      <c r="D106" t="s">
        <v>356</v>
      </c>
      <c r="E106" t="s">
        <v>833</v>
      </c>
      <c r="F106" t="s">
        <v>689</v>
      </c>
      <c r="G106" t="s">
        <v>745</v>
      </c>
      <c r="H106">
        <v>1.48</v>
      </c>
      <c r="I106" t="s">
        <v>196</v>
      </c>
      <c r="J106">
        <v>3.16</v>
      </c>
      <c r="K106" t="s">
        <v>104</v>
      </c>
      <c r="L106">
        <v>1.57</v>
      </c>
      <c r="M106" t="s">
        <v>605</v>
      </c>
      <c r="N106">
        <v>2.81</v>
      </c>
      <c r="O106">
        <v>14.993</v>
      </c>
      <c r="P106">
        <v>26.954000000000001</v>
      </c>
      <c r="Q106">
        <v>11.904999999999999</v>
      </c>
      <c r="R106">
        <v>13.228</v>
      </c>
      <c r="S106">
        <v>42.917999999999999</v>
      </c>
      <c r="T106">
        <v>10.504</v>
      </c>
      <c r="U106">
        <v>18.904</v>
      </c>
      <c r="V106" t="s">
        <v>27</v>
      </c>
      <c r="W106" t="s">
        <v>126</v>
      </c>
      <c r="X106">
        <v>-9</v>
      </c>
      <c r="Y106">
        <v>-6</v>
      </c>
      <c r="Z106" s="7">
        <v>-1</v>
      </c>
      <c r="AA106" s="7">
        <v>-3</v>
      </c>
      <c r="AB106" s="8">
        <v>2.7894999999999999</v>
      </c>
      <c r="AC106" s="8">
        <v>2.6842000000000001</v>
      </c>
      <c r="AE106" s="9">
        <v>10.736800000000001</v>
      </c>
      <c r="AF106" s="7">
        <v>10.736800000000001</v>
      </c>
      <c r="AH106">
        <v>2.36</v>
      </c>
      <c r="AI106">
        <v>1.1200000000000001</v>
      </c>
      <c r="AJ106" s="2">
        <f t="shared" si="16"/>
        <v>3.48</v>
      </c>
      <c r="AL106">
        <v>6.5255470899470893</v>
      </c>
      <c r="AM106">
        <v>3.4075396825396846</v>
      </c>
      <c r="AN106" s="4">
        <f t="shared" si="17"/>
        <v>9</v>
      </c>
      <c r="AO106" s="4"/>
      <c r="AP106" s="15">
        <v>7.9244444444444406</v>
      </c>
      <c r="AQ106" s="15">
        <v>8.8802518518518543</v>
      </c>
      <c r="AR106" s="4">
        <f t="shared" si="18"/>
        <v>16.804696296296296</v>
      </c>
      <c r="AS106" s="16">
        <v>0.17</v>
      </c>
      <c r="AT106" s="16">
        <v>0.16</v>
      </c>
      <c r="AU106" s="15">
        <f t="shared" si="21"/>
        <v>1.347155555555555</v>
      </c>
      <c r="AV106" s="15">
        <f t="shared" si="22"/>
        <v>1.4208402962962967</v>
      </c>
      <c r="AW106" s="4">
        <f t="shared" si="23"/>
        <v>2.7679958518518517</v>
      </c>
      <c r="AY106">
        <v>0.88114285714285734</v>
      </c>
      <c r="AZ106">
        <v>1.3616666666666641</v>
      </c>
      <c r="BA106" s="3">
        <f t="shared" si="19"/>
        <v>2</v>
      </c>
      <c r="BC106">
        <v>5.1227380952380921</v>
      </c>
      <c r="BD106">
        <v>3.6623164021164016</v>
      </c>
      <c r="BE106" s="3">
        <f t="shared" si="24"/>
        <v>8</v>
      </c>
      <c r="BG106" s="7">
        <v>0.46</v>
      </c>
      <c r="BH106" s="7">
        <v>0.42</v>
      </c>
      <c r="BI106" s="12">
        <f t="shared" si="25"/>
        <v>3.0017516613756614</v>
      </c>
      <c r="BJ106" s="12">
        <f t="shared" si="26"/>
        <v>1.4311666666666676</v>
      </c>
      <c r="BK106" s="4">
        <f t="shared" si="20"/>
        <v>4</v>
      </c>
      <c r="BL106" t="s">
        <v>1088</v>
      </c>
    </row>
    <row r="107" spans="1:64" x14ac:dyDescent="0.25">
      <c r="A107" t="s">
        <v>511</v>
      </c>
      <c r="B107" t="s">
        <v>834</v>
      </c>
      <c r="C107" t="s">
        <v>835</v>
      </c>
      <c r="D107" t="s">
        <v>281</v>
      </c>
      <c r="E107" t="s">
        <v>623</v>
      </c>
      <c r="F107" t="s">
        <v>836</v>
      </c>
      <c r="G107" t="s">
        <v>670</v>
      </c>
      <c r="H107">
        <v>2.96</v>
      </c>
      <c r="I107" t="s">
        <v>671</v>
      </c>
      <c r="J107">
        <v>1.51</v>
      </c>
      <c r="K107" t="s">
        <v>535</v>
      </c>
      <c r="L107">
        <v>2.5499999999999998</v>
      </c>
      <c r="M107" t="s">
        <v>837</v>
      </c>
      <c r="N107">
        <v>1.65</v>
      </c>
      <c r="O107">
        <v>6.2</v>
      </c>
      <c r="P107">
        <v>9.8330000000000002</v>
      </c>
      <c r="Q107">
        <v>7.7939999999999996</v>
      </c>
      <c r="R107">
        <v>9.8330000000000002</v>
      </c>
      <c r="S107">
        <v>24.751999999999999</v>
      </c>
      <c r="T107">
        <v>12.361000000000001</v>
      </c>
      <c r="U107">
        <v>19.608000000000001</v>
      </c>
      <c r="V107" t="s">
        <v>31</v>
      </c>
      <c r="W107" t="s">
        <v>126</v>
      </c>
      <c r="X107">
        <v>-3</v>
      </c>
      <c r="Y107">
        <v>-2</v>
      </c>
      <c r="Z107" s="7">
        <v>-2</v>
      </c>
      <c r="AA107" s="7">
        <v>2</v>
      </c>
      <c r="AB107" s="8">
        <v>2.9474</v>
      </c>
      <c r="AC107" s="8">
        <v>3</v>
      </c>
      <c r="AE107" s="9">
        <v>10.263199999999999</v>
      </c>
      <c r="AF107" s="7">
        <v>11.666700000000001</v>
      </c>
      <c r="AH107">
        <v>1.2</v>
      </c>
      <c r="AI107">
        <v>0.8</v>
      </c>
      <c r="AJ107" s="2">
        <f t="shared" si="16"/>
        <v>2</v>
      </c>
      <c r="AL107">
        <v>4.8791111111111114</v>
      </c>
      <c r="AM107">
        <v>2.9454333333333356</v>
      </c>
      <c r="AN107" s="4">
        <f t="shared" si="17"/>
        <v>7</v>
      </c>
      <c r="AO107" s="4"/>
      <c r="AP107" s="15">
        <v>8.1555740740740692</v>
      </c>
      <c r="AQ107" s="15">
        <v>11.507085714285719</v>
      </c>
      <c r="AR107" s="4">
        <f t="shared" si="18"/>
        <v>19.66265978835979</v>
      </c>
      <c r="AS107" s="16">
        <v>0.16</v>
      </c>
      <c r="AT107" s="16">
        <v>0.19</v>
      </c>
      <c r="AU107" s="15">
        <f t="shared" si="21"/>
        <v>1.3048918518518511</v>
      </c>
      <c r="AV107" s="15">
        <f t="shared" si="22"/>
        <v>2.1863462857142864</v>
      </c>
      <c r="AW107" s="4">
        <f t="shared" si="23"/>
        <v>3.4912381375661372</v>
      </c>
      <c r="AY107">
        <v>1.2782010582010583</v>
      </c>
      <c r="AZ107">
        <v>1.7715999999999972</v>
      </c>
      <c r="BA107" s="3">
        <f t="shared" si="19"/>
        <v>3</v>
      </c>
      <c r="BC107">
        <v>6.2801999999999971</v>
      </c>
      <c r="BD107">
        <v>4.0455148148148146</v>
      </c>
      <c r="BE107" s="3">
        <f t="shared" si="24"/>
        <v>10</v>
      </c>
      <c r="BG107" s="7">
        <v>0.34</v>
      </c>
      <c r="BH107" s="7">
        <v>0.53</v>
      </c>
      <c r="BI107" s="12">
        <f t="shared" si="25"/>
        <v>1.658897777777778</v>
      </c>
      <c r="BJ107" s="12">
        <f t="shared" si="26"/>
        <v>1.561079666666668</v>
      </c>
      <c r="BK107" s="4">
        <f t="shared" si="20"/>
        <v>3</v>
      </c>
      <c r="BL107" t="s">
        <v>1088</v>
      </c>
    </row>
    <row r="108" spans="1:64" x14ac:dyDescent="0.25">
      <c r="A108" t="s">
        <v>511</v>
      </c>
      <c r="B108" t="s">
        <v>838</v>
      </c>
      <c r="C108" t="s">
        <v>839</v>
      </c>
      <c r="D108" t="s">
        <v>840</v>
      </c>
      <c r="E108" t="s">
        <v>836</v>
      </c>
      <c r="F108" t="s">
        <v>414</v>
      </c>
      <c r="G108" t="s">
        <v>841</v>
      </c>
      <c r="H108">
        <v>2.0299999999999998</v>
      </c>
      <c r="I108" t="s">
        <v>653</v>
      </c>
      <c r="J108">
        <v>1.98</v>
      </c>
      <c r="K108" t="s">
        <v>146</v>
      </c>
      <c r="L108">
        <v>2.04</v>
      </c>
      <c r="M108" t="s">
        <v>341</v>
      </c>
      <c r="N108">
        <v>1.97</v>
      </c>
      <c r="O108">
        <v>8.1170000000000009</v>
      </c>
      <c r="P108">
        <v>15.798</v>
      </c>
      <c r="Q108">
        <v>9.0009999999999994</v>
      </c>
      <c r="R108">
        <v>9.2590000000000003</v>
      </c>
      <c r="S108">
        <v>34.965000000000003</v>
      </c>
      <c r="T108">
        <v>10.266999999999999</v>
      </c>
      <c r="U108">
        <v>19.96</v>
      </c>
      <c r="V108" t="s">
        <v>27</v>
      </c>
      <c r="W108" t="s">
        <v>125</v>
      </c>
      <c r="X108">
        <v>8</v>
      </c>
      <c r="Y108">
        <v>-7</v>
      </c>
      <c r="Z108" s="7">
        <v>0</v>
      </c>
      <c r="AA108" s="7">
        <v>-1</v>
      </c>
      <c r="AB108" s="8">
        <v>2.6842000000000001</v>
      </c>
      <c r="AC108" s="8">
        <v>3.1053000000000002</v>
      </c>
      <c r="AE108" s="9">
        <v>9.2104999999999997</v>
      </c>
      <c r="AF108" s="7">
        <v>11.315799999999999</v>
      </c>
      <c r="AH108">
        <v>1.81</v>
      </c>
      <c r="AI108">
        <v>0.76</v>
      </c>
      <c r="AJ108" s="2">
        <f t="shared" si="16"/>
        <v>2.5700000000000003</v>
      </c>
      <c r="AL108">
        <v>8.5083460317460311</v>
      </c>
      <c r="AM108">
        <v>3.6300190476190499</v>
      </c>
      <c r="AN108" s="4">
        <f t="shared" si="17"/>
        <v>12</v>
      </c>
      <c r="AO108" s="4"/>
      <c r="AP108" s="15">
        <v>7.9508592592592553</v>
      </c>
      <c r="AQ108" s="15">
        <v>8.5765428571428597</v>
      </c>
      <c r="AR108" s="4">
        <f t="shared" si="18"/>
        <v>16.527402116402115</v>
      </c>
      <c r="AS108" s="16">
        <v>0.18</v>
      </c>
      <c r="AT108" s="16">
        <v>0.15</v>
      </c>
      <c r="AU108" s="15">
        <f t="shared" si="21"/>
        <v>1.4311546666666659</v>
      </c>
      <c r="AV108" s="15">
        <f t="shared" si="22"/>
        <v>1.286481428571429</v>
      </c>
      <c r="AW108" s="4">
        <f t="shared" si="23"/>
        <v>2.7176360952380949</v>
      </c>
      <c r="AY108">
        <v>2.1147428571428577</v>
      </c>
      <c r="AZ108">
        <v>1.0511111111111093</v>
      </c>
      <c r="BA108" s="3">
        <f t="shared" si="19"/>
        <v>3</v>
      </c>
      <c r="BC108">
        <v>8.5674333333333283</v>
      </c>
      <c r="BD108">
        <v>2.7204677248677247</v>
      </c>
      <c r="BE108" s="3">
        <f t="shared" si="24"/>
        <v>11</v>
      </c>
      <c r="BG108" s="7">
        <v>0.54</v>
      </c>
      <c r="BH108" s="7">
        <v>0.17</v>
      </c>
      <c r="BI108" s="12">
        <f t="shared" si="25"/>
        <v>4.5945068571428571</v>
      </c>
      <c r="BJ108" s="12">
        <f t="shared" si="26"/>
        <v>0.61710323809523848</v>
      </c>
      <c r="BK108" s="4">
        <f t="shared" si="20"/>
        <v>5</v>
      </c>
      <c r="BL108" t="s">
        <v>1088</v>
      </c>
    </row>
    <row r="109" spans="1:64" x14ac:dyDescent="0.25">
      <c r="A109" t="s">
        <v>511</v>
      </c>
      <c r="B109" t="s">
        <v>842</v>
      </c>
      <c r="C109" t="s">
        <v>843</v>
      </c>
      <c r="D109" t="s">
        <v>621</v>
      </c>
      <c r="E109" t="s">
        <v>411</v>
      </c>
      <c r="F109" t="s">
        <v>844</v>
      </c>
      <c r="G109" t="s">
        <v>672</v>
      </c>
      <c r="H109">
        <v>1.59</v>
      </c>
      <c r="I109" t="s">
        <v>194</v>
      </c>
      <c r="J109">
        <v>2.78</v>
      </c>
      <c r="K109" t="s">
        <v>845</v>
      </c>
      <c r="L109">
        <v>1.88</v>
      </c>
      <c r="M109" t="s">
        <v>719</v>
      </c>
      <c r="N109">
        <v>2.19</v>
      </c>
      <c r="O109">
        <v>11.260999999999999</v>
      </c>
      <c r="P109">
        <v>30.303000000000001</v>
      </c>
      <c r="Q109">
        <v>12.593999999999999</v>
      </c>
      <c r="R109">
        <v>9.3719999999999999</v>
      </c>
      <c r="S109">
        <v>67.567999999999998</v>
      </c>
      <c r="T109">
        <v>10.471</v>
      </c>
      <c r="U109">
        <v>28.169</v>
      </c>
      <c r="V109" t="s">
        <v>27</v>
      </c>
      <c r="W109" t="s">
        <v>30</v>
      </c>
      <c r="X109">
        <v>5</v>
      </c>
      <c r="Y109">
        <v>-1</v>
      </c>
      <c r="Z109" s="7">
        <v>0</v>
      </c>
      <c r="AA109" s="7">
        <v>1</v>
      </c>
      <c r="AB109" s="8">
        <v>3.4211</v>
      </c>
      <c r="AC109" s="8">
        <v>2.4737</v>
      </c>
      <c r="AE109" s="9">
        <v>11.736800000000001</v>
      </c>
      <c r="AF109" s="7">
        <v>12.473699999999999</v>
      </c>
      <c r="AH109">
        <v>2.25</v>
      </c>
      <c r="AI109">
        <v>0.77</v>
      </c>
      <c r="AJ109" s="2">
        <f t="shared" si="16"/>
        <v>3.02</v>
      </c>
      <c r="AL109">
        <v>7.181375661375661</v>
      </c>
      <c r="AM109">
        <v>3.8494206349206372</v>
      </c>
      <c r="AN109" s="4">
        <f t="shared" si="17"/>
        <v>11</v>
      </c>
      <c r="AO109" s="4"/>
      <c r="AP109" s="15">
        <v>8.6602857142857115</v>
      </c>
      <c r="AQ109" s="15">
        <v>13.341288888888892</v>
      </c>
      <c r="AR109" s="4">
        <f t="shared" si="18"/>
        <v>22.001574603174603</v>
      </c>
      <c r="AS109" s="16">
        <v>0.15</v>
      </c>
      <c r="AT109" s="16">
        <v>0.13</v>
      </c>
      <c r="AU109" s="15">
        <f t="shared" si="21"/>
        <v>1.2990428571428567</v>
      </c>
      <c r="AV109" s="15">
        <f t="shared" si="22"/>
        <v>1.734367555555556</v>
      </c>
      <c r="AW109" s="4">
        <f t="shared" si="23"/>
        <v>3.0334104126984127</v>
      </c>
      <c r="AY109">
        <v>0.85639470899470915</v>
      </c>
      <c r="AZ109">
        <v>1.7758999999999969</v>
      </c>
      <c r="BA109" s="3">
        <f t="shared" si="19"/>
        <v>2</v>
      </c>
      <c r="BC109">
        <v>9.9150365079365024</v>
      </c>
      <c r="BD109">
        <v>5.0109820105820102</v>
      </c>
      <c r="BE109" s="3">
        <f t="shared" si="24"/>
        <v>14</v>
      </c>
      <c r="BG109" s="7">
        <v>0.35</v>
      </c>
      <c r="BH109" s="7">
        <v>0.4</v>
      </c>
      <c r="BI109" s="12">
        <f t="shared" si="25"/>
        <v>2.513481481481481</v>
      </c>
      <c r="BJ109" s="12">
        <f t="shared" si="26"/>
        <v>1.5397682539682549</v>
      </c>
      <c r="BK109" s="4">
        <f t="shared" si="20"/>
        <v>4</v>
      </c>
      <c r="BL109" t="s">
        <v>1088</v>
      </c>
    </row>
    <row r="110" spans="1:64" x14ac:dyDescent="0.25">
      <c r="A110" t="s">
        <v>68</v>
      </c>
      <c r="B110" t="s">
        <v>846</v>
      </c>
      <c r="C110" t="s">
        <v>384</v>
      </c>
      <c r="D110" t="s">
        <v>847</v>
      </c>
      <c r="E110" t="s">
        <v>324</v>
      </c>
      <c r="F110" t="s">
        <v>330</v>
      </c>
      <c r="G110" t="s">
        <v>237</v>
      </c>
      <c r="H110">
        <v>1.81</v>
      </c>
      <c r="I110" t="s">
        <v>293</v>
      </c>
      <c r="J110">
        <v>2.25</v>
      </c>
      <c r="K110" t="s">
        <v>571</v>
      </c>
      <c r="L110">
        <v>1.72</v>
      </c>
      <c r="M110" t="s">
        <v>36</v>
      </c>
      <c r="N110">
        <v>2.4</v>
      </c>
      <c r="O110">
        <v>13.755000000000001</v>
      </c>
      <c r="P110">
        <v>11.587</v>
      </c>
      <c r="Q110">
        <v>8.718</v>
      </c>
      <c r="R110">
        <v>20.704000000000001</v>
      </c>
      <c r="S110">
        <v>14.706</v>
      </c>
      <c r="T110">
        <v>13.122999999999999</v>
      </c>
      <c r="U110">
        <v>11.061999999999999</v>
      </c>
      <c r="V110" t="s">
        <v>29</v>
      </c>
      <c r="W110" t="s">
        <v>28</v>
      </c>
      <c r="X110">
        <v>2</v>
      </c>
      <c r="Y110">
        <v>-3</v>
      </c>
      <c r="Z110" s="7">
        <v>4</v>
      </c>
      <c r="AA110" s="7">
        <v>1</v>
      </c>
      <c r="AB110" s="8">
        <v>4.9412000000000003</v>
      </c>
      <c r="AC110" s="8">
        <v>5.2778</v>
      </c>
      <c r="AE110" s="9">
        <v>9.7058999999999997</v>
      </c>
      <c r="AF110" s="7">
        <v>9.6111000000000004</v>
      </c>
      <c r="AH110">
        <v>1.38</v>
      </c>
      <c r="AI110">
        <v>1.45</v>
      </c>
      <c r="AJ110" s="2">
        <f t="shared" si="16"/>
        <v>2.83</v>
      </c>
      <c r="AL110">
        <v>4.6544662921348277</v>
      </c>
      <c r="AM110">
        <v>3.0033707865168573</v>
      </c>
      <c r="AN110" s="4">
        <f t="shared" si="17"/>
        <v>7</v>
      </c>
      <c r="AO110" s="4"/>
      <c r="AP110" s="15">
        <v>14.70741573033709</v>
      </c>
      <c r="AQ110" s="15">
        <v>13.836109550561767</v>
      </c>
      <c r="AR110" s="4">
        <f t="shared" si="18"/>
        <v>28.543525280898855</v>
      </c>
      <c r="AS110" s="16">
        <v>0.2</v>
      </c>
      <c r="AT110" s="16">
        <v>0.22</v>
      </c>
      <c r="AU110" s="15">
        <f t="shared" si="21"/>
        <v>2.941483146067418</v>
      </c>
      <c r="AV110" s="15">
        <f t="shared" si="22"/>
        <v>3.0439441011235888</v>
      </c>
      <c r="AW110" s="4">
        <f t="shared" si="23"/>
        <v>5.9854272471910068</v>
      </c>
      <c r="AY110">
        <v>2.0583219101123569</v>
      </c>
      <c r="AZ110">
        <v>3.3139415730337078</v>
      </c>
      <c r="BA110" s="3">
        <f t="shared" si="19"/>
        <v>5</v>
      </c>
      <c r="BC110">
        <v>4.2362089887640479</v>
      </c>
      <c r="BD110">
        <v>4.0976146067415717</v>
      </c>
      <c r="BE110" s="3">
        <f t="shared" si="24"/>
        <v>8</v>
      </c>
      <c r="BG110" s="7">
        <v>0.39</v>
      </c>
      <c r="BH110" s="7">
        <v>0.38</v>
      </c>
      <c r="BI110" s="12">
        <f t="shared" si="25"/>
        <v>1.8152418539325827</v>
      </c>
      <c r="BJ110" s="12">
        <f t="shared" si="26"/>
        <v>1.1412808988764058</v>
      </c>
      <c r="BK110" s="4">
        <f t="shared" si="20"/>
        <v>2</v>
      </c>
      <c r="BL110" t="s">
        <v>1088</v>
      </c>
    </row>
    <row r="111" spans="1:64" x14ac:dyDescent="0.25">
      <c r="A111" t="s">
        <v>68</v>
      </c>
      <c r="B111" t="s">
        <v>848</v>
      </c>
      <c r="C111" t="s">
        <v>849</v>
      </c>
      <c r="D111" t="s">
        <v>591</v>
      </c>
      <c r="E111" t="s">
        <v>81</v>
      </c>
      <c r="F111" t="s">
        <v>447</v>
      </c>
      <c r="G111" t="s">
        <v>547</v>
      </c>
      <c r="H111">
        <v>21.98</v>
      </c>
      <c r="I111" t="s">
        <v>850</v>
      </c>
      <c r="J111">
        <v>1.05</v>
      </c>
      <c r="K111" t="s">
        <v>851</v>
      </c>
      <c r="L111">
        <v>9.83</v>
      </c>
      <c r="M111" t="s">
        <v>852</v>
      </c>
      <c r="N111">
        <v>1.1100000000000001</v>
      </c>
      <c r="O111">
        <v>4.6529999999999996</v>
      </c>
      <c r="P111">
        <v>6.9690000000000003</v>
      </c>
      <c r="Q111">
        <v>14.749000000000001</v>
      </c>
      <c r="R111">
        <v>19.724</v>
      </c>
      <c r="S111">
        <v>44.247999999999998</v>
      </c>
      <c r="T111">
        <v>62.5</v>
      </c>
      <c r="U111">
        <v>93.457999999999998</v>
      </c>
      <c r="V111" t="s">
        <v>361</v>
      </c>
      <c r="W111" t="s">
        <v>33</v>
      </c>
      <c r="X111">
        <v>-2</v>
      </c>
      <c r="Y111">
        <v>-7</v>
      </c>
      <c r="Z111" s="7">
        <v>1</v>
      </c>
      <c r="AA111" s="7">
        <v>-1</v>
      </c>
      <c r="AB111" s="8">
        <v>4.8235000000000001</v>
      </c>
      <c r="AC111" s="8">
        <v>6.1666999999999996</v>
      </c>
      <c r="AE111" s="9">
        <v>11.176500000000001</v>
      </c>
      <c r="AF111" s="7">
        <v>10.277799999999999</v>
      </c>
      <c r="AH111">
        <v>0.45</v>
      </c>
      <c r="AI111">
        <v>0.34</v>
      </c>
      <c r="AJ111" s="2">
        <f t="shared" si="16"/>
        <v>0.79</v>
      </c>
      <c r="AL111">
        <v>3.2422752808988737</v>
      </c>
      <c r="AM111">
        <v>1.9076966292134854</v>
      </c>
      <c r="AN111" s="4">
        <f t="shared" si="17"/>
        <v>5</v>
      </c>
      <c r="AO111" s="4"/>
      <c r="AP111" s="15">
        <v>16.76645393258428</v>
      </c>
      <c r="AQ111" s="15">
        <v>14.289684269662889</v>
      </c>
      <c r="AR111" s="4">
        <f t="shared" si="18"/>
        <v>31.056138202247169</v>
      </c>
      <c r="AS111" s="16">
        <v>0.18</v>
      </c>
      <c r="AT111" s="16">
        <v>0.21</v>
      </c>
      <c r="AU111" s="15">
        <f t="shared" si="21"/>
        <v>3.0179617078651702</v>
      </c>
      <c r="AV111" s="15">
        <f t="shared" si="22"/>
        <v>3.0008336966292064</v>
      </c>
      <c r="AW111" s="4">
        <f t="shared" si="23"/>
        <v>6.0187954044943766</v>
      </c>
      <c r="AY111">
        <v>3.4056741573033671</v>
      </c>
      <c r="AZ111">
        <v>3.1988741573033712</v>
      </c>
      <c r="BA111" s="3">
        <f t="shared" si="19"/>
        <v>6</v>
      </c>
      <c r="BC111">
        <v>5.4647544943820252</v>
      </c>
      <c r="BD111">
        <v>5.1672808988764034</v>
      </c>
      <c r="BE111" s="3">
        <f t="shared" si="24"/>
        <v>10</v>
      </c>
      <c r="BG111" s="7">
        <v>0.27</v>
      </c>
      <c r="BH111" s="7">
        <v>0.33</v>
      </c>
      <c r="BI111" s="12">
        <f t="shared" si="25"/>
        <v>0.87541432584269596</v>
      </c>
      <c r="BJ111" s="12">
        <f t="shared" si="26"/>
        <v>0.62953988764045021</v>
      </c>
      <c r="BK111" s="4">
        <f t="shared" si="20"/>
        <v>1</v>
      </c>
      <c r="BL111" t="s">
        <v>1088</v>
      </c>
    </row>
    <row r="112" spans="1:64" x14ac:dyDescent="0.25">
      <c r="A112" t="s">
        <v>68</v>
      </c>
      <c r="B112" t="s">
        <v>853</v>
      </c>
      <c r="C112" t="s">
        <v>854</v>
      </c>
      <c r="D112" t="s">
        <v>855</v>
      </c>
      <c r="E112" t="s">
        <v>106</v>
      </c>
      <c r="F112" t="s">
        <v>356</v>
      </c>
      <c r="G112" t="s">
        <v>856</v>
      </c>
      <c r="H112">
        <v>4</v>
      </c>
      <c r="I112" t="s">
        <v>401</v>
      </c>
      <c r="J112">
        <v>1.33</v>
      </c>
      <c r="K112" t="s">
        <v>856</v>
      </c>
      <c r="L112">
        <v>4</v>
      </c>
      <c r="M112" t="s">
        <v>401</v>
      </c>
      <c r="N112">
        <v>1.33</v>
      </c>
      <c r="O112">
        <v>13.404999999999999</v>
      </c>
      <c r="P112">
        <v>4.3029999999999999</v>
      </c>
      <c r="Q112">
        <v>10.246</v>
      </c>
      <c r="R112">
        <v>63.694000000000003</v>
      </c>
      <c r="S112">
        <v>6.5789999999999997</v>
      </c>
      <c r="T112">
        <v>48.78</v>
      </c>
      <c r="U112">
        <v>15.673999999999999</v>
      </c>
      <c r="V112" t="s">
        <v>107</v>
      </c>
      <c r="W112" t="s">
        <v>32</v>
      </c>
      <c r="X112">
        <v>8</v>
      </c>
      <c r="Y112">
        <v>5</v>
      </c>
      <c r="Z112" s="7">
        <v>2</v>
      </c>
      <c r="AA112" s="7">
        <v>2</v>
      </c>
      <c r="AB112" s="8">
        <v>7.4443999999999999</v>
      </c>
      <c r="AC112" s="8">
        <v>4.8333000000000004</v>
      </c>
      <c r="AE112" s="9">
        <v>11.666700000000001</v>
      </c>
      <c r="AF112" s="7">
        <v>11.666700000000001</v>
      </c>
      <c r="AH112">
        <v>0.34</v>
      </c>
      <c r="AI112">
        <v>1.27</v>
      </c>
      <c r="AJ112" s="2">
        <f t="shared" si="16"/>
        <v>1.61</v>
      </c>
      <c r="AL112">
        <v>2.5851741573033684</v>
      </c>
      <c r="AM112">
        <v>3.9540674157303415</v>
      </c>
      <c r="AN112" s="4">
        <f t="shared" si="17"/>
        <v>6</v>
      </c>
      <c r="AO112" s="4"/>
      <c r="AP112" s="15">
        <v>11.917375280898886</v>
      </c>
      <c r="AQ112" s="15">
        <v>14.431166292134797</v>
      </c>
      <c r="AR112" s="4">
        <f t="shared" si="18"/>
        <v>26.348541573033685</v>
      </c>
      <c r="AS112" s="16">
        <v>0.28000000000000003</v>
      </c>
      <c r="AT112" s="16">
        <v>0.16</v>
      </c>
      <c r="AU112" s="15">
        <f t="shared" si="21"/>
        <v>3.3368650786516882</v>
      </c>
      <c r="AV112" s="15">
        <f t="shared" si="22"/>
        <v>2.3089866067415676</v>
      </c>
      <c r="AW112" s="4">
        <f t="shared" si="23"/>
        <v>5.6458516853932554</v>
      </c>
      <c r="AY112">
        <v>2.9519595505617935</v>
      </c>
      <c r="AZ112">
        <v>2.5641865168539328</v>
      </c>
      <c r="BA112" s="3">
        <f t="shared" si="19"/>
        <v>5</v>
      </c>
      <c r="BC112">
        <v>4.0661544943820243</v>
      </c>
      <c r="BD112">
        <v>8.6762365168539279</v>
      </c>
      <c r="BE112" s="3">
        <f t="shared" si="24"/>
        <v>12</v>
      </c>
      <c r="BG112" s="7">
        <v>0.27</v>
      </c>
      <c r="BH112" s="7">
        <v>0.66</v>
      </c>
      <c r="BI112" s="12">
        <f t="shared" si="25"/>
        <v>0.69799702247190953</v>
      </c>
      <c r="BJ112" s="12">
        <f t="shared" si="26"/>
        <v>2.6096844943820257</v>
      </c>
      <c r="BK112" s="4">
        <f t="shared" si="20"/>
        <v>3</v>
      </c>
      <c r="BL112" t="s">
        <v>1088</v>
      </c>
    </row>
    <row r="113" spans="1:64" x14ac:dyDescent="0.25">
      <c r="A113" t="s">
        <v>450</v>
      </c>
      <c r="B113" t="s">
        <v>857</v>
      </c>
      <c r="C113" t="s">
        <v>858</v>
      </c>
      <c r="D113" t="s">
        <v>261</v>
      </c>
      <c r="E113" t="s">
        <v>129</v>
      </c>
      <c r="F113" t="s">
        <v>137</v>
      </c>
      <c r="G113" t="s">
        <v>859</v>
      </c>
      <c r="H113">
        <v>1.52</v>
      </c>
      <c r="I113" t="s">
        <v>646</v>
      </c>
      <c r="J113">
        <v>3.05</v>
      </c>
      <c r="K113" t="s">
        <v>358</v>
      </c>
      <c r="L113">
        <v>1.79</v>
      </c>
      <c r="M113" t="s">
        <v>726</v>
      </c>
      <c r="N113">
        <v>2.35</v>
      </c>
      <c r="O113">
        <v>12.771000000000001</v>
      </c>
      <c r="P113">
        <v>33.003</v>
      </c>
      <c r="Q113">
        <v>13.228</v>
      </c>
      <c r="R113">
        <v>10.234999999999999</v>
      </c>
      <c r="S113">
        <v>68.492999999999995</v>
      </c>
      <c r="T113">
        <v>10.593</v>
      </c>
      <c r="U113">
        <v>27.396999999999998</v>
      </c>
      <c r="V113" t="s">
        <v>27</v>
      </c>
      <c r="W113" t="s">
        <v>126</v>
      </c>
      <c r="X113">
        <v>-12</v>
      </c>
      <c r="Y113">
        <v>0</v>
      </c>
      <c r="Z113" s="7">
        <v>-6</v>
      </c>
      <c r="AA113" s="7">
        <v>0</v>
      </c>
      <c r="AB113" s="8">
        <v>3.7608999999999999</v>
      </c>
      <c r="AC113" s="8">
        <v>3.9091</v>
      </c>
      <c r="AE113" s="9">
        <v>9.9783000000000008</v>
      </c>
      <c r="AF113" s="7">
        <v>9.8181999999999992</v>
      </c>
      <c r="AH113">
        <v>2.6</v>
      </c>
      <c r="AI113">
        <v>1.03</v>
      </c>
      <c r="AJ113" s="2">
        <f t="shared" si="16"/>
        <v>3.63</v>
      </c>
      <c r="AL113">
        <v>5.3407459459459448</v>
      </c>
      <c r="AM113">
        <v>3.4992635135135095</v>
      </c>
      <c r="AN113" s="4">
        <f t="shared" si="17"/>
        <v>8</v>
      </c>
      <c r="AO113" s="4"/>
      <c r="AP113" s="15">
        <v>8.4851351351351187</v>
      </c>
      <c r="AQ113" s="15">
        <v>11.40810810810814</v>
      </c>
      <c r="AR113" s="4">
        <f t="shared" si="18"/>
        <v>19.893243243243258</v>
      </c>
      <c r="AS113" s="16">
        <v>0.16</v>
      </c>
      <c r="AT113" s="16">
        <v>0.16</v>
      </c>
      <c r="AU113" s="15">
        <f t="shared" si="21"/>
        <v>1.357621621621619</v>
      </c>
      <c r="AV113" s="15">
        <f t="shared" si="22"/>
        <v>1.8252972972973023</v>
      </c>
      <c r="AW113" s="4">
        <f t="shared" si="23"/>
        <v>3.1829189189189213</v>
      </c>
      <c r="AY113">
        <v>1.3390891891891896</v>
      </c>
      <c r="AZ113">
        <v>2.3651027027027047</v>
      </c>
      <c r="BA113" s="3">
        <f t="shared" si="19"/>
        <v>3</v>
      </c>
      <c r="BC113">
        <v>7.6519783783783808</v>
      </c>
      <c r="BD113">
        <v>2.7205378378378402</v>
      </c>
      <c r="BE113" s="3">
        <f t="shared" si="24"/>
        <v>10</v>
      </c>
      <c r="BG113" s="7">
        <v>0.63</v>
      </c>
      <c r="BH113" s="7">
        <v>0.46</v>
      </c>
      <c r="BI113" s="12">
        <f t="shared" si="25"/>
        <v>3.3646699459459453</v>
      </c>
      <c r="BJ113" s="12">
        <f t="shared" si="26"/>
        <v>1.6096612162162145</v>
      </c>
      <c r="BK113" s="4">
        <f t="shared" si="20"/>
        <v>4</v>
      </c>
      <c r="BL113" t="s">
        <v>1088</v>
      </c>
    </row>
    <row r="114" spans="1:64" x14ac:dyDescent="0.25">
      <c r="A114" t="s">
        <v>450</v>
      </c>
      <c r="B114" t="s">
        <v>860</v>
      </c>
      <c r="C114" t="s">
        <v>451</v>
      </c>
      <c r="D114" t="s">
        <v>437</v>
      </c>
      <c r="E114" t="s">
        <v>516</v>
      </c>
      <c r="F114" t="s">
        <v>128</v>
      </c>
      <c r="G114" t="s">
        <v>328</v>
      </c>
      <c r="H114">
        <v>1.91</v>
      </c>
      <c r="I114" t="s">
        <v>632</v>
      </c>
      <c r="J114">
        <v>2.1</v>
      </c>
      <c r="K114" t="s">
        <v>542</v>
      </c>
      <c r="L114">
        <v>1.87</v>
      </c>
      <c r="M114" t="s">
        <v>717</v>
      </c>
      <c r="N114">
        <v>2.16</v>
      </c>
      <c r="O114">
        <v>15.198</v>
      </c>
      <c r="P114">
        <v>9.3369999999999997</v>
      </c>
      <c r="Q114">
        <v>8.8339999999999996</v>
      </c>
      <c r="R114">
        <v>28.736000000000001</v>
      </c>
      <c r="S114">
        <v>10.858000000000001</v>
      </c>
      <c r="T114">
        <v>16.722000000000001</v>
      </c>
      <c r="U114">
        <v>10.276999999999999</v>
      </c>
      <c r="V114" t="s">
        <v>29</v>
      </c>
      <c r="W114" t="s">
        <v>125</v>
      </c>
      <c r="X114">
        <v>-5</v>
      </c>
      <c r="Y114">
        <v>-5</v>
      </c>
      <c r="Z114" s="7">
        <v>-3</v>
      </c>
      <c r="AA114" s="7">
        <v>-1</v>
      </c>
      <c r="AB114" s="8">
        <v>3.5434999999999999</v>
      </c>
      <c r="AC114" s="8">
        <v>4.0227000000000004</v>
      </c>
      <c r="AE114" s="9">
        <v>8.9783000000000008</v>
      </c>
      <c r="AF114" s="7">
        <v>10.0227</v>
      </c>
      <c r="AH114">
        <v>1.1399999999999999</v>
      </c>
      <c r="AI114">
        <v>1.51</v>
      </c>
      <c r="AJ114" s="2">
        <f t="shared" si="16"/>
        <v>2.65</v>
      </c>
      <c r="AL114">
        <v>4.2218513513513507</v>
      </c>
      <c r="AM114">
        <v>4.1219108108108067</v>
      </c>
      <c r="AN114" s="4">
        <f t="shared" si="17"/>
        <v>8</v>
      </c>
      <c r="AO114" s="4"/>
      <c r="AP114" s="15">
        <v>11.639864864864842</v>
      </c>
      <c r="AQ114" s="15">
        <v>15.188175675675721</v>
      </c>
      <c r="AR114" s="4">
        <f t="shared" si="18"/>
        <v>26.828040540540563</v>
      </c>
      <c r="AS114" s="16">
        <v>0.14000000000000001</v>
      </c>
      <c r="AT114" s="16">
        <v>0.19</v>
      </c>
      <c r="AU114" s="15">
        <f t="shared" si="21"/>
        <v>1.629581081081078</v>
      </c>
      <c r="AV114" s="15">
        <f t="shared" si="22"/>
        <v>2.8857533783783871</v>
      </c>
      <c r="AW114" s="4">
        <f t="shared" si="23"/>
        <v>4.5153344594594653</v>
      </c>
      <c r="AY114">
        <v>2.1699817567567568</v>
      </c>
      <c r="AZ114">
        <v>2.6933108108108135</v>
      </c>
      <c r="BA114" s="3">
        <f t="shared" si="19"/>
        <v>4</v>
      </c>
      <c r="BC114">
        <v>5.6017297297297315</v>
      </c>
      <c r="BD114">
        <v>5.1261486486486536</v>
      </c>
      <c r="BE114" s="3">
        <f t="shared" si="24"/>
        <v>10</v>
      </c>
      <c r="BG114" s="7">
        <v>0.38</v>
      </c>
      <c r="BH114" s="7">
        <v>0.6</v>
      </c>
      <c r="BI114" s="12">
        <f t="shared" si="25"/>
        <v>1.6043035135135133</v>
      </c>
      <c r="BJ114" s="12">
        <f t="shared" si="26"/>
        <v>2.4731464864864838</v>
      </c>
      <c r="BK114" s="4">
        <f t="shared" si="20"/>
        <v>4</v>
      </c>
      <c r="BL114" t="s">
        <v>1088</v>
      </c>
    </row>
    <row r="115" spans="1:64" x14ac:dyDescent="0.25">
      <c r="A115" t="s">
        <v>450</v>
      </c>
      <c r="B115" t="s">
        <v>861</v>
      </c>
      <c r="C115" t="s">
        <v>862</v>
      </c>
      <c r="D115" t="s">
        <v>41</v>
      </c>
      <c r="E115" t="s">
        <v>315</v>
      </c>
      <c r="F115" t="s">
        <v>135</v>
      </c>
      <c r="G115" t="s">
        <v>95</v>
      </c>
      <c r="H115">
        <v>2.2599999999999998</v>
      </c>
      <c r="I115" t="s">
        <v>134</v>
      </c>
      <c r="J115">
        <v>1.8</v>
      </c>
      <c r="K115" t="s">
        <v>633</v>
      </c>
      <c r="L115">
        <v>2.08</v>
      </c>
      <c r="M115" t="s">
        <v>94</v>
      </c>
      <c r="N115">
        <v>1.93</v>
      </c>
      <c r="O115">
        <v>11.71</v>
      </c>
      <c r="P115">
        <v>7.9240000000000004</v>
      </c>
      <c r="Q115">
        <v>8.0190000000000001</v>
      </c>
      <c r="R115">
        <v>23.696999999999999</v>
      </c>
      <c r="S115">
        <v>10.846</v>
      </c>
      <c r="T115">
        <v>16.234000000000002</v>
      </c>
      <c r="U115">
        <v>10.977</v>
      </c>
      <c r="V115" t="s">
        <v>31</v>
      </c>
      <c r="W115" t="s">
        <v>126</v>
      </c>
      <c r="X115">
        <v>-3</v>
      </c>
      <c r="Y115">
        <v>0</v>
      </c>
      <c r="Z115" s="7">
        <v>3</v>
      </c>
      <c r="AA115" s="7">
        <v>-2</v>
      </c>
      <c r="AB115" s="8">
        <v>3.3696000000000002</v>
      </c>
      <c r="AC115" s="8">
        <v>3.2955000000000001</v>
      </c>
      <c r="AE115" s="9">
        <v>9.1957000000000004</v>
      </c>
      <c r="AF115" s="7">
        <v>9.3864000000000001</v>
      </c>
      <c r="AH115">
        <v>1.03</v>
      </c>
      <c r="AI115">
        <v>1.27</v>
      </c>
      <c r="AJ115" s="2">
        <f t="shared" si="16"/>
        <v>2.2999999999999998</v>
      </c>
      <c r="AL115">
        <v>3.1362324324324313</v>
      </c>
      <c r="AM115">
        <v>4.1805297297297246</v>
      </c>
      <c r="AN115" s="4">
        <f t="shared" si="17"/>
        <v>7</v>
      </c>
      <c r="AO115" s="4"/>
      <c r="AP115" s="15">
        <v>11.940202702702678</v>
      </c>
      <c r="AQ115" s="15">
        <v>8.1758108108108338</v>
      </c>
      <c r="AR115" s="4">
        <f t="shared" si="18"/>
        <v>20.116013513513511</v>
      </c>
      <c r="AS115" s="16">
        <v>0.19</v>
      </c>
      <c r="AT115" s="16">
        <v>0.18</v>
      </c>
      <c r="AU115" s="15">
        <f t="shared" si="21"/>
        <v>2.2686385135135088</v>
      </c>
      <c r="AV115" s="15">
        <f t="shared" si="22"/>
        <v>1.4716459459459501</v>
      </c>
      <c r="AW115" s="4">
        <f t="shared" si="23"/>
        <v>3.7402844594594589</v>
      </c>
      <c r="AY115">
        <v>1.7122682432432437</v>
      </c>
      <c r="AZ115">
        <v>1.3487432432432447</v>
      </c>
      <c r="BA115" s="3">
        <f t="shared" si="19"/>
        <v>3</v>
      </c>
      <c r="BC115">
        <v>3.2603675675675681</v>
      </c>
      <c r="BD115">
        <v>5.5038648648648705</v>
      </c>
      <c r="BE115" s="3">
        <f t="shared" si="24"/>
        <v>8</v>
      </c>
      <c r="BG115" s="7">
        <v>0.49</v>
      </c>
      <c r="BH115" s="7">
        <v>0.44</v>
      </c>
      <c r="BI115" s="12">
        <f t="shared" si="25"/>
        <v>1.5367538918918913</v>
      </c>
      <c r="BJ115" s="12">
        <f t="shared" si="26"/>
        <v>1.8394330810810788</v>
      </c>
      <c r="BK115" s="4">
        <f t="shared" si="20"/>
        <v>3</v>
      </c>
      <c r="BL115" t="s">
        <v>1088</v>
      </c>
    </row>
    <row r="116" spans="1:64" x14ac:dyDescent="0.25">
      <c r="A116" t="s">
        <v>450</v>
      </c>
      <c r="B116" t="s">
        <v>863</v>
      </c>
      <c r="C116" t="s">
        <v>452</v>
      </c>
      <c r="D116" t="s">
        <v>398</v>
      </c>
      <c r="E116" t="s">
        <v>211</v>
      </c>
      <c r="F116" t="s">
        <v>414</v>
      </c>
      <c r="G116" t="s">
        <v>145</v>
      </c>
      <c r="H116">
        <v>2.65</v>
      </c>
      <c r="I116" t="s">
        <v>628</v>
      </c>
      <c r="J116">
        <v>1.61</v>
      </c>
      <c r="K116" t="s">
        <v>475</v>
      </c>
      <c r="L116">
        <v>2.4900000000000002</v>
      </c>
      <c r="M116" t="s">
        <v>333</v>
      </c>
      <c r="N116">
        <v>1.67</v>
      </c>
      <c r="O116">
        <v>6.2</v>
      </c>
      <c r="P116">
        <v>12.164999999999999</v>
      </c>
      <c r="Q116">
        <v>8.34</v>
      </c>
      <c r="R116">
        <v>8.5030000000000001</v>
      </c>
      <c r="S116">
        <v>32.68</v>
      </c>
      <c r="T116">
        <v>11.442</v>
      </c>
      <c r="U116">
        <v>22.422000000000001</v>
      </c>
      <c r="V116" t="s">
        <v>31</v>
      </c>
      <c r="W116" t="s">
        <v>126</v>
      </c>
      <c r="X116">
        <v>-11</v>
      </c>
      <c r="Y116">
        <v>-4</v>
      </c>
      <c r="Z116" s="7">
        <v>-2</v>
      </c>
      <c r="AA116" s="7">
        <v>1</v>
      </c>
      <c r="AB116" s="8">
        <v>4.5434999999999999</v>
      </c>
      <c r="AC116" s="8">
        <v>4.0227000000000004</v>
      </c>
      <c r="AE116" s="9">
        <v>9.3042999999999996</v>
      </c>
      <c r="AF116" s="7">
        <v>10.6591</v>
      </c>
      <c r="AH116">
        <v>1.39</v>
      </c>
      <c r="AI116">
        <v>1.1100000000000001</v>
      </c>
      <c r="AJ116" s="2">
        <f t="shared" si="16"/>
        <v>2.5</v>
      </c>
      <c r="AL116">
        <v>2.4457621621621612</v>
      </c>
      <c r="AM116">
        <v>2.8312222972972938</v>
      </c>
      <c r="AN116" s="4">
        <f t="shared" si="17"/>
        <v>5</v>
      </c>
      <c r="AO116" s="4"/>
      <c r="AP116" s="15">
        <v>8.4248310810810629</v>
      </c>
      <c r="AQ116" s="15">
        <v>13.665962837837876</v>
      </c>
      <c r="AR116" s="4">
        <f t="shared" si="18"/>
        <v>22.090793918918941</v>
      </c>
      <c r="AS116" s="16">
        <v>0.22</v>
      </c>
      <c r="AT116" s="16">
        <v>0.22</v>
      </c>
      <c r="AU116" s="15">
        <f t="shared" si="21"/>
        <v>1.8534628378378339</v>
      </c>
      <c r="AV116" s="15">
        <f t="shared" si="22"/>
        <v>3.0065118243243325</v>
      </c>
      <c r="AW116" s="4">
        <f t="shared" si="23"/>
        <v>4.8599746621621662</v>
      </c>
      <c r="AY116">
        <v>2.5318763513513516</v>
      </c>
      <c r="AZ116">
        <v>2.4452756756756782</v>
      </c>
      <c r="BA116" s="3">
        <f t="shared" si="19"/>
        <v>4</v>
      </c>
      <c r="BC116">
        <v>3.4767567567567577</v>
      </c>
      <c r="BD116">
        <v>8.2072337837837903</v>
      </c>
      <c r="BE116" s="3">
        <f t="shared" si="24"/>
        <v>11</v>
      </c>
      <c r="BG116" s="7">
        <v>0.66</v>
      </c>
      <c r="BH116" s="7">
        <v>0.49</v>
      </c>
      <c r="BI116" s="12">
        <f t="shared" si="25"/>
        <v>1.6142030270270264</v>
      </c>
      <c r="BJ116" s="12">
        <f t="shared" si="26"/>
        <v>1.387298925675674</v>
      </c>
      <c r="BK116" s="4">
        <f t="shared" si="20"/>
        <v>3</v>
      </c>
      <c r="BL116" t="s">
        <v>1088</v>
      </c>
    </row>
    <row r="117" spans="1:64" x14ac:dyDescent="0.25">
      <c r="A117" t="s">
        <v>521</v>
      </c>
      <c r="B117" t="s">
        <v>864</v>
      </c>
      <c r="C117" t="s">
        <v>865</v>
      </c>
      <c r="D117" t="s">
        <v>866</v>
      </c>
      <c r="E117" t="s">
        <v>331</v>
      </c>
      <c r="F117" t="s">
        <v>487</v>
      </c>
      <c r="G117" t="s">
        <v>149</v>
      </c>
      <c r="H117">
        <v>2.46</v>
      </c>
      <c r="I117" t="s">
        <v>356</v>
      </c>
      <c r="J117">
        <v>1.69</v>
      </c>
      <c r="K117" t="s">
        <v>233</v>
      </c>
      <c r="L117">
        <v>2.42</v>
      </c>
      <c r="M117" t="s">
        <v>131</v>
      </c>
      <c r="N117">
        <v>1.71</v>
      </c>
      <c r="O117">
        <v>13.792999999999999</v>
      </c>
      <c r="P117">
        <v>6.41</v>
      </c>
      <c r="Q117">
        <v>8.7260000000000009</v>
      </c>
      <c r="R117">
        <v>37.594000000000001</v>
      </c>
      <c r="S117">
        <v>8.11</v>
      </c>
      <c r="T117">
        <v>23.753</v>
      </c>
      <c r="U117">
        <v>11.038</v>
      </c>
      <c r="V117" t="s">
        <v>29</v>
      </c>
      <c r="W117" t="s">
        <v>32</v>
      </c>
      <c r="X117">
        <v>-3</v>
      </c>
      <c r="Y117">
        <v>3</v>
      </c>
      <c r="Z117" s="7">
        <v>1</v>
      </c>
      <c r="AA117" s="7">
        <v>-1</v>
      </c>
      <c r="AB117" s="8">
        <v>2.9348000000000001</v>
      </c>
      <c r="AC117" s="8">
        <v>2.7955000000000001</v>
      </c>
      <c r="AE117" s="9">
        <v>8.0869999999999997</v>
      </c>
      <c r="AF117" s="7">
        <v>8.3635999999999999</v>
      </c>
      <c r="AH117">
        <v>0.77</v>
      </c>
      <c r="AI117">
        <v>1.62</v>
      </c>
      <c r="AJ117" s="2">
        <f t="shared" si="16"/>
        <v>2.39</v>
      </c>
      <c r="AL117">
        <v>2.4978666666666673</v>
      </c>
      <c r="AM117">
        <v>4.0824615384615344</v>
      </c>
      <c r="AN117" s="4">
        <f t="shared" si="17"/>
        <v>6</v>
      </c>
      <c r="AO117" s="4"/>
      <c r="AP117" s="15">
        <v>11.869600000000023</v>
      </c>
      <c r="AQ117" s="15">
        <v>8.6646153846154217</v>
      </c>
      <c r="AR117" s="4">
        <f t="shared" si="18"/>
        <v>20.534215384615443</v>
      </c>
      <c r="AS117" s="16">
        <v>0.23</v>
      </c>
      <c r="AT117" s="16">
        <v>0.16</v>
      </c>
      <c r="AU117" s="15">
        <f t="shared" si="21"/>
        <v>2.7300080000000055</v>
      </c>
      <c r="AV117" s="15">
        <f t="shared" si="22"/>
        <v>1.3863384615384675</v>
      </c>
      <c r="AW117" s="4">
        <f t="shared" si="23"/>
        <v>4.1163464615384733</v>
      </c>
      <c r="AY117">
        <v>2.550174358974358</v>
      </c>
      <c r="AZ117">
        <v>1.5936615384615396</v>
      </c>
      <c r="BA117" s="3">
        <f t="shared" si="19"/>
        <v>4</v>
      </c>
      <c r="BC117">
        <v>4.4326153846153824</v>
      </c>
      <c r="BD117">
        <v>5.8015042735042783</v>
      </c>
      <c r="BE117" s="3">
        <f t="shared" si="24"/>
        <v>10</v>
      </c>
      <c r="BG117" s="7">
        <v>0.47</v>
      </c>
      <c r="BH117" s="7">
        <v>0.6</v>
      </c>
      <c r="BI117" s="12">
        <f t="shared" si="25"/>
        <v>1.1739973333333336</v>
      </c>
      <c r="BJ117" s="12">
        <f t="shared" si="26"/>
        <v>2.4494769230769204</v>
      </c>
      <c r="BK117" s="4">
        <f t="shared" si="20"/>
        <v>3</v>
      </c>
      <c r="BL117" t="s">
        <v>1088</v>
      </c>
    </row>
    <row r="118" spans="1:64" x14ac:dyDescent="0.25">
      <c r="A118" t="s">
        <v>521</v>
      </c>
      <c r="B118" t="s">
        <v>867</v>
      </c>
      <c r="C118" t="s">
        <v>868</v>
      </c>
      <c r="D118" t="s">
        <v>176</v>
      </c>
      <c r="E118" t="s">
        <v>869</v>
      </c>
      <c r="F118" t="s">
        <v>562</v>
      </c>
      <c r="G118" t="s">
        <v>666</v>
      </c>
      <c r="H118">
        <v>1.41</v>
      </c>
      <c r="I118" t="s">
        <v>143</v>
      </c>
      <c r="J118">
        <v>3.56</v>
      </c>
      <c r="K118" t="s">
        <v>870</v>
      </c>
      <c r="L118">
        <v>1.49</v>
      </c>
      <c r="M118" t="s">
        <v>697</v>
      </c>
      <c r="N118">
        <v>3.15</v>
      </c>
      <c r="O118">
        <v>17.888999999999999</v>
      </c>
      <c r="P118">
        <v>29.498999999999999</v>
      </c>
      <c r="Q118">
        <v>12.723000000000001</v>
      </c>
      <c r="R118">
        <v>15.407999999999999</v>
      </c>
      <c r="S118">
        <v>42.017000000000003</v>
      </c>
      <c r="T118">
        <v>10.965</v>
      </c>
      <c r="U118">
        <v>18.116</v>
      </c>
      <c r="V118" t="s">
        <v>27</v>
      </c>
      <c r="W118" t="s">
        <v>28</v>
      </c>
      <c r="X118">
        <v>5</v>
      </c>
      <c r="Y118">
        <v>3</v>
      </c>
      <c r="Z118" s="7">
        <v>3</v>
      </c>
      <c r="AA118" s="7">
        <v>0</v>
      </c>
      <c r="AB118" s="8">
        <v>2.5714000000000001</v>
      </c>
      <c r="AC118" s="8">
        <v>2.3409</v>
      </c>
      <c r="AE118" s="9">
        <v>9.5</v>
      </c>
      <c r="AF118" s="7">
        <v>8.9544999999999995</v>
      </c>
      <c r="AH118">
        <v>2.4</v>
      </c>
      <c r="AI118">
        <v>1.29</v>
      </c>
      <c r="AJ118" s="2">
        <f t="shared" si="16"/>
        <v>3.69</v>
      </c>
      <c r="AL118">
        <v>5.3687179487179497</v>
      </c>
      <c r="AM118">
        <v>2.3249999999999975</v>
      </c>
      <c r="AN118" s="4">
        <f t="shared" si="17"/>
        <v>7</v>
      </c>
      <c r="AO118" s="4"/>
      <c r="AP118" s="15">
        <v>8.7017000000000166</v>
      </c>
      <c r="AQ118" s="15">
        <v>10.855384615384661</v>
      </c>
      <c r="AR118" s="4">
        <f t="shared" si="18"/>
        <v>19.557084615384678</v>
      </c>
      <c r="AS118" s="16">
        <v>0.14000000000000001</v>
      </c>
      <c r="AT118" s="16">
        <v>0.15</v>
      </c>
      <c r="AU118" s="15">
        <f t="shared" si="21"/>
        <v>1.2182380000000024</v>
      </c>
      <c r="AV118" s="15">
        <f t="shared" si="22"/>
        <v>1.6283076923076991</v>
      </c>
      <c r="AW118" s="4">
        <f t="shared" si="23"/>
        <v>2.8465456923077017</v>
      </c>
      <c r="AY118">
        <v>0.84055042735042695</v>
      </c>
      <c r="AZ118">
        <v>1.6996717948717961</v>
      </c>
      <c r="BA118" s="3">
        <f t="shared" si="19"/>
        <v>2</v>
      </c>
      <c r="BC118">
        <v>11.318999999999994</v>
      </c>
      <c r="BD118">
        <v>3.7693504273504312</v>
      </c>
      <c r="BE118" s="3">
        <f t="shared" si="24"/>
        <v>15</v>
      </c>
      <c r="BG118" s="7">
        <v>0.56000000000000005</v>
      </c>
      <c r="BH118" s="7">
        <v>0.54</v>
      </c>
      <c r="BI118" s="12">
        <f t="shared" si="25"/>
        <v>3.006482051282052</v>
      </c>
      <c r="BJ118" s="12">
        <f t="shared" si="26"/>
        <v>1.2554999999999987</v>
      </c>
      <c r="BK118" s="4">
        <f t="shared" si="20"/>
        <v>4</v>
      </c>
      <c r="BL118" t="s">
        <v>1088</v>
      </c>
    </row>
    <row r="119" spans="1:64" x14ac:dyDescent="0.25">
      <c r="A119" t="s">
        <v>521</v>
      </c>
      <c r="B119" t="s">
        <v>871</v>
      </c>
      <c r="C119" t="s">
        <v>872</v>
      </c>
      <c r="D119" t="s">
        <v>405</v>
      </c>
      <c r="E119" t="s">
        <v>873</v>
      </c>
      <c r="F119" t="s">
        <v>874</v>
      </c>
      <c r="G119" t="s">
        <v>875</v>
      </c>
      <c r="H119">
        <v>1.53</v>
      </c>
      <c r="I119" t="s">
        <v>876</v>
      </c>
      <c r="J119">
        <v>3.01</v>
      </c>
      <c r="K119" t="s">
        <v>398</v>
      </c>
      <c r="L119">
        <v>1.85</v>
      </c>
      <c r="M119" t="s">
        <v>332</v>
      </c>
      <c r="N119">
        <v>2.25</v>
      </c>
      <c r="O119">
        <v>34.130000000000003</v>
      </c>
      <c r="P119">
        <v>12.33</v>
      </c>
      <c r="Q119">
        <v>13.513999999999999</v>
      </c>
      <c r="R119">
        <v>75.188000000000002</v>
      </c>
      <c r="S119">
        <v>9.7560000000000002</v>
      </c>
      <c r="T119">
        <v>29.673999999999999</v>
      </c>
      <c r="U119">
        <v>10.695</v>
      </c>
      <c r="V119" t="s">
        <v>61</v>
      </c>
      <c r="W119" t="s">
        <v>126</v>
      </c>
      <c r="X119">
        <v>-6</v>
      </c>
      <c r="Y119">
        <v>12</v>
      </c>
      <c r="Z119" s="7">
        <v>1</v>
      </c>
      <c r="AA119" s="7">
        <v>-3</v>
      </c>
      <c r="AB119" s="8">
        <v>3.2044999999999999</v>
      </c>
      <c r="AC119" s="8">
        <v>2.1135999999999999</v>
      </c>
      <c r="AE119" s="9">
        <v>9</v>
      </c>
      <c r="AF119" s="7">
        <v>10.1591</v>
      </c>
      <c r="AH119">
        <v>0.98</v>
      </c>
      <c r="AI119">
        <v>2.4500000000000002</v>
      </c>
      <c r="AJ119" s="2">
        <f t="shared" si="16"/>
        <v>3.43</v>
      </c>
      <c r="AL119">
        <v>5.2811230769230777</v>
      </c>
      <c r="AM119">
        <v>6.5882948717948651</v>
      </c>
      <c r="AN119" s="4">
        <f t="shared" si="17"/>
        <v>11</v>
      </c>
      <c r="AO119" s="4"/>
      <c r="AP119" s="15">
        <v>12.375476923076944</v>
      </c>
      <c r="AQ119" s="15">
        <v>8.3487179487179848</v>
      </c>
      <c r="AR119" s="4">
        <f t="shared" si="18"/>
        <v>20.724194871794928</v>
      </c>
      <c r="AS119" s="16">
        <v>0.17</v>
      </c>
      <c r="AT119" s="16">
        <v>0.15</v>
      </c>
      <c r="AU119" s="15">
        <f t="shared" si="21"/>
        <v>2.1038310769230808</v>
      </c>
      <c r="AV119" s="15">
        <f t="shared" si="22"/>
        <v>1.2523076923076977</v>
      </c>
      <c r="AW119" s="4">
        <f t="shared" si="23"/>
        <v>3.3561387692307783</v>
      </c>
      <c r="AY119">
        <v>2.1999743589743579</v>
      </c>
      <c r="AZ119">
        <v>1.710389743589745</v>
      </c>
      <c r="BA119" s="3">
        <f t="shared" si="19"/>
        <v>3</v>
      </c>
      <c r="BC119">
        <v>7.4205264957264916</v>
      </c>
      <c r="BD119">
        <v>6.3746367521367571</v>
      </c>
      <c r="BE119" s="3">
        <f t="shared" si="24"/>
        <v>13</v>
      </c>
      <c r="BG119" s="7">
        <v>0.33</v>
      </c>
      <c r="BH119" s="7">
        <v>0.57999999999999996</v>
      </c>
      <c r="BI119" s="12">
        <f t="shared" si="25"/>
        <v>1.7427706153846156</v>
      </c>
      <c r="BJ119" s="12">
        <f t="shared" si="26"/>
        <v>3.8212110256410217</v>
      </c>
      <c r="BK119" s="4">
        <f t="shared" si="20"/>
        <v>5</v>
      </c>
      <c r="BL119" t="s">
        <v>1088</v>
      </c>
    </row>
    <row r="120" spans="1:64" x14ac:dyDescent="0.25">
      <c r="A120" t="s">
        <v>521</v>
      </c>
      <c r="B120" t="s">
        <v>877</v>
      </c>
      <c r="C120" t="s">
        <v>878</v>
      </c>
      <c r="D120" t="s">
        <v>879</v>
      </c>
      <c r="E120" t="s">
        <v>880</v>
      </c>
      <c r="F120" t="s">
        <v>881</v>
      </c>
      <c r="G120" t="s">
        <v>415</v>
      </c>
      <c r="H120">
        <v>1.44</v>
      </c>
      <c r="I120" t="s">
        <v>199</v>
      </c>
      <c r="J120">
        <v>3.66</v>
      </c>
      <c r="K120" t="s">
        <v>763</v>
      </c>
      <c r="L120">
        <v>2.0299999999999998</v>
      </c>
      <c r="M120" t="s">
        <v>183</v>
      </c>
      <c r="N120">
        <v>2.11</v>
      </c>
      <c r="O120">
        <v>14.493</v>
      </c>
      <c r="P120">
        <v>56.497</v>
      </c>
      <c r="Q120">
        <v>18.797000000000001</v>
      </c>
      <c r="R120">
        <v>9.6530000000000005</v>
      </c>
      <c r="S120">
        <v>147.059</v>
      </c>
      <c r="T120">
        <v>12.516</v>
      </c>
      <c r="U120">
        <v>48.78</v>
      </c>
      <c r="V120" t="s">
        <v>476</v>
      </c>
      <c r="W120" t="s">
        <v>37</v>
      </c>
      <c r="X120">
        <v>-2</v>
      </c>
      <c r="Y120">
        <v>-14</v>
      </c>
      <c r="Z120" s="7">
        <v>-1</v>
      </c>
      <c r="AA120" s="7">
        <v>-5</v>
      </c>
      <c r="AB120" s="8">
        <v>3.9047999999999998</v>
      </c>
      <c r="AC120" s="8">
        <v>3.1818</v>
      </c>
      <c r="AE120" s="9">
        <v>8.9047999999999998</v>
      </c>
      <c r="AF120" s="7">
        <v>7.3182</v>
      </c>
      <c r="AH120">
        <v>2.93</v>
      </c>
      <c r="AI120">
        <v>0.8</v>
      </c>
      <c r="AJ120" s="2">
        <f t="shared" si="16"/>
        <v>3.7300000000000004</v>
      </c>
      <c r="AL120">
        <v>6.5997555555555563</v>
      </c>
      <c r="AM120">
        <v>2.9302948717948682</v>
      </c>
      <c r="AN120" s="4">
        <f t="shared" si="17"/>
        <v>9</v>
      </c>
      <c r="AO120" s="4"/>
      <c r="AP120" s="15">
        <v>12.350800000000023</v>
      </c>
      <c r="AQ120" s="15">
        <v>13.446153846153901</v>
      </c>
      <c r="AR120" s="4">
        <f t="shared" si="18"/>
        <v>25.796953846153926</v>
      </c>
      <c r="AS120" s="16">
        <v>0.22</v>
      </c>
      <c r="AT120" s="16">
        <v>0.24</v>
      </c>
      <c r="AU120" s="15">
        <f t="shared" si="21"/>
        <v>2.7171760000000051</v>
      </c>
      <c r="AV120" s="15">
        <f t="shared" si="22"/>
        <v>3.2270769230769361</v>
      </c>
      <c r="AW120" s="4">
        <f t="shared" si="23"/>
        <v>5.9442529230769416</v>
      </c>
      <c r="AY120">
        <v>2.5751760683760674</v>
      </c>
      <c r="AZ120">
        <v>3.5412102564102588</v>
      </c>
      <c r="BA120" s="3">
        <f t="shared" si="19"/>
        <v>6</v>
      </c>
      <c r="BC120">
        <v>4.6647999999999978</v>
      </c>
      <c r="BD120">
        <v>5.5533333333333381</v>
      </c>
      <c r="BE120" s="3">
        <f t="shared" si="24"/>
        <v>10</v>
      </c>
      <c r="BG120" s="7">
        <v>0.57999999999999996</v>
      </c>
      <c r="BH120" s="7">
        <v>0.51</v>
      </c>
      <c r="BI120" s="12">
        <f t="shared" si="25"/>
        <v>3.8278582222222224</v>
      </c>
      <c r="BJ120" s="12">
        <f t="shared" si="26"/>
        <v>1.4944503846153829</v>
      </c>
      <c r="BK120" s="4">
        <f t="shared" si="20"/>
        <v>5</v>
      </c>
      <c r="BL120" t="s">
        <v>1088</v>
      </c>
    </row>
    <row r="121" spans="1:64" x14ac:dyDescent="0.25">
      <c r="A121" t="s">
        <v>882</v>
      </c>
      <c r="B121" t="s">
        <v>883</v>
      </c>
      <c r="C121" t="s">
        <v>884</v>
      </c>
      <c r="D121" t="s">
        <v>349</v>
      </c>
      <c r="E121" t="s">
        <v>181</v>
      </c>
      <c r="F121" t="s">
        <v>885</v>
      </c>
      <c r="G121" t="s">
        <v>886</v>
      </c>
      <c r="H121">
        <v>1.25</v>
      </c>
      <c r="I121" t="s">
        <v>447</v>
      </c>
      <c r="J121">
        <v>5.53</v>
      </c>
      <c r="K121" t="s">
        <v>887</v>
      </c>
      <c r="L121">
        <v>1.28</v>
      </c>
      <c r="M121" t="s">
        <v>642</v>
      </c>
      <c r="N121">
        <v>4.87</v>
      </c>
      <c r="O121">
        <v>36.231999999999999</v>
      </c>
      <c r="P121">
        <v>40.161000000000001</v>
      </c>
      <c r="Q121">
        <v>17.212</v>
      </c>
      <c r="R121">
        <v>30.96</v>
      </c>
      <c r="S121">
        <v>38.314</v>
      </c>
      <c r="T121">
        <v>14.749000000000001</v>
      </c>
      <c r="U121">
        <v>16.393000000000001</v>
      </c>
      <c r="V121" t="s">
        <v>35</v>
      </c>
      <c r="W121" t="s">
        <v>32</v>
      </c>
      <c r="X121">
        <v>7</v>
      </c>
      <c r="Y121">
        <v>9</v>
      </c>
      <c r="Z121" s="7">
        <v>4</v>
      </c>
      <c r="AA121" s="7">
        <v>1</v>
      </c>
      <c r="AB121" s="8">
        <v>2.5226999999999999</v>
      </c>
      <c r="AC121" s="8">
        <v>3</v>
      </c>
      <c r="AE121" s="9">
        <v>7.9772999999999996</v>
      </c>
      <c r="AF121" s="7">
        <v>8.4285999999999994</v>
      </c>
      <c r="AH121">
        <v>2.13</v>
      </c>
      <c r="AI121">
        <v>2.17</v>
      </c>
      <c r="AJ121" s="2">
        <f t="shared" si="16"/>
        <v>4.3</v>
      </c>
      <c r="AL121">
        <v>4.8825546218487448</v>
      </c>
      <c r="AM121">
        <v>5.4988907563025178</v>
      </c>
      <c r="AN121" s="4">
        <f t="shared" si="17"/>
        <v>10</v>
      </c>
      <c r="AO121" s="4"/>
      <c r="AP121" s="15">
        <v>8.66993949579828</v>
      </c>
      <c r="AQ121" s="15">
        <v>10.575741176470608</v>
      </c>
      <c r="AR121" s="4">
        <f t="shared" si="18"/>
        <v>19.24568067226889</v>
      </c>
      <c r="AS121" s="16">
        <v>0.12</v>
      </c>
      <c r="AT121" s="16">
        <v>0.17</v>
      </c>
      <c r="AU121" s="15">
        <f t="shared" si="21"/>
        <v>1.0403927394957935</v>
      </c>
      <c r="AV121" s="15">
        <f t="shared" si="22"/>
        <v>1.7978760000000034</v>
      </c>
      <c r="AW121" s="4">
        <f t="shared" si="23"/>
        <v>2.8382687394957968</v>
      </c>
      <c r="AY121">
        <v>1.7505882352941138</v>
      </c>
      <c r="AZ121">
        <v>2.747152941176477</v>
      </c>
      <c r="BA121" s="3">
        <f t="shared" si="19"/>
        <v>4</v>
      </c>
      <c r="BC121">
        <v>5.3308235294117639</v>
      </c>
      <c r="BD121">
        <v>4.2915092436974804</v>
      </c>
      <c r="BE121" s="3">
        <f t="shared" si="24"/>
        <v>9</v>
      </c>
      <c r="BG121" s="7">
        <v>0.55000000000000004</v>
      </c>
      <c r="BH121" s="7">
        <v>0.52</v>
      </c>
      <c r="BI121" s="12">
        <f t="shared" si="25"/>
        <v>2.6854050420168099</v>
      </c>
      <c r="BJ121" s="12">
        <f t="shared" si="26"/>
        <v>2.8594231932773093</v>
      </c>
      <c r="BK121" s="4">
        <f t="shared" si="20"/>
        <v>5</v>
      </c>
      <c r="BL121" t="s">
        <v>1088</v>
      </c>
    </row>
    <row r="122" spans="1:64" x14ac:dyDescent="0.25">
      <c r="A122" t="s">
        <v>882</v>
      </c>
      <c r="B122" t="s">
        <v>888</v>
      </c>
      <c r="C122" t="s">
        <v>889</v>
      </c>
      <c r="D122" t="s">
        <v>248</v>
      </c>
      <c r="E122" t="s">
        <v>890</v>
      </c>
      <c r="F122" t="s">
        <v>756</v>
      </c>
      <c r="G122" t="s">
        <v>356</v>
      </c>
      <c r="H122">
        <v>1.69</v>
      </c>
      <c r="I122" t="s">
        <v>244</v>
      </c>
      <c r="J122">
        <v>2.4900000000000002</v>
      </c>
      <c r="K122" t="s">
        <v>163</v>
      </c>
      <c r="L122">
        <v>1.84</v>
      </c>
      <c r="M122" t="s">
        <v>574</v>
      </c>
      <c r="N122">
        <v>2.2200000000000002</v>
      </c>
      <c r="O122">
        <v>10.428000000000001</v>
      </c>
      <c r="P122">
        <v>22.882999999999999</v>
      </c>
      <c r="Q122">
        <v>10.741</v>
      </c>
      <c r="R122">
        <v>9.7940000000000005</v>
      </c>
      <c r="S122">
        <v>47.17</v>
      </c>
      <c r="T122">
        <v>10.090999999999999</v>
      </c>
      <c r="U122">
        <v>22.123999999999999</v>
      </c>
      <c r="V122" t="s">
        <v>27</v>
      </c>
      <c r="W122" t="s">
        <v>125</v>
      </c>
      <c r="X122">
        <v>-2</v>
      </c>
      <c r="Y122">
        <v>-2</v>
      </c>
      <c r="Z122" s="7">
        <v>-4</v>
      </c>
      <c r="AA122" s="7">
        <v>0</v>
      </c>
      <c r="AB122" s="8">
        <v>1.9091</v>
      </c>
      <c r="AC122" s="8">
        <v>2.7174</v>
      </c>
      <c r="AE122" s="9">
        <v>7.75</v>
      </c>
      <c r="AF122" s="7">
        <v>7.5651999999999999</v>
      </c>
      <c r="AH122">
        <v>1.99</v>
      </c>
      <c r="AI122">
        <v>0.82</v>
      </c>
      <c r="AJ122" s="2">
        <f t="shared" si="16"/>
        <v>2.81</v>
      </c>
      <c r="AL122">
        <v>3.9561445378151299</v>
      </c>
      <c r="AM122">
        <v>2.8438050420168048</v>
      </c>
      <c r="AN122" s="4">
        <f t="shared" si="17"/>
        <v>6</v>
      </c>
      <c r="AO122" s="4"/>
      <c r="AP122" s="15">
        <v>11.911403361344483</v>
      </c>
      <c r="AQ122" s="15">
        <v>10.613647058823549</v>
      </c>
      <c r="AR122" s="4">
        <f t="shared" si="18"/>
        <v>22.525050420168032</v>
      </c>
      <c r="AS122" s="16">
        <v>0.17</v>
      </c>
      <c r="AT122" s="16">
        <v>0.15</v>
      </c>
      <c r="AU122" s="15">
        <f t="shared" si="21"/>
        <v>2.0249385714285624</v>
      </c>
      <c r="AV122" s="15">
        <f t="shared" si="22"/>
        <v>1.5920470588235323</v>
      </c>
      <c r="AW122" s="4">
        <f t="shared" si="23"/>
        <v>3.6169856302520946</v>
      </c>
      <c r="AY122">
        <v>1.9206453781512562</v>
      </c>
      <c r="AZ122">
        <v>2.1663529411764761</v>
      </c>
      <c r="BA122" s="3">
        <f t="shared" si="19"/>
        <v>4</v>
      </c>
      <c r="BC122">
        <v>4.0933109243697468</v>
      </c>
      <c r="BD122">
        <v>5.5432873949579857</v>
      </c>
      <c r="BE122" s="3">
        <f t="shared" si="24"/>
        <v>9</v>
      </c>
      <c r="BG122" s="7">
        <v>0.61</v>
      </c>
      <c r="BH122" s="7">
        <v>0.54</v>
      </c>
      <c r="BI122" s="12">
        <f t="shared" si="25"/>
        <v>2.4132481680672293</v>
      </c>
      <c r="BJ122" s="12">
        <f t="shared" si="26"/>
        <v>1.5356547226890747</v>
      </c>
      <c r="BK122" s="4">
        <f t="shared" si="20"/>
        <v>3</v>
      </c>
      <c r="BL122" t="s">
        <v>1088</v>
      </c>
    </row>
    <row r="123" spans="1:64" x14ac:dyDescent="0.25">
      <c r="A123" t="s">
        <v>882</v>
      </c>
      <c r="B123" t="s">
        <v>891</v>
      </c>
      <c r="C123" t="s">
        <v>892</v>
      </c>
      <c r="D123" t="s">
        <v>893</v>
      </c>
      <c r="E123" t="s">
        <v>572</v>
      </c>
      <c r="F123" t="s">
        <v>579</v>
      </c>
      <c r="G123" t="s">
        <v>637</v>
      </c>
      <c r="H123">
        <v>1.7</v>
      </c>
      <c r="I123" t="s">
        <v>750</v>
      </c>
      <c r="J123">
        <v>2.48</v>
      </c>
      <c r="K123" t="s">
        <v>81</v>
      </c>
      <c r="L123">
        <v>1.9</v>
      </c>
      <c r="M123" t="s">
        <v>677</v>
      </c>
      <c r="N123">
        <v>2.14</v>
      </c>
      <c r="O123">
        <v>10.07</v>
      </c>
      <c r="P123">
        <v>24.096</v>
      </c>
      <c r="Q123">
        <v>11.061999999999999</v>
      </c>
      <c r="R123">
        <v>9.2509999999999994</v>
      </c>
      <c r="S123">
        <v>52.91</v>
      </c>
      <c r="T123">
        <v>10.163</v>
      </c>
      <c r="U123">
        <v>24.331</v>
      </c>
      <c r="V123" t="s">
        <v>27</v>
      </c>
      <c r="W123" t="s">
        <v>125</v>
      </c>
      <c r="X123">
        <v>3</v>
      </c>
      <c r="Y123">
        <v>-7</v>
      </c>
      <c r="Z123" s="7">
        <v>-1</v>
      </c>
      <c r="AA123" s="7">
        <v>0</v>
      </c>
      <c r="AB123" s="8">
        <v>2.4782999999999999</v>
      </c>
      <c r="AC123" s="8">
        <v>2.8477999999999999</v>
      </c>
      <c r="AE123" s="9">
        <v>7.3913000000000002</v>
      </c>
      <c r="AF123" s="7">
        <v>7.7173999999999996</v>
      </c>
      <c r="AH123">
        <v>2.1</v>
      </c>
      <c r="AI123">
        <v>0.85</v>
      </c>
      <c r="AJ123" s="2">
        <f t="shared" si="16"/>
        <v>2.95</v>
      </c>
      <c r="AL123">
        <v>4.6730420168067273</v>
      </c>
      <c r="AM123">
        <v>4.5227563025210049</v>
      </c>
      <c r="AN123" s="4">
        <f t="shared" si="17"/>
        <v>9</v>
      </c>
      <c r="AO123" s="4"/>
      <c r="AP123" s="15">
        <v>9.2495798319327314</v>
      </c>
      <c r="AQ123" s="15">
        <v>10.141929411764725</v>
      </c>
      <c r="AR123" s="4">
        <f t="shared" si="18"/>
        <v>19.391509243697456</v>
      </c>
      <c r="AS123" s="16">
        <v>0.2</v>
      </c>
      <c r="AT123" s="16">
        <v>0.17</v>
      </c>
      <c r="AU123" s="15">
        <f t="shared" si="21"/>
        <v>1.8499159663865463</v>
      </c>
      <c r="AV123" s="15">
        <f t="shared" si="22"/>
        <v>1.7241280000000034</v>
      </c>
      <c r="AW123" s="4">
        <f t="shared" si="23"/>
        <v>3.57404396638655</v>
      </c>
      <c r="AY123">
        <v>0.98142352941176247</v>
      </c>
      <c r="AZ123">
        <v>1.4050235294117679</v>
      </c>
      <c r="BA123" s="3">
        <f t="shared" si="19"/>
        <v>2</v>
      </c>
      <c r="BC123">
        <v>3.5082689075630245</v>
      </c>
      <c r="BD123">
        <v>5.5855058823529431</v>
      </c>
      <c r="BE123" s="3">
        <f t="shared" si="24"/>
        <v>9</v>
      </c>
      <c r="BG123" s="7">
        <v>0.78</v>
      </c>
      <c r="BH123" s="7">
        <v>0.4</v>
      </c>
      <c r="BI123" s="12">
        <f t="shared" si="25"/>
        <v>3.6449727731092474</v>
      </c>
      <c r="BJ123" s="12">
        <f t="shared" si="26"/>
        <v>1.809102521008402</v>
      </c>
      <c r="BK123" s="4">
        <f t="shared" si="20"/>
        <v>5</v>
      </c>
      <c r="BL123" t="s">
        <v>1088</v>
      </c>
    </row>
    <row r="124" spans="1:64" x14ac:dyDescent="0.25">
      <c r="A124" t="s">
        <v>882</v>
      </c>
      <c r="B124" t="s">
        <v>894</v>
      </c>
      <c r="C124" t="s">
        <v>895</v>
      </c>
      <c r="D124" t="s">
        <v>896</v>
      </c>
      <c r="E124" t="s">
        <v>634</v>
      </c>
      <c r="F124" t="s">
        <v>445</v>
      </c>
      <c r="G124" t="s">
        <v>144</v>
      </c>
      <c r="H124">
        <v>2.7</v>
      </c>
      <c r="I124" t="s">
        <v>54</v>
      </c>
      <c r="J124">
        <v>1.59</v>
      </c>
      <c r="K124" t="s">
        <v>897</v>
      </c>
      <c r="L124">
        <v>2.87</v>
      </c>
      <c r="M124" t="s">
        <v>581</v>
      </c>
      <c r="N124">
        <v>1.54</v>
      </c>
      <c r="O124">
        <v>15.432</v>
      </c>
      <c r="P124">
        <v>5.51</v>
      </c>
      <c r="Q124">
        <v>9.5969999999999995</v>
      </c>
      <c r="R124">
        <v>53.762999999999998</v>
      </c>
      <c r="S124">
        <v>6.859</v>
      </c>
      <c r="T124">
        <v>33.445</v>
      </c>
      <c r="U124">
        <v>11.946999999999999</v>
      </c>
      <c r="V124" t="s">
        <v>29</v>
      </c>
      <c r="W124" t="s">
        <v>34</v>
      </c>
      <c r="X124">
        <v>-12</v>
      </c>
      <c r="Y124">
        <v>1</v>
      </c>
      <c r="Z124" s="7">
        <v>-2</v>
      </c>
      <c r="AA124" s="7">
        <v>0</v>
      </c>
      <c r="AB124" s="8">
        <v>2.8913000000000002</v>
      </c>
      <c r="AC124" s="8">
        <v>3.0651999999999999</v>
      </c>
      <c r="AE124" s="9">
        <v>8.3261000000000003</v>
      </c>
      <c r="AF124" s="7">
        <v>7.6521999999999997</v>
      </c>
      <c r="AH124">
        <v>0.57999999999999996</v>
      </c>
      <c r="AI124">
        <v>1.63</v>
      </c>
      <c r="AJ124" s="2">
        <f t="shared" si="16"/>
        <v>2.21</v>
      </c>
      <c r="AL124">
        <v>2.3797899159663891</v>
      </c>
      <c r="AM124">
        <v>4.270588235294114</v>
      </c>
      <c r="AN124" s="4">
        <f t="shared" si="17"/>
        <v>6</v>
      </c>
      <c r="AO124" s="4"/>
      <c r="AP124" s="15">
        <v>12.09639495798314</v>
      </c>
      <c r="AQ124" s="15">
        <v>12.692152941176492</v>
      </c>
      <c r="AR124" s="4">
        <f t="shared" si="18"/>
        <v>24.788547899159632</v>
      </c>
      <c r="AS124" s="16">
        <v>0.21</v>
      </c>
      <c r="AT124" s="16">
        <v>0.21</v>
      </c>
      <c r="AU124" s="15">
        <f t="shared" si="21"/>
        <v>2.5402429411764591</v>
      </c>
      <c r="AV124" s="15">
        <f t="shared" si="22"/>
        <v>2.6653521176470631</v>
      </c>
      <c r="AW124" s="4">
        <f t="shared" si="23"/>
        <v>5.2055950588235227</v>
      </c>
      <c r="AY124">
        <v>2.1193058823529363</v>
      </c>
      <c r="AZ124">
        <v>2.4790764705882413</v>
      </c>
      <c r="BA124" s="3">
        <f t="shared" si="19"/>
        <v>4</v>
      </c>
      <c r="BC124">
        <v>3.9187899159663862</v>
      </c>
      <c r="BD124">
        <v>7.3222689075630285</v>
      </c>
      <c r="BE124" s="3">
        <f t="shared" si="24"/>
        <v>11</v>
      </c>
      <c r="BG124" s="7">
        <v>0.26</v>
      </c>
      <c r="BH124" s="7">
        <v>0.48</v>
      </c>
      <c r="BI124" s="12">
        <f t="shared" si="25"/>
        <v>0.61874537815126118</v>
      </c>
      <c r="BJ124" s="12">
        <f t="shared" si="26"/>
        <v>2.0498823529411747</v>
      </c>
      <c r="BK124" s="4">
        <f t="shared" si="20"/>
        <v>2</v>
      </c>
      <c r="BL124" t="s">
        <v>1088</v>
      </c>
    </row>
    <row r="125" spans="1:64" x14ac:dyDescent="0.25">
      <c r="A125" t="s">
        <v>882</v>
      </c>
      <c r="B125" t="s">
        <v>898</v>
      </c>
      <c r="C125" t="s">
        <v>899</v>
      </c>
      <c r="D125" t="s">
        <v>639</v>
      </c>
      <c r="E125" t="s">
        <v>71</v>
      </c>
      <c r="F125" t="s">
        <v>225</v>
      </c>
      <c r="G125" t="s">
        <v>678</v>
      </c>
      <c r="H125">
        <v>3.1</v>
      </c>
      <c r="I125" t="s">
        <v>700</v>
      </c>
      <c r="J125">
        <v>1.48</v>
      </c>
      <c r="K125" t="s">
        <v>93</v>
      </c>
      <c r="L125">
        <v>4.32</v>
      </c>
      <c r="M125" t="s">
        <v>410</v>
      </c>
      <c r="N125">
        <v>1.3</v>
      </c>
      <c r="O125">
        <v>22.026</v>
      </c>
      <c r="P125">
        <v>4.4480000000000004</v>
      </c>
      <c r="Q125">
        <v>13.21</v>
      </c>
      <c r="R125">
        <v>131.57900000000001</v>
      </c>
      <c r="S125">
        <v>5.3360000000000003</v>
      </c>
      <c r="T125">
        <v>78.739999999999995</v>
      </c>
      <c r="U125">
        <v>15.848000000000001</v>
      </c>
      <c r="V125" t="s">
        <v>618</v>
      </c>
      <c r="W125" t="s">
        <v>30</v>
      </c>
      <c r="X125">
        <v>-3</v>
      </c>
      <c r="Y125">
        <v>8</v>
      </c>
      <c r="Z125" s="7">
        <v>2</v>
      </c>
      <c r="AA125" s="7">
        <v>0</v>
      </c>
      <c r="AB125" s="8">
        <v>2.8043</v>
      </c>
      <c r="AC125" s="8">
        <v>3.4762</v>
      </c>
      <c r="AE125" s="9">
        <v>7.7826000000000004</v>
      </c>
      <c r="AF125" s="7">
        <v>8.6189999999999998</v>
      </c>
      <c r="AH125">
        <v>0.53</v>
      </c>
      <c r="AI125">
        <v>1.76</v>
      </c>
      <c r="AJ125" s="2">
        <f t="shared" si="16"/>
        <v>2.29</v>
      </c>
      <c r="AL125">
        <v>2.4622285714285739</v>
      </c>
      <c r="AM125">
        <v>4.1729747899159637</v>
      </c>
      <c r="AN125" s="4">
        <f t="shared" si="17"/>
        <v>6</v>
      </c>
      <c r="AO125" s="4"/>
      <c r="AP125" s="15">
        <v>11.216657142857091</v>
      </c>
      <c r="AQ125" s="15">
        <v>8.2255764705882495</v>
      </c>
      <c r="AR125" s="4">
        <f t="shared" si="18"/>
        <v>19.442233613445339</v>
      </c>
      <c r="AS125" s="16">
        <v>0.17</v>
      </c>
      <c r="AT125" s="16">
        <v>0.18</v>
      </c>
      <c r="AU125" s="15">
        <f t="shared" si="21"/>
        <v>1.9068317142857056</v>
      </c>
      <c r="AV125" s="15">
        <f t="shared" si="22"/>
        <v>1.480603764705885</v>
      </c>
      <c r="AW125" s="4">
        <f t="shared" si="23"/>
        <v>3.3874354789915904</v>
      </c>
      <c r="AY125">
        <v>1.8206117647058784</v>
      </c>
      <c r="AZ125">
        <v>1.8064588235294159</v>
      </c>
      <c r="BA125" s="3">
        <f t="shared" si="19"/>
        <v>3</v>
      </c>
      <c r="BC125">
        <v>3.7313781512605035</v>
      </c>
      <c r="BD125">
        <v>4.9084268907563038</v>
      </c>
      <c r="BE125" s="3">
        <f t="shared" si="24"/>
        <v>8</v>
      </c>
      <c r="BG125" s="7">
        <v>0.47</v>
      </c>
      <c r="BH125" s="7">
        <v>0.49</v>
      </c>
      <c r="BI125" s="12">
        <f t="shared" si="25"/>
        <v>1.1572474285714296</v>
      </c>
      <c r="BJ125" s="12">
        <f t="shared" si="26"/>
        <v>2.0447576470588222</v>
      </c>
      <c r="BK125" s="4">
        <f t="shared" si="20"/>
        <v>3</v>
      </c>
      <c r="BL125" t="s">
        <v>1088</v>
      </c>
    </row>
    <row r="126" spans="1:64" x14ac:dyDescent="0.25">
      <c r="A126" t="s">
        <v>336</v>
      </c>
      <c r="B126" t="s">
        <v>900</v>
      </c>
      <c r="C126" t="s">
        <v>901</v>
      </c>
      <c r="D126" t="s">
        <v>307</v>
      </c>
      <c r="E126" t="s">
        <v>747</v>
      </c>
      <c r="F126" t="s">
        <v>902</v>
      </c>
      <c r="G126" t="s">
        <v>62</v>
      </c>
      <c r="H126">
        <v>2.36</v>
      </c>
      <c r="I126" t="s">
        <v>290</v>
      </c>
      <c r="J126">
        <v>1.74</v>
      </c>
      <c r="K126" t="s">
        <v>903</v>
      </c>
      <c r="L126">
        <v>2.09</v>
      </c>
      <c r="M126" t="s">
        <v>641</v>
      </c>
      <c r="N126">
        <v>1.92</v>
      </c>
      <c r="O126">
        <v>10.225</v>
      </c>
      <c r="P126">
        <v>8.1430000000000007</v>
      </c>
      <c r="Q126">
        <v>7.7279999999999998</v>
      </c>
      <c r="R126">
        <v>19.417000000000002</v>
      </c>
      <c r="S126">
        <v>12.3</v>
      </c>
      <c r="T126">
        <v>14.663</v>
      </c>
      <c r="U126">
        <v>11.669</v>
      </c>
      <c r="V126" t="s">
        <v>31</v>
      </c>
      <c r="W126" t="s">
        <v>34</v>
      </c>
      <c r="X126">
        <v>1</v>
      </c>
      <c r="Y126">
        <v>11</v>
      </c>
      <c r="Z126" s="7">
        <v>-1</v>
      </c>
      <c r="AA126" s="7">
        <v>3</v>
      </c>
      <c r="AB126" s="8">
        <v>3.5476000000000001</v>
      </c>
      <c r="AC126" s="8">
        <v>2.9318</v>
      </c>
      <c r="AE126" s="9">
        <v>8.1428999999999991</v>
      </c>
      <c r="AF126" s="7">
        <v>7.8409000000000004</v>
      </c>
      <c r="AH126">
        <v>0.96</v>
      </c>
      <c r="AI126">
        <v>1.33</v>
      </c>
      <c r="AJ126" s="2">
        <f t="shared" si="16"/>
        <v>2.29</v>
      </c>
      <c r="AL126">
        <v>3.136042105263154</v>
      </c>
      <c r="AM126">
        <v>4.5539052631578967</v>
      </c>
      <c r="AN126" s="4">
        <f t="shared" si="17"/>
        <v>7</v>
      </c>
      <c r="AO126" s="4"/>
      <c r="AP126" s="15">
        <v>7.515947368421048</v>
      </c>
      <c r="AQ126" s="15">
        <v>10.33340000000004</v>
      </c>
      <c r="AR126" s="4">
        <f t="shared" si="18"/>
        <v>17.849347368421089</v>
      </c>
      <c r="AS126" s="16">
        <v>0.16</v>
      </c>
      <c r="AT126" s="16">
        <v>0.17</v>
      </c>
      <c r="AU126" s="15">
        <f t="shared" si="21"/>
        <v>1.2025515789473677</v>
      </c>
      <c r="AV126" s="15">
        <f t="shared" si="22"/>
        <v>1.7566780000000068</v>
      </c>
      <c r="AW126" s="4">
        <f t="shared" si="23"/>
        <v>2.9592295789473746</v>
      </c>
      <c r="AY126">
        <v>1.7371763157894735</v>
      </c>
      <c r="AZ126">
        <v>1.7722105263157872</v>
      </c>
      <c r="BA126" s="3">
        <f t="shared" si="19"/>
        <v>3</v>
      </c>
      <c r="BC126">
        <v>4.6719999999999997</v>
      </c>
      <c r="BD126">
        <v>6.9794421052631641</v>
      </c>
      <c r="BE126" s="3">
        <f t="shared" si="24"/>
        <v>11</v>
      </c>
      <c r="BG126" s="7">
        <v>0.44</v>
      </c>
      <c r="BH126" s="7">
        <v>0.64</v>
      </c>
      <c r="BI126" s="12">
        <f t="shared" si="25"/>
        <v>1.3798585263157876</v>
      </c>
      <c r="BJ126" s="12">
        <f t="shared" si="26"/>
        <v>2.9144993684210538</v>
      </c>
      <c r="BK126" s="4">
        <f t="shared" si="20"/>
        <v>4</v>
      </c>
      <c r="BL126" t="s">
        <v>1088</v>
      </c>
    </row>
    <row r="127" spans="1:64" x14ac:dyDescent="0.25">
      <c r="A127" t="s">
        <v>336</v>
      </c>
      <c r="B127" t="s">
        <v>337</v>
      </c>
      <c r="C127" t="s">
        <v>904</v>
      </c>
      <c r="D127" t="s">
        <v>350</v>
      </c>
      <c r="E127" t="s">
        <v>184</v>
      </c>
      <c r="F127" t="s">
        <v>183</v>
      </c>
      <c r="G127" t="s">
        <v>553</v>
      </c>
      <c r="H127">
        <v>1.32</v>
      </c>
      <c r="I127" t="s">
        <v>437</v>
      </c>
      <c r="J127">
        <v>4.32</v>
      </c>
      <c r="K127" t="s">
        <v>905</v>
      </c>
      <c r="L127">
        <v>1.36</v>
      </c>
      <c r="M127" t="s">
        <v>728</v>
      </c>
      <c r="N127">
        <v>3.97</v>
      </c>
      <c r="O127">
        <v>31.646000000000001</v>
      </c>
      <c r="P127">
        <v>25.445</v>
      </c>
      <c r="Q127">
        <v>14.124000000000001</v>
      </c>
      <c r="R127">
        <v>35.088000000000001</v>
      </c>
      <c r="S127">
        <v>22.727</v>
      </c>
      <c r="T127">
        <v>15.648999999999999</v>
      </c>
      <c r="U127">
        <v>12.61</v>
      </c>
      <c r="V127" t="s">
        <v>35</v>
      </c>
      <c r="W127" t="s">
        <v>34</v>
      </c>
      <c r="X127">
        <v>-8</v>
      </c>
      <c r="Y127">
        <v>-1</v>
      </c>
      <c r="Z127" s="7">
        <v>-1</v>
      </c>
      <c r="AA127" s="7">
        <v>2</v>
      </c>
      <c r="AB127" s="8">
        <v>3.7381000000000002</v>
      </c>
      <c r="AC127" s="8">
        <v>3.3571</v>
      </c>
      <c r="AE127" s="9">
        <v>8.1428999999999991</v>
      </c>
      <c r="AF127" s="7">
        <v>8.5237999999999996</v>
      </c>
      <c r="AH127">
        <v>1.73</v>
      </c>
      <c r="AI127">
        <v>2.2000000000000002</v>
      </c>
      <c r="AJ127" s="2">
        <f t="shared" si="16"/>
        <v>3.93</v>
      </c>
      <c r="AL127">
        <v>5.871410526315783</v>
      </c>
      <c r="AM127">
        <v>4.428568421052633</v>
      </c>
      <c r="AN127" s="4">
        <f t="shared" si="17"/>
        <v>10</v>
      </c>
      <c r="AO127" s="4"/>
      <c r="AP127" s="15">
        <v>11.339999999999995</v>
      </c>
      <c r="AQ127" s="15">
        <v>9.7142500000000371</v>
      </c>
      <c r="AR127" s="4">
        <f t="shared" si="18"/>
        <v>21.054250000000032</v>
      </c>
      <c r="AS127" s="16">
        <v>0.21</v>
      </c>
      <c r="AT127" s="16">
        <v>0.17</v>
      </c>
      <c r="AU127" s="15">
        <f t="shared" si="21"/>
        <v>2.3813999999999989</v>
      </c>
      <c r="AV127" s="15">
        <f t="shared" si="22"/>
        <v>1.6514225000000065</v>
      </c>
      <c r="AW127" s="4">
        <f t="shared" si="23"/>
        <v>4.0328225000000053</v>
      </c>
      <c r="AY127">
        <v>1.497565789473684</v>
      </c>
      <c r="AZ127">
        <v>1.1711999999999985</v>
      </c>
      <c r="BA127" s="3">
        <f t="shared" si="19"/>
        <v>2</v>
      </c>
      <c r="BC127">
        <v>6.3112982456140365</v>
      </c>
      <c r="BD127">
        <v>4.8790122807017582</v>
      </c>
      <c r="BE127" s="3">
        <f t="shared" si="24"/>
        <v>11</v>
      </c>
      <c r="BG127" s="7">
        <v>0.44</v>
      </c>
      <c r="BH127" s="7">
        <v>0.53</v>
      </c>
      <c r="BI127" s="12">
        <f t="shared" si="25"/>
        <v>2.5834206315789445</v>
      </c>
      <c r="BJ127" s="12">
        <f t="shared" si="26"/>
        <v>2.3471412631578956</v>
      </c>
      <c r="BK127" s="4">
        <f t="shared" si="20"/>
        <v>4</v>
      </c>
      <c r="BL127" t="s">
        <v>1088</v>
      </c>
    </row>
    <row r="128" spans="1:64" x14ac:dyDescent="0.25">
      <c r="A128" t="s">
        <v>336</v>
      </c>
      <c r="B128" t="s">
        <v>906</v>
      </c>
      <c r="C128" t="s">
        <v>907</v>
      </c>
      <c r="D128" t="s">
        <v>908</v>
      </c>
      <c r="E128" t="s">
        <v>866</v>
      </c>
      <c r="F128" t="s">
        <v>909</v>
      </c>
      <c r="G128" t="s">
        <v>311</v>
      </c>
      <c r="H128">
        <v>1.93</v>
      </c>
      <c r="I128" t="s">
        <v>183</v>
      </c>
      <c r="J128">
        <v>2.11</v>
      </c>
      <c r="K128" t="s">
        <v>535</v>
      </c>
      <c r="L128">
        <v>2.54</v>
      </c>
      <c r="M128" t="s">
        <v>178</v>
      </c>
      <c r="N128">
        <v>1.67</v>
      </c>
      <c r="O128">
        <v>7.3689999999999998</v>
      </c>
      <c r="P128">
        <v>27.321999999999999</v>
      </c>
      <c r="Q128">
        <v>12.468999999999999</v>
      </c>
      <c r="R128">
        <v>6.7290000000000001</v>
      </c>
      <c r="S128">
        <v>92.593000000000004</v>
      </c>
      <c r="T128">
        <v>11.39</v>
      </c>
      <c r="U128">
        <v>42.194000000000003</v>
      </c>
      <c r="V128" t="s">
        <v>27</v>
      </c>
      <c r="W128" t="s">
        <v>28</v>
      </c>
      <c r="X128">
        <v>3</v>
      </c>
      <c r="Y128">
        <v>-2</v>
      </c>
      <c r="Z128" s="7">
        <v>1</v>
      </c>
      <c r="AA128" s="7">
        <v>-2</v>
      </c>
      <c r="AB128" s="8">
        <v>4.3</v>
      </c>
      <c r="AC128" s="8">
        <v>3.6429</v>
      </c>
      <c r="AE128" s="9">
        <v>7.8250000000000002</v>
      </c>
      <c r="AF128" s="7">
        <v>8.0714000000000006</v>
      </c>
      <c r="AH128">
        <v>2.27</v>
      </c>
      <c r="AI128">
        <v>0.68</v>
      </c>
      <c r="AJ128" s="2">
        <f t="shared" si="16"/>
        <v>2.95</v>
      </c>
      <c r="AL128">
        <v>3.681403508771925</v>
      </c>
      <c r="AM128">
        <v>2.8254947368421059</v>
      </c>
      <c r="AN128" s="4">
        <f t="shared" si="17"/>
        <v>6</v>
      </c>
      <c r="AO128" s="4"/>
      <c r="AP128" s="15">
        <v>9.8052631578947338</v>
      </c>
      <c r="AQ128" s="15">
        <v>9.2142105263158243</v>
      </c>
      <c r="AR128" s="4">
        <f t="shared" si="18"/>
        <v>19.01947368421056</v>
      </c>
      <c r="AS128" s="16">
        <v>0.24</v>
      </c>
      <c r="AT128" s="16">
        <v>0.2</v>
      </c>
      <c r="AU128" s="15">
        <f t="shared" si="21"/>
        <v>2.3532631578947361</v>
      </c>
      <c r="AV128" s="15">
        <f t="shared" si="22"/>
        <v>1.8428421052631649</v>
      </c>
      <c r="AW128" s="4">
        <f t="shared" si="23"/>
        <v>4.196105263157901</v>
      </c>
      <c r="AY128">
        <v>2.86059298245614</v>
      </c>
      <c r="AZ128">
        <v>3.1553052631578904</v>
      </c>
      <c r="BA128" s="3">
        <f t="shared" si="19"/>
        <v>6</v>
      </c>
      <c r="BC128">
        <v>6.5971508771929823</v>
      </c>
      <c r="BD128">
        <v>3.4635263157894767</v>
      </c>
      <c r="BE128" s="3">
        <f t="shared" si="24"/>
        <v>10</v>
      </c>
      <c r="BG128" s="7">
        <v>0.92</v>
      </c>
      <c r="BH128" s="7">
        <v>0.67</v>
      </c>
      <c r="BI128" s="12">
        <f t="shared" si="25"/>
        <v>3.3868912280701711</v>
      </c>
      <c r="BJ128" s="12">
        <f t="shared" si="26"/>
        <v>1.8930814736842112</v>
      </c>
      <c r="BK128" s="4">
        <f t="shared" si="20"/>
        <v>5</v>
      </c>
      <c r="BL128" t="s">
        <v>1088</v>
      </c>
    </row>
    <row r="129" spans="1:64" x14ac:dyDescent="0.25">
      <c r="A129" t="s">
        <v>336</v>
      </c>
      <c r="B129" t="s">
        <v>910</v>
      </c>
      <c r="C129" t="s">
        <v>441</v>
      </c>
      <c r="D129" t="s">
        <v>524</v>
      </c>
      <c r="E129" t="s">
        <v>685</v>
      </c>
      <c r="F129" t="s">
        <v>215</v>
      </c>
      <c r="G129" t="s">
        <v>285</v>
      </c>
      <c r="H129">
        <v>1.86</v>
      </c>
      <c r="I129" t="s">
        <v>114</v>
      </c>
      <c r="J129">
        <v>2.1800000000000002</v>
      </c>
      <c r="K129" t="s">
        <v>695</v>
      </c>
      <c r="L129">
        <v>1.94</v>
      </c>
      <c r="M129" t="s">
        <v>633</v>
      </c>
      <c r="N129">
        <v>2.08</v>
      </c>
      <c r="O129">
        <v>18.382000000000001</v>
      </c>
      <c r="P129">
        <v>9.0169999999999995</v>
      </c>
      <c r="Q129">
        <v>9.625</v>
      </c>
      <c r="R129">
        <v>39.216000000000001</v>
      </c>
      <c r="S129">
        <v>9.452</v>
      </c>
      <c r="T129">
        <v>20.533999999999999</v>
      </c>
      <c r="U129">
        <v>10.081</v>
      </c>
      <c r="V129" t="s">
        <v>29</v>
      </c>
      <c r="W129" t="s">
        <v>28</v>
      </c>
      <c r="X129">
        <v>5</v>
      </c>
      <c r="Y129">
        <v>2</v>
      </c>
      <c r="Z129" s="7">
        <v>1</v>
      </c>
      <c r="AA129" s="7">
        <v>1</v>
      </c>
      <c r="AB129" s="8">
        <v>3.1905000000000001</v>
      </c>
      <c r="AC129" s="8">
        <v>3.6053000000000002</v>
      </c>
      <c r="AE129" s="9">
        <v>8.6428999999999991</v>
      </c>
      <c r="AF129" s="7">
        <v>8.5</v>
      </c>
      <c r="AH129">
        <v>0.99</v>
      </c>
      <c r="AI129">
        <v>1.75</v>
      </c>
      <c r="AJ129" s="2">
        <f t="shared" si="16"/>
        <v>2.74</v>
      </c>
      <c r="AL129">
        <v>3.8890175438596444</v>
      </c>
      <c r="AM129">
        <v>6.5871473684210553</v>
      </c>
      <c r="AN129" s="4">
        <f t="shared" si="17"/>
        <v>10</v>
      </c>
      <c r="AO129" s="4"/>
      <c r="AP129" s="15">
        <v>12.284289473684204</v>
      </c>
      <c r="AQ129" s="15">
        <v>11.306510526315831</v>
      </c>
      <c r="AR129" s="4">
        <f t="shared" si="18"/>
        <v>23.590800000000037</v>
      </c>
      <c r="AS129" s="16">
        <v>0.22</v>
      </c>
      <c r="AT129" s="16">
        <v>0.17</v>
      </c>
      <c r="AU129" s="15">
        <f t="shared" si="21"/>
        <v>2.702543684210525</v>
      </c>
      <c r="AV129" s="15">
        <f t="shared" si="22"/>
        <v>1.9221067894736914</v>
      </c>
      <c r="AW129" s="4">
        <f t="shared" si="23"/>
        <v>4.6246504736842162</v>
      </c>
      <c r="AY129">
        <v>2.4759754385964912</v>
      </c>
      <c r="AZ129">
        <v>1.7259789473684191</v>
      </c>
      <c r="BA129" s="3">
        <f t="shared" si="19"/>
        <v>4</v>
      </c>
      <c r="BC129">
        <v>4.5152421052631579</v>
      </c>
      <c r="BD129">
        <v>6.2920728070175489</v>
      </c>
      <c r="BE129" s="3">
        <f t="shared" si="24"/>
        <v>10</v>
      </c>
      <c r="BG129" s="7">
        <v>0.37</v>
      </c>
      <c r="BH129" s="7">
        <v>0.6</v>
      </c>
      <c r="BI129" s="12">
        <f t="shared" si="25"/>
        <v>1.4389364912280684</v>
      </c>
      <c r="BJ129" s="12">
        <f t="shared" si="26"/>
        <v>3.952288421052633</v>
      </c>
      <c r="BK129" s="4">
        <f t="shared" si="20"/>
        <v>5</v>
      </c>
      <c r="BL129" t="s">
        <v>1088</v>
      </c>
    </row>
    <row r="130" spans="1:64" x14ac:dyDescent="0.25">
      <c r="A130" t="s">
        <v>336</v>
      </c>
      <c r="B130" t="s">
        <v>911</v>
      </c>
      <c r="C130" t="s">
        <v>912</v>
      </c>
      <c r="D130" t="s">
        <v>112</v>
      </c>
      <c r="E130" t="s">
        <v>208</v>
      </c>
      <c r="F130" t="s">
        <v>488</v>
      </c>
      <c r="G130" t="s">
        <v>913</v>
      </c>
      <c r="H130">
        <v>1.33</v>
      </c>
      <c r="I130" t="s">
        <v>693</v>
      </c>
      <c r="J130">
        <v>4.2</v>
      </c>
      <c r="K130" t="s">
        <v>403</v>
      </c>
      <c r="L130">
        <v>1.35</v>
      </c>
      <c r="M130" t="s">
        <v>728</v>
      </c>
      <c r="N130">
        <v>3.96</v>
      </c>
      <c r="O130">
        <v>28.49</v>
      </c>
      <c r="P130">
        <v>26.178000000000001</v>
      </c>
      <c r="Q130">
        <v>13.661</v>
      </c>
      <c r="R130">
        <v>29.673999999999999</v>
      </c>
      <c r="S130">
        <v>25.126000000000001</v>
      </c>
      <c r="T130">
        <v>14.265000000000001</v>
      </c>
      <c r="U130">
        <v>13.122999999999999</v>
      </c>
      <c r="V130" t="s">
        <v>35</v>
      </c>
      <c r="W130" t="s">
        <v>125</v>
      </c>
      <c r="X130">
        <v>-3</v>
      </c>
      <c r="Y130">
        <v>-6</v>
      </c>
      <c r="Z130" s="7">
        <v>-1</v>
      </c>
      <c r="AA130" s="7">
        <v>-3</v>
      </c>
      <c r="AB130" s="8">
        <v>3.1135999999999999</v>
      </c>
      <c r="AC130" s="8">
        <v>3.5226999999999999</v>
      </c>
      <c r="AE130" s="9">
        <v>8.2044999999999995</v>
      </c>
      <c r="AF130" s="7">
        <v>7.2727000000000004</v>
      </c>
      <c r="AH130">
        <v>1.66</v>
      </c>
      <c r="AI130">
        <v>1.97</v>
      </c>
      <c r="AJ130" s="2">
        <f t="shared" si="16"/>
        <v>3.63</v>
      </c>
      <c r="AL130">
        <v>3.5033263157894696</v>
      </c>
      <c r="AM130">
        <v>4.5322421052631592</v>
      </c>
      <c r="AN130" s="4">
        <f t="shared" si="17"/>
        <v>8</v>
      </c>
      <c r="AO130" s="4"/>
      <c r="AP130" s="15">
        <v>10.295526315789472</v>
      </c>
      <c r="AQ130" s="15">
        <v>12.003194736842152</v>
      </c>
      <c r="AR130" s="4">
        <f t="shared" si="18"/>
        <v>22.298721052631624</v>
      </c>
      <c r="AS130" s="16">
        <v>0.19</v>
      </c>
      <c r="AT130" s="16">
        <v>0.19</v>
      </c>
      <c r="AU130" s="15">
        <f t="shared" si="21"/>
        <v>1.9561499999999996</v>
      </c>
      <c r="AV130" s="15">
        <f t="shared" si="22"/>
        <v>2.2806070000000092</v>
      </c>
      <c r="AW130" s="4">
        <f t="shared" si="23"/>
        <v>4.2367570000000088</v>
      </c>
      <c r="AY130">
        <v>1.7009245614035087</v>
      </c>
      <c r="AZ130">
        <v>1.4254736842105244</v>
      </c>
      <c r="BA130" s="3">
        <f t="shared" si="19"/>
        <v>3</v>
      </c>
      <c r="BC130">
        <v>3.8769403508771925</v>
      </c>
      <c r="BD130">
        <v>4.9964035087719338</v>
      </c>
      <c r="BE130" s="3">
        <f t="shared" si="24"/>
        <v>8</v>
      </c>
      <c r="BG130" s="7">
        <v>0.52</v>
      </c>
      <c r="BH130" s="7">
        <v>0.6</v>
      </c>
      <c r="BI130" s="12">
        <f t="shared" si="25"/>
        <v>1.8217296842105242</v>
      </c>
      <c r="BJ130" s="12">
        <f t="shared" si="26"/>
        <v>2.7193452631578956</v>
      </c>
      <c r="BK130" s="4">
        <f t="shared" si="20"/>
        <v>4</v>
      </c>
      <c r="BL130" t="s">
        <v>1088</v>
      </c>
    </row>
    <row r="131" spans="1:64" x14ac:dyDescent="0.25">
      <c r="A131" t="s">
        <v>70</v>
      </c>
      <c r="B131" t="s">
        <v>385</v>
      </c>
      <c r="C131" t="s">
        <v>914</v>
      </c>
      <c r="D131" t="s">
        <v>646</v>
      </c>
      <c r="E131" t="s">
        <v>360</v>
      </c>
      <c r="F131" t="s">
        <v>167</v>
      </c>
      <c r="G131" t="s">
        <v>443</v>
      </c>
      <c r="H131">
        <v>2.37</v>
      </c>
      <c r="I131" t="s">
        <v>322</v>
      </c>
      <c r="J131">
        <v>1.73</v>
      </c>
      <c r="K131" t="s">
        <v>135</v>
      </c>
      <c r="L131">
        <v>2.08</v>
      </c>
      <c r="M131" t="s">
        <v>177</v>
      </c>
      <c r="N131">
        <v>1.92</v>
      </c>
      <c r="O131">
        <v>9.5790000000000006</v>
      </c>
      <c r="P131">
        <v>8.532</v>
      </c>
      <c r="Q131">
        <v>7.6449999999999996</v>
      </c>
      <c r="R131">
        <v>17.152999999999999</v>
      </c>
      <c r="S131">
        <v>13.624000000000001</v>
      </c>
      <c r="T131">
        <v>13.699</v>
      </c>
      <c r="U131">
        <v>12.195</v>
      </c>
      <c r="V131" t="s">
        <v>31</v>
      </c>
      <c r="W131" t="s">
        <v>126</v>
      </c>
      <c r="X131">
        <v>-1</v>
      </c>
      <c r="Y131">
        <v>-2</v>
      </c>
      <c r="Z131" s="7">
        <v>-2</v>
      </c>
      <c r="AA131" s="7">
        <v>-2</v>
      </c>
      <c r="AB131" s="8">
        <v>5.5263</v>
      </c>
      <c r="AC131" s="8">
        <v>6.4211</v>
      </c>
      <c r="AE131" s="9">
        <v>9.3683999999999994</v>
      </c>
      <c r="AF131" s="7">
        <v>8.3157999999999994</v>
      </c>
      <c r="AH131">
        <v>1.1499999999999999</v>
      </c>
      <c r="AI131">
        <v>1.1100000000000001</v>
      </c>
      <c r="AJ131" s="2">
        <f t="shared" ref="AJ131:AJ193" si="27">SUM(AH131:AI131)</f>
        <v>2.2599999999999998</v>
      </c>
      <c r="AL131">
        <v>3.6802211538461518</v>
      </c>
      <c r="AM131">
        <v>3.1629807692307721</v>
      </c>
      <c r="AN131" s="4">
        <f t="shared" ref="AN131:AN193" si="28">ROUNDDOWN(SUM(AL131:AM131),0)</f>
        <v>6</v>
      </c>
      <c r="AO131" s="4"/>
      <c r="AP131" s="15">
        <v>12.374196153846146</v>
      </c>
      <c r="AQ131" s="15">
        <v>14.711343749999973</v>
      </c>
      <c r="AR131" s="4">
        <f t="shared" ref="AR131:AR193" si="29">SUM(AP131:AQ131)</f>
        <v>27.085539903846119</v>
      </c>
      <c r="AS131" s="16">
        <v>0.18</v>
      </c>
      <c r="AT131" s="16">
        <v>0.24</v>
      </c>
      <c r="AU131" s="15">
        <f t="shared" si="21"/>
        <v>2.2273553076923061</v>
      </c>
      <c r="AV131" s="15">
        <f t="shared" si="22"/>
        <v>3.5307224999999933</v>
      </c>
      <c r="AW131" s="4">
        <f t="shared" si="23"/>
        <v>5.7580778076922989</v>
      </c>
      <c r="AY131">
        <v>1.82</v>
      </c>
      <c r="AZ131">
        <v>3.905500000000004</v>
      </c>
      <c r="BA131" s="3">
        <f t="shared" ref="BA131:BA193" si="30">ROUNDDOWN(SUM(AY131:AZ131),0)</f>
        <v>5</v>
      </c>
      <c r="BC131">
        <v>6.6385269230769204</v>
      </c>
      <c r="BD131">
        <v>3.127115384615387</v>
      </c>
      <c r="BE131" s="3">
        <f t="shared" si="24"/>
        <v>9</v>
      </c>
      <c r="BG131" s="7">
        <v>0.51</v>
      </c>
      <c r="BH131" s="7">
        <v>0.39</v>
      </c>
      <c r="BI131" s="12">
        <f t="shared" si="25"/>
        <v>1.8769127884615375</v>
      </c>
      <c r="BJ131" s="12">
        <f t="shared" si="26"/>
        <v>1.2335625000000012</v>
      </c>
      <c r="BK131" s="4">
        <f t="shared" ref="BK131:BK193" si="31">ROUNDDOWN(SUM(BI131:BJ131),0)</f>
        <v>3</v>
      </c>
      <c r="BL131" t="s">
        <v>1088</v>
      </c>
    </row>
    <row r="132" spans="1:64" x14ac:dyDescent="0.25">
      <c r="A132" t="s">
        <v>70</v>
      </c>
      <c r="B132" t="s">
        <v>915</v>
      </c>
      <c r="C132" t="s">
        <v>916</v>
      </c>
      <c r="D132" t="s">
        <v>365</v>
      </c>
      <c r="E132" t="s">
        <v>693</v>
      </c>
      <c r="F132" t="s">
        <v>675</v>
      </c>
      <c r="G132" t="s">
        <v>298</v>
      </c>
      <c r="H132">
        <v>2.27</v>
      </c>
      <c r="I132" t="s">
        <v>343</v>
      </c>
      <c r="J132">
        <v>1.79</v>
      </c>
      <c r="K132" t="s">
        <v>330</v>
      </c>
      <c r="L132">
        <v>2.3199999999999998</v>
      </c>
      <c r="M132" t="s">
        <v>168</v>
      </c>
      <c r="N132">
        <v>1.76</v>
      </c>
      <c r="O132">
        <v>15.314</v>
      </c>
      <c r="P132">
        <v>6.8170000000000002</v>
      </c>
      <c r="Q132">
        <v>9.0500000000000007</v>
      </c>
      <c r="R132">
        <v>40.65</v>
      </c>
      <c r="S132">
        <v>8.0579999999999998</v>
      </c>
      <c r="T132">
        <v>24.038</v>
      </c>
      <c r="U132">
        <v>10.695</v>
      </c>
      <c r="V132" t="s">
        <v>29</v>
      </c>
      <c r="W132" t="s">
        <v>28</v>
      </c>
      <c r="X132">
        <v>1</v>
      </c>
      <c r="Y132">
        <v>-1</v>
      </c>
      <c r="Z132" s="7">
        <v>2</v>
      </c>
      <c r="AA132" s="7">
        <v>1</v>
      </c>
      <c r="AB132" s="8">
        <v>5.4211</v>
      </c>
      <c r="AC132" s="8">
        <v>5.5263</v>
      </c>
      <c r="AE132" s="9">
        <v>8.9474</v>
      </c>
      <c r="AF132" s="7">
        <v>9.6316000000000006</v>
      </c>
      <c r="AH132">
        <v>0.82</v>
      </c>
      <c r="AI132">
        <v>1.53</v>
      </c>
      <c r="AJ132" s="2">
        <f t="shared" si="27"/>
        <v>2.35</v>
      </c>
      <c r="AL132">
        <v>3.0183519230769216</v>
      </c>
      <c r="AM132">
        <v>5.791769230769237</v>
      </c>
      <c r="AN132" s="4">
        <f t="shared" si="28"/>
        <v>8</v>
      </c>
      <c r="AO132" s="4"/>
      <c r="AP132" s="15">
        <v>14.072088461538454</v>
      </c>
      <c r="AQ132" s="15">
        <v>14.368542307692282</v>
      </c>
      <c r="AR132" s="4">
        <f t="shared" si="29"/>
        <v>28.440630769230737</v>
      </c>
      <c r="AS132" s="16">
        <v>0.22</v>
      </c>
      <c r="AT132" s="16">
        <v>0.19</v>
      </c>
      <c r="AU132" s="15">
        <f t="shared" ref="AU132:AU193" si="32">AP132*AS132</f>
        <v>3.0958594615384598</v>
      </c>
      <c r="AV132" s="15">
        <f t="shared" ref="AV132:AV193" si="33">AQ132*AT132</f>
        <v>2.7300230384615336</v>
      </c>
      <c r="AW132" s="4">
        <f t="shared" ref="AW132:AW193" si="34">SUM(AU132:AV132)</f>
        <v>5.8258824999999934</v>
      </c>
      <c r="AY132">
        <v>2.8420000000000001</v>
      </c>
      <c r="AZ132">
        <v>2.2169538461538481</v>
      </c>
      <c r="BA132" s="3">
        <f t="shared" si="30"/>
        <v>5</v>
      </c>
      <c r="BC132">
        <v>4.0055384615384595</v>
      </c>
      <c r="BD132">
        <v>5.4066586538461578</v>
      </c>
      <c r="BE132" s="3">
        <f t="shared" ref="BE132:BE193" si="35">ROUNDDOWN(SUM(BC132:BD132),0)</f>
        <v>9</v>
      </c>
      <c r="BG132" s="7">
        <v>0.4</v>
      </c>
      <c r="BH132" s="7">
        <v>0.43</v>
      </c>
      <c r="BI132" s="12">
        <f t="shared" si="25"/>
        <v>1.2073407692307687</v>
      </c>
      <c r="BJ132" s="12">
        <f t="shared" si="26"/>
        <v>2.4904607692307721</v>
      </c>
      <c r="BK132" s="4">
        <f t="shared" si="31"/>
        <v>3</v>
      </c>
      <c r="BL132" t="s">
        <v>1088</v>
      </c>
    </row>
    <row r="133" spans="1:64" x14ac:dyDescent="0.25">
      <c r="A133" t="s">
        <v>70</v>
      </c>
      <c r="B133" t="s">
        <v>453</v>
      </c>
      <c r="C133" t="s">
        <v>917</v>
      </c>
      <c r="D133" t="s">
        <v>564</v>
      </c>
      <c r="E133" t="s">
        <v>173</v>
      </c>
      <c r="F133" t="s">
        <v>327</v>
      </c>
      <c r="G133" t="s">
        <v>340</v>
      </c>
      <c r="H133">
        <v>2.62</v>
      </c>
      <c r="I133" t="s">
        <v>431</v>
      </c>
      <c r="J133">
        <v>1.62</v>
      </c>
      <c r="K133" t="s">
        <v>57</v>
      </c>
      <c r="L133">
        <v>2.23</v>
      </c>
      <c r="M133" t="s">
        <v>617</v>
      </c>
      <c r="N133">
        <v>1.81</v>
      </c>
      <c r="O133">
        <v>8.6129999999999995</v>
      </c>
      <c r="P133">
        <v>7.9740000000000002</v>
      </c>
      <c r="Q133">
        <v>7.4790000000000001</v>
      </c>
      <c r="R133">
        <v>16.181000000000001</v>
      </c>
      <c r="S133">
        <v>13.85</v>
      </c>
      <c r="T133">
        <v>14.045</v>
      </c>
      <c r="U133">
        <v>13.004</v>
      </c>
      <c r="V133" t="s">
        <v>31</v>
      </c>
      <c r="W133" t="s">
        <v>28</v>
      </c>
      <c r="X133">
        <v>3</v>
      </c>
      <c r="Y133">
        <v>4</v>
      </c>
      <c r="Z133" s="7">
        <v>0</v>
      </c>
      <c r="AA133" s="7">
        <v>1</v>
      </c>
      <c r="AB133" s="8">
        <v>4.1666999999999996</v>
      </c>
      <c r="AC133" s="8">
        <v>5.4211</v>
      </c>
      <c r="AE133" s="9">
        <v>10.0556</v>
      </c>
      <c r="AF133" s="7">
        <v>9.4210999999999991</v>
      </c>
      <c r="AH133">
        <v>0.96</v>
      </c>
      <c r="AI133">
        <v>1.01</v>
      </c>
      <c r="AJ133" s="2">
        <f t="shared" si="27"/>
        <v>1.97</v>
      </c>
      <c r="AL133">
        <v>3.9498187499999977</v>
      </c>
      <c r="AM133">
        <v>3.8869519230769263</v>
      </c>
      <c r="AN133" s="4">
        <f t="shared" si="28"/>
        <v>7</v>
      </c>
      <c r="AO133" s="4"/>
      <c r="AP133" s="15">
        <v>10.106757692307687</v>
      </c>
      <c r="AQ133" s="15">
        <v>15.011791346153823</v>
      </c>
      <c r="AR133" s="4">
        <f t="shared" si="29"/>
        <v>25.118549038461509</v>
      </c>
      <c r="AS133" s="16">
        <v>0.14000000000000001</v>
      </c>
      <c r="AT133" s="16">
        <v>0.22</v>
      </c>
      <c r="AU133" s="15">
        <f t="shared" si="32"/>
        <v>1.4149460769230762</v>
      </c>
      <c r="AV133" s="15">
        <f t="shared" si="33"/>
        <v>3.3025940961538409</v>
      </c>
      <c r="AW133" s="4">
        <f t="shared" si="34"/>
        <v>4.7175401730769169</v>
      </c>
      <c r="AY133">
        <v>2.0710000000000002</v>
      </c>
      <c r="AZ133">
        <v>2.8908000000000027</v>
      </c>
      <c r="BA133" s="3">
        <f t="shared" si="30"/>
        <v>4</v>
      </c>
      <c r="BC133">
        <v>6.1389230769230743</v>
      </c>
      <c r="BD133">
        <v>3.0175889423076936</v>
      </c>
      <c r="BE133" s="3">
        <f t="shared" si="35"/>
        <v>9</v>
      </c>
      <c r="BG133" s="7">
        <v>0.55000000000000004</v>
      </c>
      <c r="BH133" s="7">
        <v>0.38</v>
      </c>
      <c r="BI133" s="12">
        <f t="shared" ref="BI133:BI193" si="36">AL133*BG133</f>
        <v>2.1724003124999989</v>
      </c>
      <c r="BJ133" s="12">
        <f t="shared" ref="BJ133:BJ193" si="37">AM133*BH133</f>
        <v>1.4770417307692321</v>
      </c>
      <c r="BK133" s="4">
        <f t="shared" si="31"/>
        <v>3</v>
      </c>
      <c r="BL133" t="s">
        <v>1088</v>
      </c>
    </row>
    <row r="134" spans="1:64" x14ac:dyDescent="0.25">
      <c r="A134" t="s">
        <v>70</v>
      </c>
      <c r="B134" t="s">
        <v>918</v>
      </c>
      <c r="C134" t="s">
        <v>386</v>
      </c>
      <c r="D134" t="s">
        <v>919</v>
      </c>
      <c r="E134" t="s">
        <v>762</v>
      </c>
      <c r="F134" t="s">
        <v>171</v>
      </c>
      <c r="G134" t="s">
        <v>479</v>
      </c>
      <c r="H134">
        <v>2.15</v>
      </c>
      <c r="I134" t="s">
        <v>542</v>
      </c>
      <c r="J134">
        <v>1.87</v>
      </c>
      <c r="K134" t="s">
        <v>583</v>
      </c>
      <c r="L134">
        <v>2</v>
      </c>
      <c r="M134" t="s">
        <v>920</v>
      </c>
      <c r="N134">
        <v>2.0099999999999998</v>
      </c>
      <c r="O134">
        <v>12.24</v>
      </c>
      <c r="P134">
        <v>8.4250000000000007</v>
      </c>
      <c r="Q134">
        <v>8.1370000000000005</v>
      </c>
      <c r="R134">
        <v>23.640999999999998</v>
      </c>
      <c r="S134">
        <v>11.198</v>
      </c>
      <c r="T134">
        <v>15.723000000000001</v>
      </c>
      <c r="U134">
        <v>10.823</v>
      </c>
      <c r="V134" t="s">
        <v>29</v>
      </c>
      <c r="W134" t="s">
        <v>30</v>
      </c>
      <c r="X134">
        <v>0</v>
      </c>
      <c r="Y134">
        <v>9</v>
      </c>
      <c r="Z134" s="7">
        <v>-1</v>
      </c>
      <c r="AA134" s="7">
        <v>0</v>
      </c>
      <c r="AB134" s="8">
        <v>6.5</v>
      </c>
      <c r="AC134" s="8">
        <v>4.8421000000000003</v>
      </c>
      <c r="AE134" s="9">
        <v>10.4444</v>
      </c>
      <c r="AF134" s="7">
        <v>9.0526</v>
      </c>
      <c r="AH134">
        <v>0.98</v>
      </c>
      <c r="AI134">
        <v>1.66</v>
      </c>
      <c r="AJ134" s="2">
        <f t="shared" si="27"/>
        <v>2.6399999999999997</v>
      </c>
      <c r="AL134">
        <v>3.8666096153846139</v>
      </c>
      <c r="AM134">
        <v>5.1967774038461592</v>
      </c>
      <c r="AN134" s="4">
        <f t="shared" si="28"/>
        <v>9</v>
      </c>
      <c r="AO134" s="4"/>
      <c r="AP134" s="15">
        <v>11.417788461538454</v>
      </c>
      <c r="AQ134" s="15">
        <v>19.218057692307656</v>
      </c>
      <c r="AR134" s="4">
        <f t="shared" si="29"/>
        <v>30.63584615384611</v>
      </c>
      <c r="AS134" s="16">
        <v>0.21</v>
      </c>
      <c r="AT134" s="16">
        <v>0.19</v>
      </c>
      <c r="AU134" s="15">
        <f t="shared" si="32"/>
        <v>2.397735576923075</v>
      </c>
      <c r="AV134" s="15">
        <f t="shared" si="33"/>
        <v>3.6514309615384546</v>
      </c>
      <c r="AW134" s="4">
        <f t="shared" si="34"/>
        <v>6.0491665384615292</v>
      </c>
      <c r="AY134">
        <v>2.9</v>
      </c>
      <c r="AZ134">
        <v>3.1311384615384643</v>
      </c>
      <c r="BA134" s="3">
        <f t="shared" si="30"/>
        <v>6</v>
      </c>
      <c r="BC134">
        <v>4.1307115384615365</v>
      </c>
      <c r="BD134">
        <v>3.8400048076923095</v>
      </c>
      <c r="BE134" s="3">
        <f t="shared" si="35"/>
        <v>7</v>
      </c>
      <c r="BG134" s="7">
        <v>0.39</v>
      </c>
      <c r="BH134" s="7">
        <v>0.39</v>
      </c>
      <c r="BI134" s="12">
        <f t="shared" si="36"/>
        <v>1.5079777499999996</v>
      </c>
      <c r="BJ134" s="12">
        <f t="shared" si="37"/>
        <v>2.0267431875000019</v>
      </c>
      <c r="BK134" s="4">
        <f t="shared" si="31"/>
        <v>3</v>
      </c>
      <c r="BL134" t="s">
        <v>1088</v>
      </c>
    </row>
    <row r="135" spans="1:64" x14ac:dyDescent="0.25">
      <c r="A135" t="s">
        <v>190</v>
      </c>
      <c r="B135" t="s">
        <v>921</v>
      </c>
      <c r="C135" t="s">
        <v>922</v>
      </c>
      <c r="D135" t="s">
        <v>923</v>
      </c>
      <c r="E135" t="s">
        <v>582</v>
      </c>
      <c r="F135" t="s">
        <v>71</v>
      </c>
      <c r="G135" t="s">
        <v>610</v>
      </c>
      <c r="H135">
        <v>4.1399999999999997</v>
      </c>
      <c r="I135" t="s">
        <v>924</v>
      </c>
      <c r="J135">
        <v>1.32</v>
      </c>
      <c r="K135" t="s">
        <v>378</v>
      </c>
      <c r="L135">
        <v>3.23</v>
      </c>
      <c r="M135" t="s">
        <v>710</v>
      </c>
      <c r="N135">
        <v>1.45</v>
      </c>
      <c r="O135">
        <v>5.1890000000000001</v>
      </c>
      <c r="P135">
        <v>8.4459999999999997</v>
      </c>
      <c r="Q135">
        <v>8.0389999999999997</v>
      </c>
      <c r="R135">
        <v>9.8810000000000002</v>
      </c>
      <c r="S135">
        <v>26.178000000000001</v>
      </c>
      <c r="T135">
        <v>15.314</v>
      </c>
      <c r="U135">
        <v>24.876000000000001</v>
      </c>
      <c r="V135" t="s">
        <v>31</v>
      </c>
      <c r="W135" t="s">
        <v>33</v>
      </c>
      <c r="X135">
        <v>2</v>
      </c>
      <c r="Y135">
        <v>-5</v>
      </c>
      <c r="Z135" s="7">
        <v>2</v>
      </c>
      <c r="AA135" s="7">
        <v>0</v>
      </c>
      <c r="AB135" s="8">
        <v>5.24</v>
      </c>
      <c r="AC135" s="8">
        <v>4.84</v>
      </c>
      <c r="AE135" s="9">
        <v>9</v>
      </c>
      <c r="AF135" s="7">
        <v>9.92</v>
      </c>
      <c r="AH135">
        <v>1.02</v>
      </c>
      <c r="AI135">
        <v>0.68</v>
      </c>
      <c r="AJ135" s="2">
        <f t="shared" si="27"/>
        <v>1.7000000000000002</v>
      </c>
      <c r="AL135">
        <v>4.8048000000000002</v>
      </c>
      <c r="AM135">
        <v>2.3920499999999985</v>
      </c>
      <c r="AN135" s="4">
        <f t="shared" si="28"/>
        <v>7</v>
      </c>
      <c r="AO135" s="4"/>
      <c r="AP135" s="15">
        <v>15.580499999999976</v>
      </c>
      <c r="AQ135" s="15">
        <v>14.318594594594636</v>
      </c>
      <c r="AR135" s="4">
        <f t="shared" si="29"/>
        <v>29.899094594594612</v>
      </c>
      <c r="AS135" s="16">
        <v>0.18</v>
      </c>
      <c r="AT135" s="16">
        <v>0.18</v>
      </c>
      <c r="AU135" s="15">
        <f t="shared" si="32"/>
        <v>2.8044899999999955</v>
      </c>
      <c r="AV135" s="15">
        <f t="shared" si="33"/>
        <v>2.5773470270270344</v>
      </c>
      <c r="AW135" s="4">
        <f t="shared" si="34"/>
        <v>5.3818370270270304</v>
      </c>
      <c r="AY135">
        <v>1.7983216216216196</v>
      </c>
      <c r="AZ135">
        <v>2.9475537162162193</v>
      </c>
      <c r="BA135" s="3">
        <f t="shared" si="30"/>
        <v>4</v>
      </c>
      <c r="BC135">
        <v>6.0964324324324402</v>
      </c>
      <c r="BD135">
        <v>3.3210000000000037</v>
      </c>
      <c r="BE135" s="3">
        <f t="shared" si="35"/>
        <v>9</v>
      </c>
      <c r="BG135" s="7">
        <v>0.62</v>
      </c>
      <c r="BH135" s="7">
        <v>0.39</v>
      </c>
      <c r="BI135" s="12">
        <f t="shared" si="36"/>
        <v>2.9789760000000003</v>
      </c>
      <c r="BJ135" s="12">
        <f t="shared" si="37"/>
        <v>0.93289949999999944</v>
      </c>
      <c r="BK135" s="4">
        <f t="shared" si="31"/>
        <v>3</v>
      </c>
      <c r="BL135" t="s">
        <v>1088</v>
      </c>
    </row>
    <row r="136" spans="1:64" x14ac:dyDescent="0.25">
      <c r="A136" t="s">
        <v>190</v>
      </c>
      <c r="B136" t="s">
        <v>387</v>
      </c>
      <c r="C136" t="s">
        <v>925</v>
      </c>
      <c r="D136" t="s">
        <v>728</v>
      </c>
      <c r="E136" t="s">
        <v>167</v>
      </c>
      <c r="F136" t="s">
        <v>885</v>
      </c>
      <c r="G136" t="s">
        <v>926</v>
      </c>
      <c r="H136">
        <v>6.75</v>
      </c>
      <c r="I136" t="s">
        <v>927</v>
      </c>
      <c r="J136">
        <v>1.17</v>
      </c>
      <c r="K136" t="s">
        <v>93</v>
      </c>
      <c r="L136">
        <v>4.34</v>
      </c>
      <c r="M136" t="s">
        <v>928</v>
      </c>
      <c r="N136">
        <v>1.3</v>
      </c>
      <c r="O136">
        <v>6.4939999999999998</v>
      </c>
      <c r="P136">
        <v>5.0430000000000001</v>
      </c>
      <c r="Q136">
        <v>8.718</v>
      </c>
      <c r="R136">
        <v>22.472000000000001</v>
      </c>
      <c r="S136">
        <v>13.532</v>
      </c>
      <c r="T136">
        <v>30.12</v>
      </c>
      <c r="U136">
        <v>23.419</v>
      </c>
      <c r="V136" t="s">
        <v>31</v>
      </c>
      <c r="W136" t="s">
        <v>28</v>
      </c>
      <c r="X136">
        <v>1</v>
      </c>
      <c r="Y136">
        <v>-2</v>
      </c>
      <c r="Z136" s="7">
        <v>0</v>
      </c>
      <c r="AA136" s="7">
        <v>-2</v>
      </c>
      <c r="AB136" s="8">
        <v>5.4</v>
      </c>
      <c r="AC136" s="8">
        <v>3.68</v>
      </c>
      <c r="AE136" s="9">
        <v>9.1999999999999993</v>
      </c>
      <c r="AF136" s="7">
        <v>8.44</v>
      </c>
      <c r="AH136">
        <v>0.57999999999999996</v>
      </c>
      <c r="AI136">
        <v>0.68</v>
      </c>
      <c r="AJ136" s="2">
        <f t="shared" si="27"/>
        <v>1.26</v>
      </c>
      <c r="AL136">
        <v>4.1208750000000007</v>
      </c>
      <c r="AM136">
        <v>3.5103202702702676</v>
      </c>
      <c r="AN136" s="4">
        <f t="shared" si="28"/>
        <v>7</v>
      </c>
      <c r="AO136" s="4"/>
      <c r="AP136" s="15">
        <v>13.264479729729711</v>
      </c>
      <c r="AQ136" s="15">
        <v>15.633383783783826</v>
      </c>
      <c r="AR136" s="4">
        <f t="shared" si="29"/>
        <v>28.897863513513535</v>
      </c>
      <c r="AS136" s="16">
        <v>0.16</v>
      </c>
      <c r="AT136" s="16">
        <v>0.12</v>
      </c>
      <c r="AU136" s="15">
        <f t="shared" si="32"/>
        <v>2.1223167567567538</v>
      </c>
      <c r="AV136" s="15">
        <f t="shared" si="33"/>
        <v>1.8760060540540591</v>
      </c>
      <c r="AW136" s="4">
        <f t="shared" si="34"/>
        <v>3.9983228108108131</v>
      </c>
      <c r="AY136">
        <v>1.5888608108108091</v>
      </c>
      <c r="AZ136">
        <v>2.3102229729729755</v>
      </c>
      <c r="BA136" s="3">
        <f t="shared" si="30"/>
        <v>3</v>
      </c>
      <c r="BC136">
        <v>4.3022162162162205</v>
      </c>
      <c r="BD136">
        <v>4.712229729729736</v>
      </c>
      <c r="BE136" s="3">
        <f t="shared" si="35"/>
        <v>9</v>
      </c>
      <c r="BG136" s="7">
        <v>0.24</v>
      </c>
      <c r="BH136" s="7">
        <v>0.33</v>
      </c>
      <c r="BI136" s="12">
        <f t="shared" si="36"/>
        <v>0.98901000000000017</v>
      </c>
      <c r="BJ136" s="12">
        <f t="shared" si="37"/>
        <v>1.1584056891891883</v>
      </c>
      <c r="BK136" s="4">
        <f t="shared" si="31"/>
        <v>2</v>
      </c>
      <c r="BL136" t="s">
        <v>1088</v>
      </c>
    </row>
    <row r="137" spans="1:64" x14ac:dyDescent="0.25">
      <c r="A137" t="s">
        <v>190</v>
      </c>
      <c r="B137" t="s">
        <v>929</v>
      </c>
      <c r="C137" t="s">
        <v>388</v>
      </c>
      <c r="D137" t="s">
        <v>418</v>
      </c>
      <c r="E137" t="s">
        <v>187</v>
      </c>
      <c r="F137" t="s">
        <v>421</v>
      </c>
      <c r="G137" t="s">
        <v>541</v>
      </c>
      <c r="H137">
        <v>2.33</v>
      </c>
      <c r="I137" t="s">
        <v>176</v>
      </c>
      <c r="J137">
        <v>1.75</v>
      </c>
      <c r="K137" t="s">
        <v>189</v>
      </c>
      <c r="L137">
        <v>2.06</v>
      </c>
      <c r="M137" t="s">
        <v>75</v>
      </c>
      <c r="N137">
        <v>1.95</v>
      </c>
      <c r="O137">
        <v>8.6430000000000007</v>
      </c>
      <c r="P137">
        <v>9.7750000000000004</v>
      </c>
      <c r="Q137">
        <v>7.68</v>
      </c>
      <c r="R137">
        <v>13.587</v>
      </c>
      <c r="S137">
        <v>17.361000000000001</v>
      </c>
      <c r="T137">
        <v>12.077</v>
      </c>
      <c r="U137">
        <v>13.643000000000001</v>
      </c>
      <c r="V137" t="s">
        <v>31</v>
      </c>
      <c r="W137" t="s">
        <v>28</v>
      </c>
      <c r="X137">
        <v>1</v>
      </c>
      <c r="Y137">
        <v>1</v>
      </c>
      <c r="Z137" s="7">
        <v>-2</v>
      </c>
      <c r="AA137" s="7">
        <v>0</v>
      </c>
      <c r="AB137" s="8">
        <v>4.24</v>
      </c>
      <c r="AC137" s="8">
        <v>5.68</v>
      </c>
      <c r="AE137" s="9">
        <v>8.44</v>
      </c>
      <c r="AF137" s="7">
        <v>8.36</v>
      </c>
      <c r="AH137">
        <v>1.31</v>
      </c>
      <c r="AI137">
        <v>1.0900000000000001</v>
      </c>
      <c r="AJ137" s="2">
        <f t="shared" si="27"/>
        <v>2.4000000000000004</v>
      </c>
      <c r="AL137">
        <v>5.2523624999999994</v>
      </c>
      <c r="AM137">
        <v>4.0129594594594566</v>
      </c>
      <c r="AN137" s="4">
        <f t="shared" si="28"/>
        <v>9</v>
      </c>
      <c r="AO137" s="4"/>
      <c r="AP137" s="15">
        <v>14.058081081081061</v>
      </c>
      <c r="AQ137" s="15">
        <v>9.8493405405405685</v>
      </c>
      <c r="AR137" s="4">
        <f t="shared" si="29"/>
        <v>23.90742162162163</v>
      </c>
      <c r="AS137" s="16">
        <v>0.15</v>
      </c>
      <c r="AT137" s="16">
        <v>0.21</v>
      </c>
      <c r="AU137" s="15">
        <f t="shared" si="32"/>
        <v>2.108712162162159</v>
      </c>
      <c r="AV137" s="15">
        <f t="shared" si="33"/>
        <v>2.0683615135135192</v>
      </c>
      <c r="AW137" s="4">
        <f t="shared" si="34"/>
        <v>4.1770736756756781</v>
      </c>
      <c r="AY137">
        <v>2.8380222972972939</v>
      </c>
      <c r="AZ137">
        <v>2.3845378378378403</v>
      </c>
      <c r="BA137" s="3">
        <f t="shared" si="30"/>
        <v>5</v>
      </c>
      <c r="BC137">
        <v>3.536567567567571</v>
      </c>
      <c r="BD137">
        <v>4.3108175675675717</v>
      </c>
      <c r="BE137" s="3">
        <f t="shared" si="35"/>
        <v>7</v>
      </c>
      <c r="BG137" s="7">
        <v>0.39</v>
      </c>
      <c r="BH137" s="7">
        <v>0.4</v>
      </c>
      <c r="BI137" s="12">
        <f t="shared" si="36"/>
        <v>2.0484213749999998</v>
      </c>
      <c r="BJ137" s="12">
        <f t="shared" si="37"/>
        <v>1.6051837837837828</v>
      </c>
      <c r="BK137" s="4">
        <f t="shared" si="31"/>
        <v>3</v>
      </c>
      <c r="BL137" t="s">
        <v>1088</v>
      </c>
    </row>
    <row r="138" spans="1:64" x14ac:dyDescent="0.25">
      <c r="A138" t="s">
        <v>190</v>
      </c>
      <c r="B138" t="s">
        <v>930</v>
      </c>
      <c r="C138" t="s">
        <v>931</v>
      </c>
      <c r="D138" t="s">
        <v>932</v>
      </c>
      <c r="E138" t="s">
        <v>156</v>
      </c>
      <c r="F138" t="s">
        <v>324</v>
      </c>
      <c r="G138" t="s">
        <v>434</v>
      </c>
      <c r="H138">
        <v>2.12</v>
      </c>
      <c r="I138" t="s">
        <v>933</v>
      </c>
      <c r="J138">
        <v>1.9</v>
      </c>
      <c r="K138" t="s">
        <v>583</v>
      </c>
      <c r="L138">
        <v>2</v>
      </c>
      <c r="M138" t="s">
        <v>920</v>
      </c>
      <c r="N138">
        <v>2.0099999999999998</v>
      </c>
      <c r="O138">
        <v>8.3469999999999995</v>
      </c>
      <c r="P138">
        <v>12.887</v>
      </c>
      <c r="Q138">
        <v>8.2780000000000005</v>
      </c>
      <c r="R138">
        <v>10.73</v>
      </c>
      <c r="S138">
        <v>25.574999999999999</v>
      </c>
      <c r="T138">
        <v>10.638</v>
      </c>
      <c r="U138">
        <v>16.420000000000002</v>
      </c>
      <c r="V138" t="s">
        <v>27</v>
      </c>
      <c r="W138" t="s">
        <v>126</v>
      </c>
      <c r="X138">
        <v>-2</v>
      </c>
      <c r="Y138">
        <v>1</v>
      </c>
      <c r="Z138" s="7">
        <v>0</v>
      </c>
      <c r="AA138" s="7">
        <v>0</v>
      </c>
      <c r="AB138" s="8">
        <v>4.8</v>
      </c>
      <c r="AC138" s="8">
        <v>5.92</v>
      </c>
      <c r="AE138" s="9">
        <v>8.48</v>
      </c>
      <c r="AF138" s="7">
        <v>9</v>
      </c>
      <c r="AH138">
        <v>1.59</v>
      </c>
      <c r="AI138">
        <v>0.93</v>
      </c>
      <c r="AJ138" s="2">
        <f t="shared" si="27"/>
        <v>2.52</v>
      </c>
      <c r="AL138">
        <v>3.6605250000000003</v>
      </c>
      <c r="AM138">
        <v>1.8853337837837822</v>
      </c>
      <c r="AN138" s="4">
        <f t="shared" si="28"/>
        <v>5</v>
      </c>
      <c r="AO138" s="4"/>
      <c r="AP138" s="15">
        <v>13.484474662162139</v>
      </c>
      <c r="AQ138" s="15">
        <v>12.994800000000037</v>
      </c>
      <c r="AR138" s="4">
        <f t="shared" si="29"/>
        <v>26.479274662162176</v>
      </c>
      <c r="AS138" s="16">
        <v>0.21</v>
      </c>
      <c r="AT138" s="16">
        <v>0.21</v>
      </c>
      <c r="AU138" s="15">
        <f t="shared" si="32"/>
        <v>2.8317396790540492</v>
      </c>
      <c r="AV138" s="15">
        <f t="shared" si="33"/>
        <v>2.7289080000000077</v>
      </c>
      <c r="AW138" s="4">
        <f t="shared" si="34"/>
        <v>5.5606476790540569</v>
      </c>
      <c r="AY138">
        <v>2.4752675675675646</v>
      </c>
      <c r="AZ138">
        <v>3.1801915540540575</v>
      </c>
      <c r="BA138" s="3">
        <f t="shared" si="30"/>
        <v>5</v>
      </c>
      <c r="BC138">
        <v>3.0020000000000033</v>
      </c>
      <c r="BD138">
        <v>4.1130202702702743</v>
      </c>
      <c r="BE138" s="3">
        <f t="shared" si="35"/>
        <v>7</v>
      </c>
      <c r="BG138" s="7">
        <v>0.33</v>
      </c>
      <c r="BH138" s="7">
        <v>0.42</v>
      </c>
      <c r="BI138" s="12">
        <f t="shared" si="36"/>
        <v>1.2079732500000002</v>
      </c>
      <c r="BJ138" s="12">
        <f t="shared" si="37"/>
        <v>0.79184018918918853</v>
      </c>
      <c r="BK138" s="4">
        <f t="shared" si="31"/>
        <v>1</v>
      </c>
      <c r="BL138" t="s">
        <v>1088</v>
      </c>
    </row>
    <row r="139" spans="1:64" x14ac:dyDescent="0.25">
      <c r="A139" t="s">
        <v>934</v>
      </c>
      <c r="B139" t="s">
        <v>935</v>
      </c>
      <c r="C139" t="s">
        <v>936</v>
      </c>
      <c r="D139" t="s">
        <v>341</v>
      </c>
      <c r="E139" t="s">
        <v>182</v>
      </c>
      <c r="F139" t="s">
        <v>115</v>
      </c>
      <c r="G139" t="s">
        <v>800</v>
      </c>
      <c r="H139">
        <v>1.45</v>
      </c>
      <c r="I139" t="s">
        <v>260</v>
      </c>
      <c r="J139">
        <v>3.28</v>
      </c>
      <c r="K139" t="s">
        <v>745</v>
      </c>
      <c r="L139">
        <v>1.48</v>
      </c>
      <c r="M139" t="s">
        <v>937</v>
      </c>
      <c r="N139">
        <v>3.14</v>
      </c>
      <c r="O139">
        <v>17.271000000000001</v>
      </c>
      <c r="P139">
        <v>24.155000000000001</v>
      </c>
      <c r="Q139">
        <v>11.547000000000001</v>
      </c>
      <c r="R139">
        <v>16.529</v>
      </c>
      <c r="S139">
        <v>32.258000000000003</v>
      </c>
      <c r="T139">
        <v>11.05</v>
      </c>
      <c r="U139">
        <v>15.432</v>
      </c>
      <c r="V139" t="s">
        <v>27</v>
      </c>
      <c r="W139" t="s">
        <v>37</v>
      </c>
      <c r="X139">
        <v>8</v>
      </c>
      <c r="Y139">
        <v>-4</v>
      </c>
      <c r="Z139" s="7">
        <v>4</v>
      </c>
      <c r="AA139" s="7">
        <v>-2</v>
      </c>
      <c r="AB139" s="8">
        <v>5.65</v>
      </c>
      <c r="AC139" s="8">
        <v>5.15</v>
      </c>
      <c r="AE139" s="9">
        <v>8.15</v>
      </c>
      <c r="AF139" s="7">
        <v>8.85</v>
      </c>
      <c r="AH139">
        <v>2.09</v>
      </c>
      <c r="AI139">
        <v>1.53</v>
      </c>
      <c r="AJ139" s="2">
        <f t="shared" si="27"/>
        <v>3.62</v>
      </c>
      <c r="AL139">
        <v>5.88579310344827</v>
      </c>
      <c r="AM139">
        <v>3.8604256157635453</v>
      </c>
      <c r="AN139" s="4">
        <f t="shared" si="28"/>
        <v>9</v>
      </c>
      <c r="AO139" s="4"/>
      <c r="AP139" s="15">
        <v>15.782435467980299</v>
      </c>
      <c r="AQ139" s="15">
        <v>16.65560591133001</v>
      </c>
      <c r="AR139" s="4">
        <f t="shared" si="29"/>
        <v>32.438041379310306</v>
      </c>
      <c r="AS139" s="16">
        <v>0.16</v>
      </c>
      <c r="AT139" s="16">
        <v>0.22</v>
      </c>
      <c r="AU139" s="15">
        <f t="shared" si="32"/>
        <v>2.5251896748768479</v>
      </c>
      <c r="AV139" s="15">
        <f t="shared" si="33"/>
        <v>3.6642333004926022</v>
      </c>
      <c r="AW139" s="4">
        <f t="shared" si="34"/>
        <v>6.1894229753694496</v>
      </c>
      <c r="AY139">
        <v>3.0045714285714351</v>
      </c>
      <c r="AZ139">
        <v>3.7954285714285643</v>
      </c>
      <c r="BA139" s="3">
        <f t="shared" si="30"/>
        <v>6</v>
      </c>
      <c r="BC139">
        <v>5.4600571428571447</v>
      </c>
      <c r="BD139">
        <v>1.9138817733990132</v>
      </c>
      <c r="BE139" s="3">
        <f t="shared" si="35"/>
        <v>7</v>
      </c>
      <c r="BG139" s="7">
        <v>0.72</v>
      </c>
      <c r="BH139" s="7">
        <v>0.36</v>
      </c>
      <c r="BI139" s="12">
        <f t="shared" si="36"/>
        <v>4.2377710344827539</v>
      </c>
      <c r="BJ139" s="12">
        <f t="shared" si="37"/>
        <v>1.3897532216748762</v>
      </c>
      <c r="BK139" s="4">
        <f t="shared" si="31"/>
        <v>5</v>
      </c>
      <c r="BL139" t="s">
        <v>1088</v>
      </c>
    </row>
    <row r="140" spans="1:64" x14ac:dyDescent="0.25">
      <c r="A140" t="s">
        <v>934</v>
      </c>
      <c r="B140" t="s">
        <v>938</v>
      </c>
      <c r="C140" t="s">
        <v>939</v>
      </c>
      <c r="D140" t="s">
        <v>689</v>
      </c>
      <c r="E140" t="s">
        <v>516</v>
      </c>
      <c r="F140" t="s">
        <v>940</v>
      </c>
      <c r="G140" t="s">
        <v>543</v>
      </c>
      <c r="H140">
        <v>2.0499999999999998</v>
      </c>
      <c r="I140" t="s">
        <v>270</v>
      </c>
      <c r="J140">
        <v>1.96</v>
      </c>
      <c r="K140" t="s">
        <v>459</v>
      </c>
      <c r="L140">
        <v>2.0299999999999998</v>
      </c>
      <c r="M140" t="s">
        <v>701</v>
      </c>
      <c r="N140">
        <v>1.98</v>
      </c>
      <c r="O140">
        <v>15.015000000000001</v>
      </c>
      <c r="P140">
        <v>8.1630000000000003</v>
      </c>
      <c r="Q140">
        <v>8.8030000000000008</v>
      </c>
      <c r="R140">
        <v>32.362000000000002</v>
      </c>
      <c r="S140">
        <v>9.5690000000000008</v>
      </c>
      <c r="T140">
        <v>18.975000000000001</v>
      </c>
      <c r="U140">
        <v>10.308999999999999</v>
      </c>
      <c r="V140" t="s">
        <v>29</v>
      </c>
      <c r="W140" t="s">
        <v>34</v>
      </c>
      <c r="X140">
        <v>-7</v>
      </c>
      <c r="Y140">
        <v>-2</v>
      </c>
      <c r="Z140" s="7">
        <v>-4</v>
      </c>
      <c r="AA140" s="7">
        <v>2</v>
      </c>
      <c r="AB140" s="8">
        <v>5.25</v>
      </c>
      <c r="AC140" s="8">
        <v>4.7</v>
      </c>
      <c r="AE140" s="9">
        <v>10.75</v>
      </c>
      <c r="AF140" s="7">
        <v>9.9</v>
      </c>
      <c r="AH140">
        <v>0.93</v>
      </c>
      <c r="AI140">
        <v>1.75</v>
      </c>
      <c r="AJ140" s="2">
        <f t="shared" si="27"/>
        <v>2.68</v>
      </c>
      <c r="AL140">
        <v>4.7216472906403908</v>
      </c>
      <c r="AM140">
        <v>3.6915783251231509</v>
      </c>
      <c r="AN140" s="4">
        <f t="shared" si="28"/>
        <v>8</v>
      </c>
      <c r="AO140" s="4"/>
      <c r="AP140" s="15">
        <v>14.934168472906407</v>
      </c>
      <c r="AQ140" s="15">
        <v>15.972634482758584</v>
      </c>
      <c r="AR140" s="4">
        <f t="shared" si="29"/>
        <v>30.906802955664993</v>
      </c>
      <c r="AS140" s="16">
        <v>0.21</v>
      </c>
      <c r="AT140" s="16">
        <v>0.15</v>
      </c>
      <c r="AU140" s="15">
        <f t="shared" si="32"/>
        <v>3.1361753793103455</v>
      </c>
      <c r="AV140" s="15">
        <f t="shared" si="33"/>
        <v>2.3958951724137876</v>
      </c>
      <c r="AW140" s="4">
        <f t="shared" si="34"/>
        <v>5.5320705517241331</v>
      </c>
      <c r="AY140">
        <v>3.4390098522167554</v>
      </c>
      <c r="AZ140">
        <v>1.7135172413793074</v>
      </c>
      <c r="BA140" s="3">
        <f t="shared" si="30"/>
        <v>5</v>
      </c>
      <c r="BC140">
        <v>7.0419428571428586</v>
      </c>
      <c r="BD140">
        <v>4.4153512315270893</v>
      </c>
      <c r="BE140" s="3">
        <f t="shared" si="35"/>
        <v>11</v>
      </c>
      <c r="BG140" s="7">
        <v>0.28999999999999998</v>
      </c>
      <c r="BH140" s="7">
        <v>0.6</v>
      </c>
      <c r="BI140" s="12">
        <f t="shared" si="36"/>
        <v>1.3692777142857133</v>
      </c>
      <c r="BJ140" s="12">
        <f t="shared" si="37"/>
        <v>2.2149469950738903</v>
      </c>
      <c r="BK140" s="4">
        <f t="shared" si="31"/>
        <v>3</v>
      </c>
      <c r="BL140" t="s">
        <v>1088</v>
      </c>
    </row>
    <row r="141" spans="1:64" x14ac:dyDescent="0.25">
      <c r="A141" t="s">
        <v>456</v>
      </c>
      <c r="B141" t="s">
        <v>941</v>
      </c>
      <c r="C141" t="s">
        <v>942</v>
      </c>
      <c r="D141" t="s">
        <v>943</v>
      </c>
      <c r="E141" t="s">
        <v>108</v>
      </c>
      <c r="F141" t="s">
        <v>417</v>
      </c>
      <c r="G141" t="s">
        <v>571</v>
      </c>
      <c r="H141">
        <v>1.72</v>
      </c>
      <c r="I141" t="s">
        <v>36</v>
      </c>
      <c r="J141">
        <v>2.41</v>
      </c>
      <c r="K141" t="s">
        <v>596</v>
      </c>
      <c r="L141">
        <v>1.65</v>
      </c>
      <c r="M141" t="s">
        <v>599</v>
      </c>
      <c r="N141">
        <v>2.56</v>
      </c>
      <c r="O141">
        <v>13.263</v>
      </c>
      <c r="P141">
        <v>14.164</v>
      </c>
      <c r="Q141">
        <v>9.0419999999999998</v>
      </c>
      <c r="R141">
        <v>16.920000000000002</v>
      </c>
      <c r="S141">
        <v>19.305</v>
      </c>
      <c r="T141">
        <v>11.534000000000001</v>
      </c>
      <c r="U141">
        <v>12.33</v>
      </c>
      <c r="V141" t="s">
        <v>27</v>
      </c>
      <c r="W141" t="s">
        <v>126</v>
      </c>
      <c r="X141">
        <v>-1</v>
      </c>
      <c r="Y141">
        <v>1</v>
      </c>
      <c r="Z141" s="7">
        <v>1</v>
      </c>
      <c r="AA141" s="7">
        <v>-1</v>
      </c>
      <c r="AB141" s="8">
        <v>4.4348000000000001</v>
      </c>
      <c r="AC141" s="8">
        <v>4.0869999999999997</v>
      </c>
      <c r="AE141" s="9">
        <v>9.0869999999999997</v>
      </c>
      <c r="AF141" s="7">
        <v>10</v>
      </c>
      <c r="AH141">
        <v>1.7</v>
      </c>
      <c r="AI141">
        <v>1.56</v>
      </c>
      <c r="AJ141" s="2">
        <f t="shared" si="27"/>
        <v>3.26</v>
      </c>
      <c r="AL141">
        <v>5.3247713004484334</v>
      </c>
      <c r="AM141">
        <v>4.5213847533632343</v>
      </c>
      <c r="AN141" s="4">
        <f t="shared" si="28"/>
        <v>9</v>
      </c>
      <c r="AO141" s="4"/>
      <c r="AP141" s="15">
        <v>8.838744394618848</v>
      </c>
      <c r="AQ141" s="15">
        <v>12.486753363228702</v>
      </c>
      <c r="AR141" s="4">
        <f t="shared" si="29"/>
        <v>21.32549775784755</v>
      </c>
      <c r="AS141" s="16">
        <v>0.21</v>
      </c>
      <c r="AT141" s="16">
        <v>0.13</v>
      </c>
      <c r="AU141" s="15">
        <f t="shared" si="32"/>
        <v>1.8561363228699581</v>
      </c>
      <c r="AV141" s="15">
        <f t="shared" si="33"/>
        <v>1.6232779372197315</v>
      </c>
      <c r="AW141" s="4">
        <f t="shared" si="34"/>
        <v>3.4794142600896896</v>
      </c>
      <c r="AY141">
        <v>2.0462816143497777</v>
      </c>
      <c r="AZ141">
        <v>1.4370654708520199</v>
      </c>
      <c r="BA141" s="3">
        <f t="shared" si="30"/>
        <v>3</v>
      </c>
      <c r="BC141">
        <v>3.9219982062780292</v>
      </c>
      <c r="BD141">
        <v>3.7470242152466371</v>
      </c>
      <c r="BE141" s="3">
        <f t="shared" si="35"/>
        <v>7</v>
      </c>
      <c r="BG141" s="7">
        <v>0.48</v>
      </c>
      <c r="BH141" s="7">
        <v>0.53</v>
      </c>
      <c r="BI141" s="12">
        <f t="shared" si="36"/>
        <v>2.5558902242152479</v>
      </c>
      <c r="BJ141" s="12">
        <f t="shared" si="37"/>
        <v>2.3963339192825144</v>
      </c>
      <c r="BK141" s="4">
        <f t="shared" si="31"/>
        <v>4</v>
      </c>
      <c r="BL141" t="s">
        <v>1089</v>
      </c>
    </row>
    <row r="142" spans="1:64" x14ac:dyDescent="0.25">
      <c r="A142" t="s">
        <v>456</v>
      </c>
      <c r="B142" t="s">
        <v>944</v>
      </c>
      <c r="C142" t="s">
        <v>945</v>
      </c>
      <c r="D142" t="s">
        <v>946</v>
      </c>
      <c r="E142" t="s">
        <v>84</v>
      </c>
      <c r="F142" t="s">
        <v>45</v>
      </c>
      <c r="G142" t="s">
        <v>947</v>
      </c>
      <c r="H142">
        <v>2.1800000000000002</v>
      </c>
      <c r="I142" t="s">
        <v>398</v>
      </c>
      <c r="J142">
        <v>1.85</v>
      </c>
      <c r="K142" t="s">
        <v>701</v>
      </c>
      <c r="L142">
        <v>1.98</v>
      </c>
      <c r="M142" t="s">
        <v>459</v>
      </c>
      <c r="N142">
        <v>2.0299999999999998</v>
      </c>
      <c r="O142">
        <v>11.013</v>
      </c>
      <c r="P142">
        <v>8.8420000000000005</v>
      </c>
      <c r="Q142">
        <v>7.9109999999999996</v>
      </c>
      <c r="R142">
        <v>19.724</v>
      </c>
      <c r="S142">
        <v>12.69</v>
      </c>
      <c r="T142">
        <v>14.144</v>
      </c>
      <c r="U142">
        <v>11.351000000000001</v>
      </c>
      <c r="V142" t="s">
        <v>31</v>
      </c>
      <c r="W142" t="s">
        <v>30</v>
      </c>
      <c r="X142">
        <v>-1</v>
      </c>
      <c r="Y142">
        <v>6</v>
      </c>
      <c r="Z142" s="7">
        <v>0</v>
      </c>
      <c r="AA142" s="7">
        <v>0</v>
      </c>
      <c r="AB142" s="8">
        <v>4.8696000000000002</v>
      </c>
      <c r="AC142" s="8">
        <v>4.1303999999999998</v>
      </c>
      <c r="AE142" s="9">
        <v>11.521699999999999</v>
      </c>
      <c r="AF142" s="7">
        <v>8.9565000000000001</v>
      </c>
      <c r="AH142">
        <v>0.96</v>
      </c>
      <c r="AI142">
        <v>1.27</v>
      </c>
      <c r="AJ142" s="2">
        <f t="shared" si="27"/>
        <v>2.23</v>
      </c>
      <c r="AL142">
        <v>3.9711973094170427</v>
      </c>
      <c r="AM142">
        <v>4.4883403587443995</v>
      </c>
      <c r="AN142" s="4">
        <f t="shared" si="28"/>
        <v>8</v>
      </c>
      <c r="AO142" s="4"/>
      <c r="AP142" s="15">
        <v>9.9504215246636925</v>
      </c>
      <c r="AQ142" s="15">
        <v>12.376251121076239</v>
      </c>
      <c r="AR142" s="4">
        <f t="shared" si="29"/>
        <v>22.326672645739933</v>
      </c>
      <c r="AS142" s="16">
        <v>0.18</v>
      </c>
      <c r="AT142" s="16">
        <v>0.16</v>
      </c>
      <c r="AU142" s="15">
        <f t="shared" si="32"/>
        <v>1.7910758744394646</v>
      </c>
      <c r="AV142" s="15">
        <f t="shared" si="33"/>
        <v>1.9802001793721982</v>
      </c>
      <c r="AW142" s="4">
        <f t="shared" si="34"/>
        <v>3.771276053811663</v>
      </c>
      <c r="AY142">
        <v>2.4070170403587468</v>
      </c>
      <c r="AZ142">
        <v>2.7152246636771342</v>
      </c>
      <c r="BA142" s="3">
        <f t="shared" si="30"/>
        <v>5</v>
      </c>
      <c r="BC142">
        <v>5.3135152466367748</v>
      </c>
      <c r="BD142">
        <v>5.7340825112107625</v>
      </c>
      <c r="BE142" s="3">
        <f t="shared" si="35"/>
        <v>11</v>
      </c>
      <c r="BG142" s="7">
        <v>0.46</v>
      </c>
      <c r="BH142" s="7">
        <v>0.69</v>
      </c>
      <c r="BI142" s="12">
        <f t="shared" si="36"/>
        <v>1.8267507623318398</v>
      </c>
      <c r="BJ142" s="12">
        <f t="shared" si="37"/>
        <v>3.0969548475336355</v>
      </c>
      <c r="BK142" s="4">
        <f t="shared" si="31"/>
        <v>4</v>
      </c>
      <c r="BL142" t="s">
        <v>1089</v>
      </c>
    </row>
    <row r="143" spans="1:64" x14ac:dyDescent="0.25">
      <c r="A143" t="s">
        <v>456</v>
      </c>
      <c r="B143" t="s">
        <v>948</v>
      </c>
      <c r="C143" t="s">
        <v>949</v>
      </c>
      <c r="D143" t="s">
        <v>293</v>
      </c>
      <c r="E143" t="s">
        <v>212</v>
      </c>
      <c r="F143" t="s">
        <v>345</v>
      </c>
      <c r="G143" t="s">
        <v>677</v>
      </c>
      <c r="H143">
        <v>2.14</v>
      </c>
      <c r="I143" t="s">
        <v>669</v>
      </c>
      <c r="J143">
        <v>1.88</v>
      </c>
      <c r="K143" t="s">
        <v>407</v>
      </c>
      <c r="L143">
        <v>1.96</v>
      </c>
      <c r="M143" t="s">
        <v>326</v>
      </c>
      <c r="N143">
        <v>2.0499999999999998</v>
      </c>
      <c r="O143">
        <v>8.8889999999999993</v>
      </c>
      <c r="P143">
        <v>11.507</v>
      </c>
      <c r="Q143">
        <v>8.0060000000000002</v>
      </c>
      <c r="R143">
        <v>12.361000000000001</v>
      </c>
      <c r="S143">
        <v>20.747</v>
      </c>
      <c r="T143">
        <v>11.135999999999999</v>
      </c>
      <c r="U143">
        <v>14.43</v>
      </c>
      <c r="V143" t="s">
        <v>31</v>
      </c>
      <c r="W143" t="s">
        <v>30</v>
      </c>
      <c r="X143">
        <v>-1</v>
      </c>
      <c r="Y143">
        <v>1</v>
      </c>
      <c r="Z143" s="7">
        <v>0</v>
      </c>
      <c r="AA143" s="7">
        <v>2</v>
      </c>
      <c r="AB143" s="8">
        <v>4.7727000000000004</v>
      </c>
      <c r="AC143" s="8">
        <v>4.8635999999999999</v>
      </c>
      <c r="AE143" s="9">
        <v>9.9091000000000005</v>
      </c>
      <c r="AF143" s="7">
        <v>10.818199999999999</v>
      </c>
      <c r="AH143">
        <v>1.52</v>
      </c>
      <c r="AI143">
        <v>1.1000000000000001</v>
      </c>
      <c r="AJ143" s="2">
        <f t="shared" si="27"/>
        <v>2.62</v>
      </c>
      <c r="AL143">
        <v>4.4022780269058321</v>
      </c>
      <c r="AM143">
        <v>2.7631950672645766</v>
      </c>
      <c r="AN143" s="4">
        <f t="shared" si="28"/>
        <v>7</v>
      </c>
      <c r="AO143" s="4"/>
      <c r="AP143" s="15">
        <v>12.854905829596433</v>
      </c>
      <c r="AQ143" s="15">
        <v>11.532750672645744</v>
      </c>
      <c r="AR143" s="4">
        <f t="shared" si="29"/>
        <v>24.387656502242177</v>
      </c>
      <c r="AS143" s="16">
        <v>0.17</v>
      </c>
      <c r="AT143" s="16">
        <v>0.21</v>
      </c>
      <c r="AU143" s="15">
        <f t="shared" si="32"/>
        <v>2.1853339910313938</v>
      </c>
      <c r="AV143" s="15">
        <f t="shared" si="33"/>
        <v>2.4218776412556062</v>
      </c>
      <c r="AW143" s="4">
        <f t="shared" si="34"/>
        <v>4.607211632287</v>
      </c>
      <c r="AY143">
        <v>2.0187309417040376</v>
      </c>
      <c r="AZ143">
        <v>3.1986295964125602</v>
      </c>
      <c r="BA143" s="3">
        <f t="shared" si="30"/>
        <v>5</v>
      </c>
      <c r="BC143">
        <v>6.5476681614349799</v>
      </c>
      <c r="BD143">
        <v>3.7406143497757847</v>
      </c>
      <c r="BE143" s="3">
        <f t="shared" si="35"/>
        <v>10</v>
      </c>
      <c r="BG143" s="7">
        <v>0.55000000000000004</v>
      </c>
      <c r="BH143" s="7">
        <v>0.64</v>
      </c>
      <c r="BI143" s="12">
        <f t="shared" si="36"/>
        <v>2.4212529147982078</v>
      </c>
      <c r="BJ143" s="12">
        <f t="shared" si="37"/>
        <v>1.7684448430493291</v>
      </c>
      <c r="BK143" s="4">
        <f t="shared" si="31"/>
        <v>4</v>
      </c>
      <c r="BL143" t="s">
        <v>1089</v>
      </c>
    </row>
    <row r="144" spans="1:64" x14ac:dyDescent="0.25">
      <c r="A144" t="s">
        <v>456</v>
      </c>
      <c r="B144" t="s">
        <v>950</v>
      </c>
      <c r="C144" t="s">
        <v>951</v>
      </c>
      <c r="D144" t="s">
        <v>55</v>
      </c>
      <c r="E144" t="s">
        <v>173</v>
      </c>
      <c r="F144" t="s">
        <v>76</v>
      </c>
      <c r="G144" t="s">
        <v>646</v>
      </c>
      <c r="H144">
        <v>3.05</v>
      </c>
      <c r="I144" t="s">
        <v>870</v>
      </c>
      <c r="J144">
        <v>1.49</v>
      </c>
      <c r="K144" t="s">
        <v>643</v>
      </c>
      <c r="L144">
        <v>2.68</v>
      </c>
      <c r="M144" t="s">
        <v>644</v>
      </c>
      <c r="N144">
        <v>1.6</v>
      </c>
      <c r="O144">
        <v>10.406000000000001</v>
      </c>
      <c r="P144">
        <v>5.8109999999999999</v>
      </c>
      <c r="Q144">
        <v>8.032</v>
      </c>
      <c r="R144">
        <v>28.736000000000001</v>
      </c>
      <c r="S144">
        <v>8.9770000000000003</v>
      </c>
      <c r="T144">
        <v>22.222000000000001</v>
      </c>
      <c r="U144">
        <v>12.407</v>
      </c>
      <c r="V144" t="s">
        <v>31</v>
      </c>
      <c r="W144" t="s">
        <v>126</v>
      </c>
      <c r="X144">
        <v>0</v>
      </c>
      <c r="Y144">
        <v>1</v>
      </c>
      <c r="Z144" s="7">
        <v>-1</v>
      </c>
      <c r="AA144" s="7">
        <v>0</v>
      </c>
      <c r="AB144" s="8">
        <v>3.6364000000000001</v>
      </c>
      <c r="AC144" s="8">
        <v>3.6957</v>
      </c>
      <c r="AE144" s="9">
        <v>9.1818000000000008</v>
      </c>
      <c r="AF144" s="7">
        <v>8.7391000000000005</v>
      </c>
      <c r="AH144">
        <v>0.96</v>
      </c>
      <c r="AI144">
        <v>1.2</v>
      </c>
      <c r="AJ144" s="2">
        <f t="shared" si="27"/>
        <v>2.16</v>
      </c>
      <c r="AL144">
        <v>3.4739461883408089</v>
      </c>
      <c r="AM144">
        <v>3.7978264573991072</v>
      </c>
      <c r="AN144" s="4">
        <f t="shared" si="28"/>
        <v>7</v>
      </c>
      <c r="AO144" s="4"/>
      <c r="AP144" s="15">
        <v>11.699946188340824</v>
      </c>
      <c r="AQ144" s="15">
        <v>9.1495856502242177</v>
      </c>
      <c r="AR144" s="4">
        <f t="shared" si="29"/>
        <v>20.849531838565042</v>
      </c>
      <c r="AS144" s="16">
        <v>0.2</v>
      </c>
      <c r="AT144" s="16">
        <v>0.16</v>
      </c>
      <c r="AU144" s="15">
        <f t="shared" si="32"/>
        <v>2.3399892376681648</v>
      </c>
      <c r="AV144" s="15">
        <f t="shared" si="33"/>
        <v>1.4639337040358749</v>
      </c>
      <c r="AW144" s="4">
        <f t="shared" si="34"/>
        <v>3.8039229417040397</v>
      </c>
      <c r="AY144">
        <v>1.4996286995515709</v>
      </c>
      <c r="AZ144">
        <v>1.2480717488789257</v>
      </c>
      <c r="BA144" s="3">
        <f t="shared" si="30"/>
        <v>2</v>
      </c>
      <c r="BC144">
        <v>4.0056322869955174</v>
      </c>
      <c r="BD144">
        <v>3.4164582959641256</v>
      </c>
      <c r="BE144" s="3">
        <f t="shared" si="35"/>
        <v>7</v>
      </c>
      <c r="BG144" s="7">
        <v>0.5</v>
      </c>
      <c r="BH144" s="7">
        <v>0.38</v>
      </c>
      <c r="BI144" s="12">
        <f t="shared" si="36"/>
        <v>1.7369730941704045</v>
      </c>
      <c r="BJ144" s="12">
        <f t="shared" si="37"/>
        <v>1.4431740538116606</v>
      </c>
      <c r="BK144" s="4">
        <f t="shared" si="31"/>
        <v>3</v>
      </c>
      <c r="BL144" t="s">
        <v>1089</v>
      </c>
    </row>
    <row r="145" spans="1:64" x14ac:dyDescent="0.25">
      <c r="A145" t="s">
        <v>464</v>
      </c>
      <c r="B145" t="s">
        <v>952</v>
      </c>
      <c r="C145" t="s">
        <v>953</v>
      </c>
      <c r="D145" t="s">
        <v>954</v>
      </c>
      <c r="E145" t="s">
        <v>955</v>
      </c>
      <c r="F145" t="s">
        <v>536</v>
      </c>
      <c r="G145" t="s">
        <v>328</v>
      </c>
      <c r="H145">
        <v>1.91</v>
      </c>
      <c r="I145" t="s">
        <v>434</v>
      </c>
      <c r="J145">
        <v>2.12</v>
      </c>
      <c r="K145" t="s">
        <v>956</v>
      </c>
      <c r="L145">
        <v>2.17</v>
      </c>
      <c r="M145" t="s">
        <v>542</v>
      </c>
      <c r="N145">
        <v>1.87</v>
      </c>
      <c r="O145">
        <v>8.032</v>
      </c>
      <c r="P145">
        <v>21.321999999999999</v>
      </c>
      <c r="Q145">
        <v>10.526</v>
      </c>
      <c r="R145">
        <v>7.93</v>
      </c>
      <c r="S145">
        <v>55.866</v>
      </c>
      <c r="T145">
        <v>10.384</v>
      </c>
      <c r="U145">
        <v>27.547999999999998</v>
      </c>
      <c r="V145" t="s">
        <v>27</v>
      </c>
      <c r="W145" t="s">
        <v>32</v>
      </c>
      <c r="X145">
        <v>-1</v>
      </c>
      <c r="Y145">
        <v>9</v>
      </c>
      <c r="Z145" s="7">
        <v>2</v>
      </c>
      <c r="AA145" s="7">
        <v>-2</v>
      </c>
      <c r="AB145" s="8">
        <v>3.6111</v>
      </c>
      <c r="AC145" s="8">
        <v>4.6666999999999996</v>
      </c>
      <c r="AE145" s="9">
        <v>8.6111000000000004</v>
      </c>
      <c r="AF145" s="7">
        <v>7.7222</v>
      </c>
      <c r="AH145">
        <v>1.83</v>
      </c>
      <c r="AI145">
        <v>0.82</v>
      </c>
      <c r="AJ145" s="2">
        <f t="shared" si="27"/>
        <v>2.65</v>
      </c>
      <c r="AL145">
        <v>8.25833333333334</v>
      </c>
      <c r="AM145">
        <v>3.7136555555555564</v>
      </c>
      <c r="AN145" s="4">
        <f t="shared" si="28"/>
        <v>11</v>
      </c>
      <c r="AO145" s="4"/>
      <c r="AP145" s="15">
        <v>12.783120000000025</v>
      </c>
      <c r="AQ145" s="15">
        <v>9.4773933333333407</v>
      </c>
      <c r="AR145" s="4">
        <f t="shared" si="29"/>
        <v>22.260513333333364</v>
      </c>
      <c r="AS145" s="16">
        <v>0.15</v>
      </c>
      <c r="AT145" s="16">
        <v>0.19</v>
      </c>
      <c r="AU145" s="15">
        <f t="shared" si="32"/>
        <v>1.9174680000000037</v>
      </c>
      <c r="AV145" s="15">
        <f t="shared" si="33"/>
        <v>1.8007047333333348</v>
      </c>
      <c r="AW145" s="4">
        <f t="shared" si="34"/>
        <v>3.7181727333333385</v>
      </c>
      <c r="AY145">
        <v>1.773199999999997</v>
      </c>
      <c r="AZ145">
        <v>2.6411666666666704</v>
      </c>
      <c r="BA145" s="3">
        <f t="shared" si="30"/>
        <v>4</v>
      </c>
      <c r="BC145">
        <v>3.7224800000000027</v>
      </c>
      <c r="BD145">
        <v>2.5398133333333335</v>
      </c>
      <c r="BE145" s="3">
        <f t="shared" si="35"/>
        <v>6</v>
      </c>
      <c r="BG145" s="7">
        <v>0.45</v>
      </c>
      <c r="BH145" s="7">
        <v>0.5</v>
      </c>
      <c r="BI145" s="12">
        <f t="shared" si="36"/>
        <v>3.7162500000000032</v>
      </c>
      <c r="BJ145" s="12">
        <f t="shared" si="37"/>
        <v>1.8568277777777782</v>
      </c>
      <c r="BK145" s="4">
        <f t="shared" si="31"/>
        <v>5</v>
      </c>
      <c r="BL145" t="s">
        <v>1089</v>
      </c>
    </row>
    <row r="146" spans="1:64" x14ac:dyDescent="0.25">
      <c r="A146" t="s">
        <v>464</v>
      </c>
      <c r="B146" t="s">
        <v>957</v>
      </c>
      <c r="C146" t="s">
        <v>958</v>
      </c>
      <c r="D146" t="s">
        <v>959</v>
      </c>
      <c r="E146" t="s">
        <v>756</v>
      </c>
      <c r="F146" t="s">
        <v>960</v>
      </c>
      <c r="G146" t="s">
        <v>416</v>
      </c>
      <c r="H146">
        <v>1.55</v>
      </c>
      <c r="I146" t="s">
        <v>743</v>
      </c>
      <c r="J146">
        <v>2.93</v>
      </c>
      <c r="K146" t="s">
        <v>669</v>
      </c>
      <c r="L146">
        <v>1.88</v>
      </c>
      <c r="M146" t="s">
        <v>732</v>
      </c>
      <c r="N146">
        <v>2.2000000000000002</v>
      </c>
      <c r="O146">
        <v>11.862</v>
      </c>
      <c r="P146">
        <v>33.445</v>
      </c>
      <c r="Q146">
        <v>13.369</v>
      </c>
      <c r="R146">
        <v>9.4789999999999992</v>
      </c>
      <c r="S146">
        <v>75.188000000000002</v>
      </c>
      <c r="T146">
        <v>10.672000000000001</v>
      </c>
      <c r="U146">
        <v>30.12</v>
      </c>
      <c r="V146" t="s">
        <v>476</v>
      </c>
      <c r="W146" t="s">
        <v>37</v>
      </c>
      <c r="X146">
        <v>8</v>
      </c>
      <c r="Y146">
        <v>-3</v>
      </c>
      <c r="Z146" s="7">
        <v>0</v>
      </c>
      <c r="AA146" s="7">
        <v>2</v>
      </c>
      <c r="AB146" s="8">
        <v>3</v>
      </c>
      <c r="AC146" s="8">
        <v>3.3332999999999999</v>
      </c>
      <c r="AE146" s="9">
        <v>10.4444</v>
      </c>
      <c r="AF146" s="7">
        <v>9.6111000000000004</v>
      </c>
      <c r="AH146">
        <v>2.41</v>
      </c>
      <c r="AI146">
        <v>0.85</v>
      </c>
      <c r="AJ146" s="2">
        <f t="shared" si="27"/>
        <v>3.2600000000000002</v>
      </c>
      <c r="AL146">
        <v>7.1142788888888955</v>
      </c>
      <c r="AM146">
        <v>1.9238411111111118</v>
      </c>
      <c r="AN146" s="4">
        <f t="shared" si="28"/>
        <v>9</v>
      </c>
      <c r="AO146" s="4"/>
      <c r="AP146" s="15">
        <v>8.6283644444444594</v>
      </c>
      <c r="AQ146" s="15">
        <v>9.1760822222222309</v>
      </c>
      <c r="AR146" s="4">
        <f t="shared" si="29"/>
        <v>17.804446666666692</v>
      </c>
      <c r="AS146" s="16">
        <v>0.15</v>
      </c>
      <c r="AT146" s="16">
        <v>0.14000000000000001</v>
      </c>
      <c r="AU146" s="15">
        <f t="shared" si="32"/>
        <v>1.2942546666666688</v>
      </c>
      <c r="AV146" s="15">
        <f t="shared" si="33"/>
        <v>1.2846515111111125</v>
      </c>
      <c r="AW146" s="4">
        <f t="shared" si="34"/>
        <v>2.5789061777777813</v>
      </c>
      <c r="AY146">
        <v>1.2235666666666642</v>
      </c>
      <c r="AZ146">
        <v>1.2956666666666687</v>
      </c>
      <c r="BA146" s="3">
        <f t="shared" si="30"/>
        <v>2</v>
      </c>
      <c r="BC146">
        <v>5.5480000000000036</v>
      </c>
      <c r="BD146">
        <v>3.5821333333333345</v>
      </c>
      <c r="BE146" s="3">
        <f t="shared" si="35"/>
        <v>9</v>
      </c>
      <c r="BG146" s="7">
        <v>0.56999999999999995</v>
      </c>
      <c r="BH146" s="7">
        <v>0.65</v>
      </c>
      <c r="BI146" s="12">
        <f t="shared" si="36"/>
        <v>4.0551389666666697</v>
      </c>
      <c r="BJ146" s="12">
        <f t="shared" si="37"/>
        <v>1.2504967222222227</v>
      </c>
      <c r="BK146" s="4">
        <f t="shared" si="31"/>
        <v>5</v>
      </c>
      <c r="BL146" t="s">
        <v>1089</v>
      </c>
    </row>
    <row r="147" spans="1:64" x14ac:dyDescent="0.25">
      <c r="A147" t="s">
        <v>469</v>
      </c>
      <c r="B147" t="s">
        <v>961</v>
      </c>
      <c r="C147" t="s">
        <v>962</v>
      </c>
      <c r="D147" t="s">
        <v>665</v>
      </c>
      <c r="E147" t="s">
        <v>172</v>
      </c>
      <c r="F147" t="s">
        <v>117</v>
      </c>
      <c r="G147" t="s">
        <v>659</v>
      </c>
      <c r="H147">
        <v>1.64</v>
      </c>
      <c r="I147" t="s">
        <v>708</v>
      </c>
      <c r="J147">
        <v>2.58</v>
      </c>
      <c r="K147" t="s">
        <v>425</v>
      </c>
      <c r="L147">
        <v>1.63</v>
      </c>
      <c r="M147" t="s">
        <v>963</v>
      </c>
      <c r="N147">
        <v>2.61</v>
      </c>
      <c r="O147">
        <v>18.082999999999998</v>
      </c>
      <c r="P147">
        <v>12.739000000000001</v>
      </c>
      <c r="Q147">
        <v>9.7469999999999999</v>
      </c>
      <c r="R147">
        <v>27.623999999999999</v>
      </c>
      <c r="S147">
        <v>13.736000000000001</v>
      </c>
      <c r="T147">
        <v>14.903</v>
      </c>
      <c r="U147">
        <v>10.504</v>
      </c>
      <c r="V147" t="s">
        <v>29</v>
      </c>
      <c r="W147" t="s">
        <v>32</v>
      </c>
      <c r="X147">
        <v>3</v>
      </c>
      <c r="Y147">
        <v>9</v>
      </c>
      <c r="Z147" s="7">
        <v>-1</v>
      </c>
      <c r="AA147" s="7">
        <v>2</v>
      </c>
      <c r="AB147" s="8">
        <v>4.1111000000000004</v>
      </c>
      <c r="AC147" s="8">
        <v>3.3889</v>
      </c>
      <c r="AE147" s="9">
        <v>10</v>
      </c>
      <c r="AF147" s="7">
        <v>9.7222000000000008</v>
      </c>
      <c r="AH147">
        <v>1.27</v>
      </c>
      <c r="AI147">
        <v>1.58</v>
      </c>
      <c r="AJ147" s="2">
        <f t="shared" si="27"/>
        <v>2.85</v>
      </c>
      <c r="AL147">
        <v>3.8780222222222203</v>
      </c>
      <c r="AM147">
        <v>5.9901111111111121</v>
      </c>
      <c r="AN147" s="4">
        <f t="shared" si="28"/>
        <v>9</v>
      </c>
      <c r="AO147" s="4"/>
      <c r="AP147" s="15">
        <v>8.0716800000000148</v>
      </c>
      <c r="AQ147" s="15">
        <v>11.046933333333374</v>
      </c>
      <c r="AR147" s="4">
        <f t="shared" si="29"/>
        <v>19.118613333333389</v>
      </c>
      <c r="AS147" s="16">
        <v>0.21</v>
      </c>
      <c r="AT147" s="16">
        <v>0.17</v>
      </c>
      <c r="AU147" s="15">
        <f t="shared" si="32"/>
        <v>1.6950528000000031</v>
      </c>
      <c r="AV147" s="15">
        <f t="shared" si="33"/>
        <v>1.8779786666666738</v>
      </c>
      <c r="AW147" s="4">
        <f t="shared" si="34"/>
        <v>3.5730314666666771</v>
      </c>
      <c r="AY147">
        <v>1.0980750000000019</v>
      </c>
      <c r="AZ147">
        <v>1.4458499999999999</v>
      </c>
      <c r="BA147" s="3">
        <f t="shared" si="30"/>
        <v>2</v>
      </c>
      <c r="BC147">
        <v>3.357353333333335</v>
      </c>
      <c r="BD147">
        <v>7.8165000000000031</v>
      </c>
      <c r="BE147" s="3">
        <f t="shared" si="35"/>
        <v>11</v>
      </c>
      <c r="BG147" s="7">
        <v>0.45</v>
      </c>
      <c r="BH147" s="7">
        <v>0.68</v>
      </c>
      <c r="BI147" s="12">
        <f t="shared" si="36"/>
        <v>1.7451099999999991</v>
      </c>
      <c r="BJ147" s="12">
        <f t="shared" si="37"/>
        <v>4.0732755555555569</v>
      </c>
      <c r="BK147" s="4">
        <f t="shared" si="31"/>
        <v>5</v>
      </c>
      <c r="BL147" t="s">
        <v>1089</v>
      </c>
    </row>
    <row r="148" spans="1:64" x14ac:dyDescent="0.25">
      <c r="A148" t="s">
        <v>469</v>
      </c>
      <c r="B148" t="s">
        <v>964</v>
      </c>
      <c r="C148" t="s">
        <v>965</v>
      </c>
      <c r="D148" t="s">
        <v>134</v>
      </c>
      <c r="E148" t="s">
        <v>182</v>
      </c>
      <c r="F148" t="s">
        <v>172</v>
      </c>
      <c r="G148" t="s">
        <v>966</v>
      </c>
      <c r="H148">
        <v>1.56</v>
      </c>
      <c r="I148" t="s">
        <v>636</v>
      </c>
      <c r="J148">
        <v>2.82</v>
      </c>
      <c r="K148" t="s">
        <v>967</v>
      </c>
      <c r="L148">
        <v>1.61</v>
      </c>
      <c r="M148" t="s">
        <v>643</v>
      </c>
      <c r="N148">
        <v>2.67</v>
      </c>
      <c r="O148">
        <v>13.387</v>
      </c>
      <c r="P148">
        <v>22.123999999999999</v>
      </c>
      <c r="Q148">
        <v>10.695</v>
      </c>
      <c r="R148">
        <v>12.936999999999999</v>
      </c>
      <c r="S148">
        <v>35.335999999999999</v>
      </c>
      <c r="T148">
        <v>10.331</v>
      </c>
      <c r="U148">
        <v>17.094000000000001</v>
      </c>
      <c r="V148" t="s">
        <v>27</v>
      </c>
      <c r="W148" t="s">
        <v>28</v>
      </c>
      <c r="X148">
        <v>0</v>
      </c>
      <c r="Y148">
        <v>-2</v>
      </c>
      <c r="Z148" s="7">
        <v>-2</v>
      </c>
      <c r="AA148" s="7">
        <v>-1</v>
      </c>
      <c r="AB148" s="8">
        <v>5.1111000000000004</v>
      </c>
      <c r="AC148" s="8">
        <v>5.1666999999999996</v>
      </c>
      <c r="AE148" s="9">
        <v>9.6111000000000004</v>
      </c>
      <c r="AF148" s="7">
        <v>10.777799999999999</v>
      </c>
      <c r="AH148">
        <v>2.2599999999999998</v>
      </c>
      <c r="AI148">
        <v>1.74</v>
      </c>
      <c r="AJ148" s="2">
        <f t="shared" si="27"/>
        <v>4</v>
      </c>
      <c r="AL148">
        <v>6.2165333333333308</v>
      </c>
      <c r="AM148">
        <v>6.3604088888888901</v>
      </c>
      <c r="AN148" s="4">
        <f t="shared" si="28"/>
        <v>12</v>
      </c>
      <c r="AO148" s="4"/>
      <c r="AP148" s="15">
        <v>13.712046666666692</v>
      </c>
      <c r="AQ148" s="15">
        <v>11.912515555555601</v>
      </c>
      <c r="AR148" s="4">
        <f t="shared" si="29"/>
        <v>25.624562222222295</v>
      </c>
      <c r="AS148" s="16">
        <v>0.18</v>
      </c>
      <c r="AT148" s="16">
        <v>0.21</v>
      </c>
      <c r="AU148" s="15">
        <f t="shared" si="32"/>
        <v>2.4681684000000046</v>
      </c>
      <c r="AV148" s="15">
        <f t="shared" si="33"/>
        <v>2.501628266666676</v>
      </c>
      <c r="AW148" s="4">
        <f t="shared" si="34"/>
        <v>4.9697966666666806</v>
      </c>
      <c r="AY148">
        <v>3.0774333333333388</v>
      </c>
      <c r="AZ148">
        <v>3.4532100000000003</v>
      </c>
      <c r="BA148" s="3">
        <f t="shared" si="30"/>
        <v>6</v>
      </c>
      <c r="BC148">
        <v>4.7903700000000029</v>
      </c>
      <c r="BD148">
        <v>4.7709600000000014</v>
      </c>
      <c r="BE148" s="3">
        <f t="shared" si="35"/>
        <v>9</v>
      </c>
      <c r="BG148" s="7">
        <v>0.43</v>
      </c>
      <c r="BH148" s="7">
        <v>0.45</v>
      </c>
      <c r="BI148" s="12">
        <f t="shared" si="36"/>
        <v>2.6731093333333322</v>
      </c>
      <c r="BJ148" s="12">
        <f t="shared" si="37"/>
        <v>2.8621840000000005</v>
      </c>
      <c r="BK148" s="4">
        <f t="shared" si="31"/>
        <v>5</v>
      </c>
      <c r="BL148" t="s">
        <v>1089</v>
      </c>
    </row>
    <row r="149" spans="1:64" x14ac:dyDescent="0.25">
      <c r="A149" t="s">
        <v>469</v>
      </c>
      <c r="B149" t="s">
        <v>968</v>
      </c>
      <c r="C149" t="s">
        <v>969</v>
      </c>
      <c r="D149" t="s">
        <v>359</v>
      </c>
      <c r="E149" t="s">
        <v>468</v>
      </c>
      <c r="F149" t="s">
        <v>970</v>
      </c>
      <c r="G149" t="s">
        <v>607</v>
      </c>
      <c r="H149">
        <v>2.73</v>
      </c>
      <c r="I149" t="s">
        <v>248</v>
      </c>
      <c r="J149">
        <v>1.58</v>
      </c>
      <c r="K149" t="s">
        <v>118</v>
      </c>
      <c r="L149">
        <v>2.85</v>
      </c>
      <c r="M149" t="s">
        <v>655</v>
      </c>
      <c r="N149">
        <v>1.54</v>
      </c>
      <c r="O149">
        <v>5.516</v>
      </c>
      <c r="P149">
        <v>14.792999999999999</v>
      </c>
      <c r="Q149">
        <v>9.3979999999999997</v>
      </c>
      <c r="R149">
        <v>7.0030000000000001</v>
      </c>
      <c r="S149">
        <v>50.505000000000003</v>
      </c>
      <c r="T149">
        <v>11.933</v>
      </c>
      <c r="U149">
        <v>32.051000000000002</v>
      </c>
      <c r="V149" t="s">
        <v>27</v>
      </c>
      <c r="W149" t="s">
        <v>126</v>
      </c>
      <c r="X149">
        <v>-2</v>
      </c>
      <c r="Y149">
        <v>-1</v>
      </c>
      <c r="Z149" s="7">
        <v>1</v>
      </c>
      <c r="AA149" s="7">
        <v>-2</v>
      </c>
      <c r="AB149" s="8">
        <v>4.0556000000000001</v>
      </c>
      <c r="AC149" s="8">
        <v>4.5556000000000001</v>
      </c>
      <c r="AE149" s="9">
        <v>9.5556000000000001</v>
      </c>
      <c r="AF149" s="7">
        <v>10.5</v>
      </c>
      <c r="AH149">
        <v>1.4</v>
      </c>
      <c r="AI149">
        <v>0.47</v>
      </c>
      <c r="AJ149" s="2">
        <f t="shared" si="27"/>
        <v>1.8699999999999999</v>
      </c>
      <c r="AL149">
        <v>4.9579777777777752</v>
      </c>
      <c r="AM149">
        <v>2.4278800000000005</v>
      </c>
      <c r="AN149" s="4">
        <f t="shared" si="28"/>
        <v>7</v>
      </c>
      <c r="AO149" s="4"/>
      <c r="AP149" s="15">
        <v>9.2394577777777958</v>
      </c>
      <c r="AQ149" s="15">
        <v>12.060764444444491</v>
      </c>
      <c r="AR149" s="4">
        <f t="shared" si="29"/>
        <v>21.300222222222288</v>
      </c>
      <c r="AS149" s="16">
        <v>0.22</v>
      </c>
      <c r="AT149" s="16">
        <v>0.23</v>
      </c>
      <c r="AU149" s="15">
        <f t="shared" si="32"/>
        <v>2.0326807111111149</v>
      </c>
      <c r="AV149" s="15">
        <f t="shared" si="33"/>
        <v>2.773975822222233</v>
      </c>
      <c r="AW149" s="4">
        <f t="shared" si="34"/>
        <v>4.8066565333333475</v>
      </c>
      <c r="AY149">
        <v>2.255843333333337</v>
      </c>
      <c r="AZ149">
        <v>2.7080999999999995</v>
      </c>
      <c r="BA149" s="3">
        <f t="shared" si="30"/>
        <v>4</v>
      </c>
      <c r="BC149">
        <v>6.4113800000000039</v>
      </c>
      <c r="BD149">
        <v>3.1510466666666677</v>
      </c>
      <c r="BE149" s="3">
        <f t="shared" si="35"/>
        <v>9</v>
      </c>
      <c r="BG149" s="7">
        <v>0.43</v>
      </c>
      <c r="BH149" s="7">
        <v>0.35</v>
      </c>
      <c r="BI149" s="12">
        <f t="shared" si="36"/>
        <v>2.1319304444444431</v>
      </c>
      <c r="BJ149" s="12">
        <f t="shared" si="37"/>
        <v>0.84975800000000012</v>
      </c>
      <c r="BK149" s="4">
        <f t="shared" si="31"/>
        <v>2</v>
      </c>
      <c r="BL149" t="s">
        <v>1089</v>
      </c>
    </row>
    <row r="150" spans="1:64" x14ac:dyDescent="0.25">
      <c r="A150" t="s">
        <v>200</v>
      </c>
      <c r="B150" t="s">
        <v>971</v>
      </c>
      <c r="C150" t="s">
        <v>972</v>
      </c>
      <c r="D150" t="s">
        <v>695</v>
      </c>
      <c r="E150" t="s">
        <v>973</v>
      </c>
      <c r="F150" t="s">
        <v>516</v>
      </c>
      <c r="G150" t="s">
        <v>270</v>
      </c>
      <c r="H150">
        <v>1.96</v>
      </c>
      <c r="I150" t="s">
        <v>326</v>
      </c>
      <c r="J150">
        <v>2.0499999999999998</v>
      </c>
      <c r="K150" t="s">
        <v>128</v>
      </c>
      <c r="L150">
        <v>1.9</v>
      </c>
      <c r="M150" t="s">
        <v>191</v>
      </c>
      <c r="N150">
        <v>2.12</v>
      </c>
      <c r="O150">
        <v>9.1069999999999993</v>
      </c>
      <c r="P150">
        <v>14.43</v>
      </c>
      <c r="Q150">
        <v>8.6509999999999998</v>
      </c>
      <c r="R150">
        <v>10.917</v>
      </c>
      <c r="S150">
        <v>27.396999999999998</v>
      </c>
      <c r="T150">
        <v>10.372999999999999</v>
      </c>
      <c r="U150">
        <v>16.420000000000002</v>
      </c>
      <c r="V150" t="s">
        <v>27</v>
      </c>
      <c r="W150" t="s">
        <v>30</v>
      </c>
      <c r="X150">
        <v>-1</v>
      </c>
      <c r="Y150">
        <v>1</v>
      </c>
      <c r="Z150" s="7">
        <v>1</v>
      </c>
      <c r="AA150" s="7">
        <v>0</v>
      </c>
      <c r="AB150" s="8">
        <v>4</v>
      </c>
      <c r="AC150" s="8">
        <v>3.7</v>
      </c>
      <c r="AE150" s="9">
        <v>10.571400000000001</v>
      </c>
      <c r="AF150" s="7">
        <v>10.6</v>
      </c>
      <c r="AH150">
        <v>1.56</v>
      </c>
      <c r="AI150">
        <v>1</v>
      </c>
      <c r="AJ150" s="2">
        <f t="shared" si="27"/>
        <v>2.56</v>
      </c>
      <c r="AL150">
        <v>6.2949082191780841</v>
      </c>
      <c r="AM150">
        <v>4.4802648401826497</v>
      </c>
      <c r="AN150" s="4">
        <f t="shared" si="28"/>
        <v>10</v>
      </c>
      <c r="AO150" s="4"/>
      <c r="AP150" s="15">
        <v>14.892522831050242</v>
      </c>
      <c r="AQ150" s="15">
        <v>9.6856027397260291</v>
      </c>
      <c r="AR150" s="4">
        <f t="shared" si="29"/>
        <v>24.578125570776272</v>
      </c>
      <c r="AS150" s="16">
        <v>0.18</v>
      </c>
      <c r="AT150" s="16">
        <v>0.16</v>
      </c>
      <c r="AU150" s="15">
        <f t="shared" si="32"/>
        <v>2.6806541095890433</v>
      </c>
      <c r="AV150" s="15">
        <f t="shared" si="33"/>
        <v>1.5496964383561647</v>
      </c>
      <c r="AW150" s="4">
        <f t="shared" si="34"/>
        <v>4.2303505479452079</v>
      </c>
      <c r="AY150">
        <v>2.182136986301372</v>
      </c>
      <c r="AZ150">
        <v>1.9613808219178115</v>
      </c>
      <c r="BA150" s="3">
        <f t="shared" si="30"/>
        <v>4</v>
      </c>
      <c r="BC150">
        <v>6.0616027397260259</v>
      </c>
      <c r="BD150">
        <v>3.7473972602739716</v>
      </c>
      <c r="BE150" s="3">
        <f t="shared" si="35"/>
        <v>9</v>
      </c>
      <c r="BG150" s="7">
        <v>0.51</v>
      </c>
      <c r="BH150" s="7">
        <v>0.34</v>
      </c>
      <c r="BI150" s="12">
        <f t="shared" si="36"/>
        <v>3.2104031917808231</v>
      </c>
      <c r="BJ150" s="12">
        <f t="shared" si="37"/>
        <v>1.523290045662101</v>
      </c>
      <c r="BK150" s="4">
        <f t="shared" si="31"/>
        <v>4</v>
      </c>
      <c r="BL150" t="s">
        <v>1089</v>
      </c>
    </row>
    <row r="151" spans="1:64" x14ac:dyDescent="0.25">
      <c r="A151" t="s">
        <v>489</v>
      </c>
      <c r="B151" t="s">
        <v>974</v>
      </c>
      <c r="C151" t="s">
        <v>975</v>
      </c>
      <c r="D151" t="s">
        <v>791</v>
      </c>
      <c r="E151" t="s">
        <v>926</v>
      </c>
      <c r="F151" t="s">
        <v>399</v>
      </c>
      <c r="G151" t="s">
        <v>359</v>
      </c>
      <c r="H151">
        <v>1.63</v>
      </c>
      <c r="I151" t="s">
        <v>144</v>
      </c>
      <c r="J151">
        <v>2.7</v>
      </c>
      <c r="K151" t="s">
        <v>89</v>
      </c>
      <c r="L151">
        <v>2.17</v>
      </c>
      <c r="M151" t="s">
        <v>976</v>
      </c>
      <c r="N151">
        <v>1.91</v>
      </c>
      <c r="O151">
        <v>10.121</v>
      </c>
      <c r="P151">
        <v>36.100999999999999</v>
      </c>
      <c r="Q151">
        <v>14.244999999999999</v>
      </c>
      <c r="R151">
        <v>7.9870000000000001</v>
      </c>
      <c r="S151">
        <v>102.041</v>
      </c>
      <c r="T151">
        <v>11.249000000000001</v>
      </c>
      <c r="U151">
        <v>40.161000000000001</v>
      </c>
      <c r="V151" t="s">
        <v>476</v>
      </c>
      <c r="W151" t="s">
        <v>125</v>
      </c>
      <c r="X151">
        <v>-2</v>
      </c>
      <c r="Y151">
        <v>-15</v>
      </c>
      <c r="Z151" s="7">
        <v>1</v>
      </c>
      <c r="AA151" s="7">
        <v>-2</v>
      </c>
      <c r="AB151" s="8">
        <v>3.6</v>
      </c>
      <c r="AC151" s="8">
        <v>2.95</v>
      </c>
      <c r="AE151" s="9">
        <v>9.4499999999999993</v>
      </c>
      <c r="AF151" s="7">
        <v>8.9499999999999993</v>
      </c>
      <c r="AH151">
        <v>2.2400000000000002</v>
      </c>
      <c r="AI151">
        <v>0.79</v>
      </c>
      <c r="AJ151" s="2">
        <f t="shared" si="27"/>
        <v>3.0300000000000002</v>
      </c>
      <c r="AL151">
        <v>6.2368695652173889</v>
      </c>
      <c r="AM151">
        <v>3.3188099999999956</v>
      </c>
      <c r="AN151" s="4">
        <f t="shared" si="28"/>
        <v>9</v>
      </c>
      <c r="AO151" s="4"/>
      <c r="AP151" s="15">
        <v>8.899873043478248</v>
      </c>
      <c r="AQ151" s="15">
        <v>11.968857391304324</v>
      </c>
      <c r="AR151" s="4">
        <f t="shared" si="29"/>
        <v>20.86873043478257</v>
      </c>
      <c r="AS151" s="16">
        <v>0.09</v>
      </c>
      <c r="AT151" s="16">
        <v>0.13</v>
      </c>
      <c r="AU151" s="15">
        <f t="shared" si="32"/>
        <v>0.80098857391304235</v>
      </c>
      <c r="AV151" s="15">
        <f t="shared" si="33"/>
        <v>1.5559514608695622</v>
      </c>
      <c r="AW151" s="4">
        <f t="shared" si="34"/>
        <v>2.3569400347826046</v>
      </c>
      <c r="AY151">
        <v>1.0735791304347824</v>
      </c>
      <c r="AZ151">
        <v>1.3302313043478275</v>
      </c>
      <c r="BA151" s="3">
        <f t="shared" si="30"/>
        <v>2</v>
      </c>
      <c r="BC151">
        <v>4.4917356521739169</v>
      </c>
      <c r="BD151">
        <v>4.7654478260869517</v>
      </c>
      <c r="BE151" s="3">
        <f t="shared" si="35"/>
        <v>9</v>
      </c>
      <c r="BG151" s="7">
        <v>0.53</v>
      </c>
      <c r="BH151" s="7">
        <v>0.35</v>
      </c>
      <c r="BI151" s="12">
        <f t="shared" si="36"/>
        <v>3.3055408695652164</v>
      </c>
      <c r="BJ151" s="12">
        <f t="shared" si="37"/>
        <v>1.1615834999999983</v>
      </c>
      <c r="BK151" s="4">
        <f t="shared" si="31"/>
        <v>4</v>
      </c>
      <c r="BL151" t="s">
        <v>1089</v>
      </c>
    </row>
    <row r="152" spans="1:64" x14ac:dyDescent="0.25">
      <c r="A152" t="s">
        <v>489</v>
      </c>
      <c r="B152" t="s">
        <v>977</v>
      </c>
      <c r="C152" t="s">
        <v>978</v>
      </c>
      <c r="D152" t="s">
        <v>181</v>
      </c>
      <c r="E152" t="s">
        <v>572</v>
      </c>
      <c r="F152" t="s">
        <v>696</v>
      </c>
      <c r="G152" t="s">
        <v>400</v>
      </c>
      <c r="H152">
        <v>1.47</v>
      </c>
      <c r="I152" t="s">
        <v>378</v>
      </c>
      <c r="J152">
        <v>3.24</v>
      </c>
      <c r="K152" t="s">
        <v>317</v>
      </c>
      <c r="L152">
        <v>1.57</v>
      </c>
      <c r="M152" t="s">
        <v>885</v>
      </c>
      <c r="N152">
        <v>2.82</v>
      </c>
      <c r="O152">
        <v>28.329000000000001</v>
      </c>
      <c r="P152">
        <v>15.266999999999999</v>
      </c>
      <c r="Q152">
        <v>12.24</v>
      </c>
      <c r="R152">
        <v>45.454999999999998</v>
      </c>
      <c r="S152">
        <v>13.157999999999999</v>
      </c>
      <c r="T152">
        <v>19.608000000000001</v>
      </c>
      <c r="U152">
        <v>10.548999999999999</v>
      </c>
      <c r="V152" t="s">
        <v>29</v>
      </c>
      <c r="W152" t="s">
        <v>126</v>
      </c>
      <c r="X152">
        <v>-10</v>
      </c>
      <c r="Y152">
        <v>-6</v>
      </c>
      <c r="Z152" s="7">
        <v>-2</v>
      </c>
      <c r="AA152" s="7">
        <v>0</v>
      </c>
      <c r="AB152" s="8">
        <v>4.5</v>
      </c>
      <c r="AC152" s="8">
        <v>3.1</v>
      </c>
      <c r="AE152" s="9">
        <v>8.1</v>
      </c>
      <c r="AF152" s="7">
        <v>10.050000000000001</v>
      </c>
      <c r="AH152">
        <v>1.22</v>
      </c>
      <c r="AI152">
        <v>2.12</v>
      </c>
      <c r="AJ152" s="2">
        <f t="shared" si="27"/>
        <v>3.34</v>
      </c>
      <c r="AL152">
        <v>4.1482434782608673</v>
      </c>
      <c r="AM152">
        <v>3.7627652173913</v>
      </c>
      <c r="AN152" s="4">
        <f t="shared" si="28"/>
        <v>7</v>
      </c>
      <c r="AO152" s="4"/>
      <c r="AP152" s="15">
        <v>14.04397043478259</v>
      </c>
      <c r="AQ152" s="15">
        <v>13.172556521739102</v>
      </c>
      <c r="AR152" s="4">
        <f t="shared" si="29"/>
        <v>27.21652695652169</v>
      </c>
      <c r="AS152" s="16">
        <v>0.16</v>
      </c>
      <c r="AT152" s="16">
        <v>0.16</v>
      </c>
      <c r="AU152" s="15">
        <f t="shared" si="32"/>
        <v>2.2470352695652145</v>
      </c>
      <c r="AV152" s="15">
        <f t="shared" si="33"/>
        <v>2.1076090434782562</v>
      </c>
      <c r="AW152" s="4">
        <f t="shared" si="34"/>
        <v>4.3546443130434707</v>
      </c>
      <c r="AY152">
        <v>1.6103686956521734</v>
      </c>
      <c r="AZ152">
        <v>1.9364478260869582</v>
      </c>
      <c r="BA152" s="3">
        <f t="shared" si="30"/>
        <v>3</v>
      </c>
      <c r="BC152">
        <v>3.8471686956521776</v>
      </c>
      <c r="BD152">
        <v>2.2337217391304325</v>
      </c>
      <c r="BE152" s="3">
        <f t="shared" si="35"/>
        <v>6</v>
      </c>
      <c r="BG152" s="7">
        <v>0.36</v>
      </c>
      <c r="BH152" s="7">
        <v>0.55000000000000004</v>
      </c>
      <c r="BI152" s="12">
        <f t="shared" si="36"/>
        <v>1.4933676521739121</v>
      </c>
      <c r="BJ152" s="12">
        <f t="shared" si="37"/>
        <v>2.0695208695652152</v>
      </c>
      <c r="BK152" s="4">
        <f t="shared" si="31"/>
        <v>3</v>
      </c>
      <c r="BL152" t="s">
        <v>1089</v>
      </c>
    </row>
    <row r="153" spans="1:64" x14ac:dyDescent="0.25">
      <c r="A153" t="s">
        <v>489</v>
      </c>
      <c r="B153" t="s">
        <v>979</v>
      </c>
      <c r="C153" t="s">
        <v>980</v>
      </c>
      <c r="D153" t="s">
        <v>211</v>
      </c>
      <c r="E153" t="s">
        <v>610</v>
      </c>
      <c r="F153" t="s">
        <v>326</v>
      </c>
      <c r="G153" t="s">
        <v>586</v>
      </c>
      <c r="H153">
        <v>1.85</v>
      </c>
      <c r="I153" t="s">
        <v>947</v>
      </c>
      <c r="J153">
        <v>2.1800000000000002</v>
      </c>
      <c r="K153" t="s">
        <v>981</v>
      </c>
      <c r="L153">
        <v>1.79</v>
      </c>
      <c r="M153" t="s">
        <v>715</v>
      </c>
      <c r="N153">
        <v>2.2799999999999998</v>
      </c>
      <c r="O153">
        <v>14.706</v>
      </c>
      <c r="P153">
        <v>10.308999999999999</v>
      </c>
      <c r="Q153">
        <v>8.7799999999999994</v>
      </c>
      <c r="R153">
        <v>25.062999999999999</v>
      </c>
      <c r="S153">
        <v>12.3</v>
      </c>
      <c r="T153">
        <v>14.97</v>
      </c>
      <c r="U153">
        <v>10.481999999999999</v>
      </c>
      <c r="V153" t="s">
        <v>29</v>
      </c>
      <c r="W153" t="s">
        <v>37</v>
      </c>
      <c r="X153">
        <v>0</v>
      </c>
      <c r="Y153">
        <v>-2</v>
      </c>
      <c r="Z153" s="7">
        <v>0</v>
      </c>
      <c r="AA153" s="7">
        <v>-1</v>
      </c>
      <c r="AB153" s="8">
        <v>3.95</v>
      </c>
      <c r="AC153" s="8">
        <v>3.7</v>
      </c>
      <c r="AE153" s="9">
        <v>7.45</v>
      </c>
      <c r="AF153" s="7">
        <v>8.5</v>
      </c>
      <c r="AH153">
        <v>1.05</v>
      </c>
      <c r="AI153">
        <v>1.46</v>
      </c>
      <c r="AJ153" s="2">
        <f t="shared" si="27"/>
        <v>2.5099999999999998</v>
      </c>
      <c r="AL153">
        <v>3.7029599999999983</v>
      </c>
      <c r="AM153">
        <v>4.1245695652173859</v>
      </c>
      <c r="AN153" s="4">
        <f t="shared" si="28"/>
        <v>7</v>
      </c>
      <c r="AO153" s="4"/>
      <c r="AP153" s="15">
        <v>9.2993199999999874</v>
      </c>
      <c r="AQ153" s="15">
        <v>17.452375652173878</v>
      </c>
      <c r="AR153" s="4">
        <f t="shared" si="29"/>
        <v>26.751695652173865</v>
      </c>
      <c r="AS153" s="16">
        <v>0.18</v>
      </c>
      <c r="AT153" s="16">
        <v>0.15</v>
      </c>
      <c r="AU153" s="15">
        <f t="shared" si="32"/>
        <v>1.6738775999999977</v>
      </c>
      <c r="AV153" s="15">
        <f t="shared" si="33"/>
        <v>2.6178563478260815</v>
      </c>
      <c r="AW153" s="4">
        <f t="shared" si="34"/>
        <v>4.2917339478260796</v>
      </c>
      <c r="AY153">
        <v>1.7692799999999995</v>
      </c>
      <c r="AZ153">
        <v>1.8836608695652193</v>
      </c>
      <c r="BA153" s="3">
        <f t="shared" si="30"/>
        <v>3</v>
      </c>
      <c r="BC153">
        <v>5.4870086956521797</v>
      </c>
      <c r="BD153">
        <v>2.897021739130432</v>
      </c>
      <c r="BE153" s="3">
        <f t="shared" si="35"/>
        <v>8</v>
      </c>
      <c r="BG153" s="7">
        <v>0.39</v>
      </c>
      <c r="BH153" s="7">
        <v>0.47</v>
      </c>
      <c r="BI153" s="12">
        <f t="shared" si="36"/>
        <v>1.4441543999999993</v>
      </c>
      <c r="BJ153" s="12">
        <f t="shared" si="37"/>
        <v>1.9385476956521712</v>
      </c>
      <c r="BK153" s="4">
        <f t="shared" si="31"/>
        <v>3</v>
      </c>
      <c r="BL153" t="s">
        <v>1089</v>
      </c>
    </row>
    <row r="154" spans="1:64" x14ac:dyDescent="0.25">
      <c r="A154" t="s">
        <v>489</v>
      </c>
      <c r="B154" t="s">
        <v>982</v>
      </c>
      <c r="C154" t="s">
        <v>983</v>
      </c>
      <c r="D154" t="s">
        <v>91</v>
      </c>
      <c r="E154" t="s">
        <v>207</v>
      </c>
      <c r="F154" t="s">
        <v>84</v>
      </c>
      <c r="G154" t="s">
        <v>535</v>
      </c>
      <c r="H154">
        <v>2.54</v>
      </c>
      <c r="I154" t="s">
        <v>837</v>
      </c>
      <c r="J154">
        <v>1.65</v>
      </c>
      <c r="K154" t="s">
        <v>923</v>
      </c>
      <c r="L154">
        <v>2.2400000000000002</v>
      </c>
      <c r="M154" t="s">
        <v>237</v>
      </c>
      <c r="N154">
        <v>1.81</v>
      </c>
      <c r="O154">
        <v>7.2729999999999997</v>
      </c>
      <c r="P154">
        <v>10.194000000000001</v>
      </c>
      <c r="Q154">
        <v>7.7220000000000004</v>
      </c>
      <c r="R154">
        <v>11.025</v>
      </c>
      <c r="S154">
        <v>21.645</v>
      </c>
      <c r="T154">
        <v>11.696</v>
      </c>
      <c r="U154">
        <v>16.393000000000001</v>
      </c>
      <c r="V154" t="s">
        <v>31</v>
      </c>
      <c r="W154" t="s">
        <v>125</v>
      </c>
      <c r="X154">
        <v>4</v>
      </c>
      <c r="Y154">
        <v>-1</v>
      </c>
      <c r="Z154" s="7">
        <v>0</v>
      </c>
      <c r="AA154" s="7">
        <v>-1</v>
      </c>
      <c r="AB154" s="8">
        <v>3.8</v>
      </c>
      <c r="AC154" s="8">
        <v>2.9</v>
      </c>
      <c r="AE154" s="9">
        <v>9.9</v>
      </c>
      <c r="AF154" s="7">
        <v>8.5500000000000007</v>
      </c>
      <c r="AH154">
        <v>1.27</v>
      </c>
      <c r="AI154">
        <v>0.94</v>
      </c>
      <c r="AJ154" s="2">
        <f t="shared" si="27"/>
        <v>2.21</v>
      </c>
      <c r="AL154">
        <v>3.4931304347826067</v>
      </c>
      <c r="AM154">
        <v>5.3287395652173855</v>
      </c>
      <c r="AN154" s="4">
        <f t="shared" si="28"/>
        <v>8</v>
      </c>
      <c r="AO154" s="4"/>
      <c r="AP154" s="15">
        <v>10.185897391304332</v>
      </c>
      <c r="AQ154" s="15">
        <v>13.127133913043451</v>
      </c>
      <c r="AR154" s="4">
        <f t="shared" si="29"/>
        <v>23.313031304347781</v>
      </c>
      <c r="AS154" s="16">
        <v>0.14000000000000001</v>
      </c>
      <c r="AT154" s="16">
        <v>0.14000000000000001</v>
      </c>
      <c r="AU154" s="15">
        <f t="shared" si="32"/>
        <v>1.4260256347826066</v>
      </c>
      <c r="AV154" s="15">
        <f t="shared" si="33"/>
        <v>1.8377987478260833</v>
      </c>
      <c r="AW154" s="4">
        <f t="shared" si="34"/>
        <v>3.2638243826086901</v>
      </c>
      <c r="AY154">
        <v>0.95650434782608662</v>
      </c>
      <c r="AZ154">
        <v>2.5372930434782632</v>
      </c>
      <c r="BA154" s="3">
        <f t="shared" si="30"/>
        <v>3</v>
      </c>
      <c r="BC154">
        <v>4.1073078260869602</v>
      </c>
      <c r="BD154">
        <v>6.6037239130434715</v>
      </c>
      <c r="BE154" s="3">
        <f t="shared" si="35"/>
        <v>10</v>
      </c>
      <c r="BG154" s="7">
        <v>0.38</v>
      </c>
      <c r="BH154" s="7">
        <v>0.5</v>
      </c>
      <c r="BI154" s="12">
        <f t="shared" si="36"/>
        <v>1.3273895652173906</v>
      </c>
      <c r="BJ154" s="12">
        <f t="shared" si="37"/>
        <v>2.6643697826086927</v>
      </c>
      <c r="BK154" s="4">
        <f t="shared" si="31"/>
        <v>3</v>
      </c>
      <c r="BL154" t="s">
        <v>1089</v>
      </c>
    </row>
    <row r="155" spans="1:64" x14ac:dyDescent="0.25">
      <c r="A155" t="s">
        <v>489</v>
      </c>
      <c r="B155" t="s">
        <v>984</v>
      </c>
      <c r="C155" t="s">
        <v>985</v>
      </c>
      <c r="D155" t="s">
        <v>750</v>
      </c>
      <c r="E155" t="s">
        <v>728</v>
      </c>
      <c r="F155" t="s">
        <v>986</v>
      </c>
      <c r="G155" t="s">
        <v>933</v>
      </c>
      <c r="H155">
        <v>1.89</v>
      </c>
      <c r="I155" t="s">
        <v>191</v>
      </c>
      <c r="J155">
        <v>2.12</v>
      </c>
      <c r="K155" t="s">
        <v>423</v>
      </c>
      <c r="L155">
        <v>1.77</v>
      </c>
      <c r="M155" t="s">
        <v>59</v>
      </c>
      <c r="N155">
        <v>2.2999999999999998</v>
      </c>
      <c r="O155">
        <v>11.161</v>
      </c>
      <c r="P155">
        <v>12.315</v>
      </c>
      <c r="Q155">
        <v>8.3960000000000008</v>
      </c>
      <c r="R155">
        <v>15.221</v>
      </c>
      <c r="S155">
        <v>18.553000000000001</v>
      </c>
      <c r="T155">
        <v>11.455</v>
      </c>
      <c r="U155">
        <v>12.641999999999999</v>
      </c>
      <c r="V155" t="s">
        <v>31</v>
      </c>
      <c r="W155" t="s">
        <v>28</v>
      </c>
      <c r="X155">
        <v>3</v>
      </c>
      <c r="Y155">
        <v>2</v>
      </c>
      <c r="Z155" s="7">
        <v>0</v>
      </c>
      <c r="AA155" s="7">
        <v>1</v>
      </c>
      <c r="AB155" s="8">
        <v>4.3499999999999996</v>
      </c>
      <c r="AC155" s="8">
        <v>3.4</v>
      </c>
      <c r="AE155" s="9">
        <v>9.1999999999999993</v>
      </c>
      <c r="AF155" s="7">
        <v>10.5</v>
      </c>
      <c r="AH155">
        <v>2.16</v>
      </c>
      <c r="AI155">
        <v>1.28</v>
      </c>
      <c r="AJ155" s="2">
        <f t="shared" si="27"/>
        <v>3.4400000000000004</v>
      </c>
      <c r="AL155">
        <v>6.5472626086956494</v>
      </c>
      <c r="AM155">
        <v>4.2684399999999956</v>
      </c>
      <c r="AN155" s="4">
        <f t="shared" si="28"/>
        <v>10</v>
      </c>
      <c r="AO155" s="4"/>
      <c r="AP155" s="15">
        <v>13.348591739130413</v>
      </c>
      <c r="AQ155" s="15">
        <v>10.295791304347803</v>
      </c>
      <c r="AR155" s="4">
        <f t="shared" si="29"/>
        <v>23.644383043478214</v>
      </c>
      <c r="AS155" s="16">
        <v>0.17</v>
      </c>
      <c r="AT155" s="16">
        <v>0.12</v>
      </c>
      <c r="AU155" s="15">
        <f t="shared" si="32"/>
        <v>2.2692605956521703</v>
      </c>
      <c r="AV155" s="15">
        <f t="shared" si="33"/>
        <v>1.2354949565217364</v>
      </c>
      <c r="AW155" s="4">
        <f t="shared" si="34"/>
        <v>3.5047555521739069</v>
      </c>
      <c r="AY155">
        <v>2.259172173913043</v>
      </c>
      <c r="AZ155">
        <v>1.5487878260869579</v>
      </c>
      <c r="BA155" s="3">
        <f t="shared" si="30"/>
        <v>3</v>
      </c>
      <c r="BC155">
        <v>4.9021773913043525</v>
      </c>
      <c r="BD155">
        <v>4.9813043478260814</v>
      </c>
      <c r="BE155" s="3">
        <f t="shared" si="35"/>
        <v>9</v>
      </c>
      <c r="BG155" s="7">
        <v>0.36</v>
      </c>
      <c r="BH155" s="7">
        <v>0.53</v>
      </c>
      <c r="BI155" s="12">
        <f t="shared" si="36"/>
        <v>2.3570145391304336</v>
      </c>
      <c r="BJ155" s="12">
        <f t="shared" si="37"/>
        <v>2.2622731999999979</v>
      </c>
      <c r="BK155" s="4">
        <f t="shared" si="31"/>
        <v>4</v>
      </c>
      <c r="BL155" t="s">
        <v>1089</v>
      </c>
    </row>
    <row r="156" spans="1:64" x14ac:dyDescent="0.25">
      <c r="A156" t="s">
        <v>489</v>
      </c>
      <c r="B156" t="s">
        <v>987</v>
      </c>
      <c r="C156" t="s">
        <v>988</v>
      </c>
      <c r="D156" t="s">
        <v>732</v>
      </c>
      <c r="E156" t="s">
        <v>156</v>
      </c>
      <c r="F156" t="s">
        <v>173</v>
      </c>
      <c r="G156" t="s">
        <v>117</v>
      </c>
      <c r="H156">
        <v>2</v>
      </c>
      <c r="I156" t="s">
        <v>932</v>
      </c>
      <c r="J156">
        <v>2</v>
      </c>
      <c r="K156" t="s">
        <v>716</v>
      </c>
      <c r="L156">
        <v>1.87</v>
      </c>
      <c r="M156" t="s">
        <v>717</v>
      </c>
      <c r="N156">
        <v>2.16</v>
      </c>
      <c r="O156">
        <v>9.5879999999999992</v>
      </c>
      <c r="P156">
        <v>12.547000000000001</v>
      </c>
      <c r="Q156">
        <v>8.2639999999999993</v>
      </c>
      <c r="R156">
        <v>12.625999999999999</v>
      </c>
      <c r="S156">
        <v>21.645</v>
      </c>
      <c r="T156">
        <v>10.893000000000001</v>
      </c>
      <c r="U156">
        <v>14.265000000000001</v>
      </c>
      <c r="V156" t="s">
        <v>27</v>
      </c>
      <c r="W156" t="s">
        <v>28</v>
      </c>
      <c r="X156">
        <v>7</v>
      </c>
      <c r="Y156">
        <v>5</v>
      </c>
      <c r="Z156" s="7">
        <v>0</v>
      </c>
      <c r="AA156" s="7">
        <v>1</v>
      </c>
      <c r="AB156" s="8">
        <v>3.8</v>
      </c>
      <c r="AC156" s="8">
        <v>3.1</v>
      </c>
      <c r="AE156" s="9">
        <v>9</v>
      </c>
      <c r="AF156" s="7">
        <v>8.6999999999999993</v>
      </c>
      <c r="AH156">
        <v>1.46</v>
      </c>
      <c r="AI156">
        <v>1.37</v>
      </c>
      <c r="AJ156" s="2">
        <f t="shared" si="27"/>
        <v>2.83</v>
      </c>
      <c r="AL156">
        <v>4.7516243478260849</v>
      </c>
      <c r="AM156">
        <v>4.3825147826086903</v>
      </c>
      <c r="AN156" s="4">
        <f t="shared" si="28"/>
        <v>9</v>
      </c>
      <c r="AO156" s="4"/>
      <c r="AP156" s="15">
        <v>10.41119521739129</v>
      </c>
      <c r="AQ156" s="15">
        <v>8.3098139130434614</v>
      </c>
      <c r="AR156" s="4">
        <f t="shared" si="29"/>
        <v>18.721009130434751</v>
      </c>
      <c r="AS156" s="16">
        <v>0.16</v>
      </c>
      <c r="AT156" s="16">
        <v>0.16</v>
      </c>
      <c r="AU156" s="15">
        <f t="shared" si="32"/>
        <v>1.6657912347826065</v>
      </c>
      <c r="AV156" s="15">
        <f t="shared" si="33"/>
        <v>1.3295702260869537</v>
      </c>
      <c r="AW156" s="4">
        <f t="shared" si="34"/>
        <v>2.9953614608695602</v>
      </c>
      <c r="AY156">
        <v>0.66803478260869553</v>
      </c>
      <c r="AZ156">
        <v>1.6502869565217406</v>
      </c>
      <c r="BA156" s="3">
        <f t="shared" si="30"/>
        <v>2</v>
      </c>
      <c r="BC156">
        <v>4.4320000000000039</v>
      </c>
      <c r="BD156">
        <v>3.0713673913043444</v>
      </c>
      <c r="BE156" s="3">
        <f t="shared" si="35"/>
        <v>7</v>
      </c>
      <c r="BG156" s="7">
        <v>0.63</v>
      </c>
      <c r="BH156" s="7">
        <v>0.4</v>
      </c>
      <c r="BI156" s="12">
        <f t="shared" si="36"/>
        <v>2.9935233391304337</v>
      </c>
      <c r="BJ156" s="12">
        <f t="shared" si="37"/>
        <v>1.7530059130434763</v>
      </c>
      <c r="BK156" s="4">
        <f t="shared" si="31"/>
        <v>4</v>
      </c>
      <c r="BL156" t="s">
        <v>1089</v>
      </c>
    </row>
    <row r="157" spans="1:64" x14ac:dyDescent="0.25">
      <c r="A157" t="s">
        <v>489</v>
      </c>
      <c r="B157" t="s">
        <v>989</v>
      </c>
      <c r="C157" t="s">
        <v>990</v>
      </c>
      <c r="D157" t="s">
        <v>525</v>
      </c>
      <c r="E157" t="s">
        <v>634</v>
      </c>
      <c r="F157" t="s">
        <v>290</v>
      </c>
      <c r="G157" t="s">
        <v>991</v>
      </c>
      <c r="H157">
        <v>2.2799999999999998</v>
      </c>
      <c r="I157" t="s">
        <v>981</v>
      </c>
      <c r="J157">
        <v>1.79</v>
      </c>
      <c r="K157" t="s">
        <v>342</v>
      </c>
      <c r="L157">
        <v>2.27</v>
      </c>
      <c r="M157" t="s">
        <v>343</v>
      </c>
      <c r="N157">
        <v>1.79</v>
      </c>
      <c r="O157">
        <v>14.472</v>
      </c>
      <c r="P157">
        <v>6.9589999999999996</v>
      </c>
      <c r="Q157">
        <v>8.7870000000000008</v>
      </c>
      <c r="R157">
        <v>36.496000000000002</v>
      </c>
      <c r="S157">
        <v>8.4529999999999994</v>
      </c>
      <c r="T157">
        <v>22.172999999999998</v>
      </c>
      <c r="U157">
        <v>10.672000000000001</v>
      </c>
      <c r="V157" t="s">
        <v>29</v>
      </c>
      <c r="W157" t="s">
        <v>37</v>
      </c>
      <c r="X157">
        <v>11</v>
      </c>
      <c r="Y157">
        <v>5</v>
      </c>
      <c r="Z157" s="7">
        <v>0</v>
      </c>
      <c r="AA157" s="7">
        <v>0</v>
      </c>
      <c r="AB157" s="8">
        <v>3.35</v>
      </c>
      <c r="AC157" s="8">
        <v>3.2</v>
      </c>
      <c r="AE157" s="9">
        <v>10.050000000000001</v>
      </c>
      <c r="AF157" s="7">
        <v>9.15</v>
      </c>
      <c r="AH157">
        <v>1.05</v>
      </c>
      <c r="AI157">
        <v>1.94</v>
      </c>
      <c r="AJ157" s="2">
        <f t="shared" si="27"/>
        <v>2.99</v>
      </c>
      <c r="AL157">
        <v>4.5524313043478237</v>
      </c>
      <c r="AM157">
        <v>6.2060086956521676</v>
      </c>
      <c r="AN157" s="4">
        <f t="shared" si="28"/>
        <v>10</v>
      </c>
      <c r="AO157" s="4"/>
      <c r="AP157" s="15">
        <v>13.561711304347805</v>
      </c>
      <c r="AQ157" s="15">
        <v>10.19989913043476</v>
      </c>
      <c r="AR157" s="4">
        <f t="shared" si="29"/>
        <v>23.761610434782565</v>
      </c>
      <c r="AS157" s="16">
        <v>0.15</v>
      </c>
      <c r="AT157" s="16">
        <v>0.17</v>
      </c>
      <c r="AU157" s="15">
        <f t="shared" si="32"/>
        <v>2.0342566956521706</v>
      </c>
      <c r="AV157" s="15">
        <f t="shared" si="33"/>
        <v>1.7339828521739094</v>
      </c>
      <c r="AW157" s="4">
        <f t="shared" si="34"/>
        <v>3.7682395478260799</v>
      </c>
      <c r="AY157">
        <v>1.2847860869565213</v>
      </c>
      <c r="AZ157">
        <v>1.4169130434782622</v>
      </c>
      <c r="BA157" s="3">
        <f t="shared" si="30"/>
        <v>2</v>
      </c>
      <c r="BC157">
        <v>4.1140521739130467</v>
      </c>
      <c r="BD157">
        <v>4.8449739130434741</v>
      </c>
      <c r="BE157" s="3">
        <f t="shared" si="35"/>
        <v>8</v>
      </c>
      <c r="BG157" s="7">
        <v>0.62</v>
      </c>
      <c r="BH157" s="7">
        <v>0.56999999999999995</v>
      </c>
      <c r="BI157" s="12">
        <f t="shared" si="36"/>
        <v>2.8225074086956505</v>
      </c>
      <c r="BJ157" s="12">
        <f t="shared" si="37"/>
        <v>3.5374249565217353</v>
      </c>
      <c r="BK157" s="4">
        <f t="shared" si="31"/>
        <v>6</v>
      </c>
      <c r="BL157" t="s">
        <v>1089</v>
      </c>
    </row>
    <row r="158" spans="1:64" x14ac:dyDescent="0.25">
      <c r="A158" t="s">
        <v>321</v>
      </c>
      <c r="B158" t="s">
        <v>992</v>
      </c>
      <c r="C158" t="s">
        <v>367</v>
      </c>
      <c r="D158" t="s">
        <v>993</v>
      </c>
      <c r="E158" t="s">
        <v>554</v>
      </c>
      <c r="F158" t="s">
        <v>402</v>
      </c>
      <c r="G158" t="s">
        <v>47</v>
      </c>
      <c r="H158">
        <v>2.13</v>
      </c>
      <c r="I158" t="s">
        <v>128</v>
      </c>
      <c r="J158">
        <v>1.9</v>
      </c>
      <c r="K158" t="s">
        <v>732</v>
      </c>
      <c r="L158">
        <v>2.2000000000000002</v>
      </c>
      <c r="M158" t="s">
        <v>163</v>
      </c>
      <c r="N158">
        <v>1.84</v>
      </c>
      <c r="O158">
        <v>16.312999999999999</v>
      </c>
      <c r="P158">
        <v>7.3639999999999999</v>
      </c>
      <c r="Q158">
        <v>9.2249999999999996</v>
      </c>
      <c r="R158">
        <v>40.984000000000002</v>
      </c>
      <c r="S158">
        <v>8.3260000000000005</v>
      </c>
      <c r="T158">
        <v>23.148</v>
      </c>
      <c r="U158">
        <v>10.438000000000001</v>
      </c>
      <c r="V158" t="s">
        <v>29</v>
      </c>
      <c r="W158" t="s">
        <v>126</v>
      </c>
      <c r="X158">
        <v>-5</v>
      </c>
      <c r="Y158">
        <v>4</v>
      </c>
      <c r="Z158" s="7">
        <v>2</v>
      </c>
      <c r="AA158" s="7">
        <v>-1</v>
      </c>
      <c r="AB158" s="8">
        <v>5.15</v>
      </c>
      <c r="AC158" s="8">
        <v>4.5999999999999996</v>
      </c>
      <c r="AE158" s="9">
        <v>8.3000000000000007</v>
      </c>
      <c r="AF158" s="7">
        <v>7.9</v>
      </c>
      <c r="AH158">
        <v>0.85</v>
      </c>
      <c r="AI158">
        <v>1.64</v>
      </c>
      <c r="AJ158" s="2">
        <f t="shared" si="27"/>
        <v>2.4899999999999998</v>
      </c>
      <c r="AL158">
        <v>4.6257825503355745</v>
      </c>
      <c r="AM158">
        <v>3.2661906040268458</v>
      </c>
      <c r="AN158" s="4">
        <f t="shared" si="28"/>
        <v>7</v>
      </c>
      <c r="AO158" s="4"/>
      <c r="AP158" s="15">
        <v>15.019275167785247</v>
      </c>
      <c r="AQ158" s="15">
        <v>18.359623489932886</v>
      </c>
      <c r="AR158" s="4">
        <f t="shared" si="29"/>
        <v>33.378898657718132</v>
      </c>
      <c r="AS158" s="16">
        <v>0.2</v>
      </c>
      <c r="AT158" s="16">
        <v>0.19</v>
      </c>
      <c r="AU158" s="15">
        <f t="shared" si="32"/>
        <v>3.0038550335570497</v>
      </c>
      <c r="AV158" s="15">
        <f t="shared" si="33"/>
        <v>3.4883284630872486</v>
      </c>
      <c r="AW158" s="4">
        <f t="shared" si="34"/>
        <v>6.4921834966442979</v>
      </c>
      <c r="AY158">
        <v>1.2525583892617473</v>
      </c>
      <c r="AZ158">
        <v>2.9790926174496697</v>
      </c>
      <c r="BA158" s="3">
        <f t="shared" si="30"/>
        <v>4</v>
      </c>
      <c r="BC158">
        <v>3.9747785234899307</v>
      </c>
      <c r="BD158">
        <v>2.6718926174496609</v>
      </c>
      <c r="BE158" s="3">
        <f t="shared" si="35"/>
        <v>6</v>
      </c>
      <c r="BG158" s="7">
        <v>0.23</v>
      </c>
      <c r="BH158" s="7">
        <v>0.42</v>
      </c>
      <c r="BI158" s="12">
        <f t="shared" si="36"/>
        <v>1.0639299865771821</v>
      </c>
      <c r="BJ158" s="12">
        <f t="shared" si="37"/>
        <v>1.3718000536912751</v>
      </c>
      <c r="BK158" s="4">
        <f t="shared" si="31"/>
        <v>2</v>
      </c>
      <c r="BL158" t="s">
        <v>1089</v>
      </c>
    </row>
    <row r="159" spans="1:64" x14ac:dyDescent="0.25">
      <c r="A159" t="s">
        <v>321</v>
      </c>
      <c r="B159" t="s">
        <v>373</v>
      </c>
      <c r="C159" t="s">
        <v>375</v>
      </c>
      <c r="D159" t="s">
        <v>133</v>
      </c>
      <c r="E159" t="s">
        <v>156</v>
      </c>
      <c r="F159" t="s">
        <v>154</v>
      </c>
      <c r="G159" t="s">
        <v>706</v>
      </c>
      <c r="H159">
        <v>2.48</v>
      </c>
      <c r="I159" t="s">
        <v>675</v>
      </c>
      <c r="J159">
        <v>1.68</v>
      </c>
      <c r="K159" t="s">
        <v>520</v>
      </c>
      <c r="L159">
        <v>2.42</v>
      </c>
      <c r="M159" t="s">
        <v>131</v>
      </c>
      <c r="N159">
        <v>1.71</v>
      </c>
      <c r="O159">
        <v>13.494999999999999</v>
      </c>
      <c r="P159">
        <v>6.4020000000000001</v>
      </c>
      <c r="Q159">
        <v>8.6430000000000007</v>
      </c>
      <c r="R159">
        <v>36.363999999999997</v>
      </c>
      <c r="S159">
        <v>8.2029999999999994</v>
      </c>
      <c r="T159">
        <v>23.31</v>
      </c>
      <c r="U159">
        <v>11.074</v>
      </c>
      <c r="V159" t="s">
        <v>29</v>
      </c>
      <c r="W159" t="s">
        <v>126</v>
      </c>
      <c r="X159">
        <v>-3</v>
      </c>
      <c r="Y159">
        <v>-5</v>
      </c>
      <c r="Z159" s="7">
        <v>-1</v>
      </c>
      <c r="AA159" s="7">
        <v>1</v>
      </c>
      <c r="AB159" s="8">
        <v>4.95</v>
      </c>
      <c r="AC159" s="8">
        <v>4.2</v>
      </c>
      <c r="AE159" s="9">
        <v>9.5</v>
      </c>
      <c r="AF159" s="7">
        <v>7.55</v>
      </c>
      <c r="AH159">
        <v>0.69</v>
      </c>
      <c r="AI159">
        <v>1.85</v>
      </c>
      <c r="AJ159" s="2">
        <f t="shared" si="27"/>
        <v>2.54</v>
      </c>
      <c r="AL159">
        <v>3.9216563758389293</v>
      </c>
      <c r="AM159">
        <v>2.8217234899328858</v>
      </c>
      <c r="AN159" s="4">
        <f t="shared" si="28"/>
        <v>6</v>
      </c>
      <c r="AO159" s="4"/>
      <c r="AP159" s="15">
        <v>15.818899328859077</v>
      </c>
      <c r="AQ159" s="15">
        <v>16.552340939597315</v>
      </c>
      <c r="AR159" s="4">
        <f t="shared" si="29"/>
        <v>32.37124026845639</v>
      </c>
      <c r="AS159" s="16">
        <v>0.18</v>
      </c>
      <c r="AT159" s="16">
        <v>0.16</v>
      </c>
      <c r="AU159" s="15">
        <f t="shared" si="32"/>
        <v>2.8474018791946336</v>
      </c>
      <c r="AV159" s="15">
        <f t="shared" si="33"/>
        <v>2.6483745503355705</v>
      </c>
      <c r="AW159" s="4">
        <f t="shared" si="34"/>
        <v>5.4957764295302045</v>
      </c>
      <c r="AY159">
        <v>1.7686228187919499</v>
      </c>
      <c r="AZ159">
        <v>2.3187677852349036</v>
      </c>
      <c r="BA159" s="3">
        <f t="shared" si="30"/>
        <v>4</v>
      </c>
      <c r="BC159">
        <v>3.4646979865771796</v>
      </c>
      <c r="BD159">
        <v>3.1709530201342244</v>
      </c>
      <c r="BE159" s="3">
        <f t="shared" si="35"/>
        <v>6</v>
      </c>
      <c r="BG159" s="7">
        <v>0.21</v>
      </c>
      <c r="BH159" s="7">
        <v>0.93</v>
      </c>
      <c r="BI159" s="12">
        <f t="shared" si="36"/>
        <v>0.82354783892617511</v>
      </c>
      <c r="BJ159" s="12">
        <f t="shared" si="37"/>
        <v>2.6242028456375839</v>
      </c>
      <c r="BK159" s="4">
        <f t="shared" si="31"/>
        <v>3</v>
      </c>
      <c r="BL159" t="s">
        <v>1089</v>
      </c>
    </row>
    <row r="160" spans="1:64" x14ac:dyDescent="0.25">
      <c r="A160" t="s">
        <v>321</v>
      </c>
      <c r="B160" t="s">
        <v>994</v>
      </c>
      <c r="C160" t="s">
        <v>995</v>
      </c>
      <c r="D160" t="s">
        <v>624</v>
      </c>
      <c r="E160" t="s">
        <v>996</v>
      </c>
      <c r="F160" t="s">
        <v>997</v>
      </c>
      <c r="G160" t="s">
        <v>920</v>
      </c>
      <c r="H160">
        <v>2.0099999999999998</v>
      </c>
      <c r="I160" t="s">
        <v>763</v>
      </c>
      <c r="J160">
        <v>2.0299999999999998</v>
      </c>
      <c r="K160" t="s">
        <v>998</v>
      </c>
      <c r="L160">
        <v>3.25</v>
      </c>
      <c r="M160" t="s">
        <v>999</v>
      </c>
      <c r="N160">
        <v>1.46</v>
      </c>
      <c r="O160">
        <v>6.5620000000000003</v>
      </c>
      <c r="P160">
        <v>35.088000000000001</v>
      </c>
      <c r="Q160">
        <v>15.407999999999999</v>
      </c>
      <c r="R160">
        <v>5.7569999999999997</v>
      </c>
      <c r="S160">
        <v>163.934</v>
      </c>
      <c r="T160">
        <v>13.532</v>
      </c>
      <c r="U160">
        <v>72.463999999999999</v>
      </c>
      <c r="V160" t="s">
        <v>87</v>
      </c>
      <c r="W160" t="s">
        <v>33</v>
      </c>
      <c r="X160">
        <v>2</v>
      </c>
      <c r="Y160">
        <v>0</v>
      </c>
      <c r="Z160" s="7">
        <v>-3</v>
      </c>
      <c r="AA160" s="7">
        <v>0</v>
      </c>
      <c r="AB160" s="8">
        <v>4.5999999999999996</v>
      </c>
      <c r="AC160" s="8">
        <v>5.15</v>
      </c>
      <c r="AE160" s="9">
        <v>9.0500000000000007</v>
      </c>
      <c r="AF160" s="7">
        <v>9.25</v>
      </c>
      <c r="AH160">
        <v>2.3199999999999998</v>
      </c>
      <c r="AI160">
        <v>0.56000000000000005</v>
      </c>
      <c r="AJ160" s="2">
        <f t="shared" si="27"/>
        <v>2.88</v>
      </c>
      <c r="AL160">
        <v>6.0931006711409452</v>
      </c>
      <c r="AM160">
        <v>3.0473395973154362</v>
      </c>
      <c r="AN160" s="4">
        <f t="shared" si="28"/>
        <v>9</v>
      </c>
      <c r="AO160" s="4"/>
      <c r="AP160" s="15">
        <v>13.663328859060414</v>
      </c>
      <c r="AQ160" s="15">
        <v>15.790581208053688</v>
      </c>
      <c r="AR160" s="4">
        <f t="shared" si="29"/>
        <v>29.453910067114101</v>
      </c>
      <c r="AS160" s="16">
        <v>0.13</v>
      </c>
      <c r="AT160" s="16">
        <v>0.2</v>
      </c>
      <c r="AU160" s="15">
        <f t="shared" si="32"/>
        <v>1.7762327516778538</v>
      </c>
      <c r="AV160" s="15">
        <f t="shared" si="33"/>
        <v>3.1581162416107378</v>
      </c>
      <c r="AW160" s="4">
        <f t="shared" si="34"/>
        <v>4.9343489932885918</v>
      </c>
      <c r="AY160">
        <v>1.1777852348993312</v>
      </c>
      <c r="AZ160">
        <v>2.6967503355704747</v>
      </c>
      <c r="BA160" s="3">
        <f t="shared" si="30"/>
        <v>3</v>
      </c>
      <c r="BC160">
        <v>7.8196308724832182</v>
      </c>
      <c r="BD160">
        <v>2.7083624161073794</v>
      </c>
      <c r="BE160" s="3">
        <f t="shared" si="35"/>
        <v>10</v>
      </c>
      <c r="BG160" s="7">
        <v>0.54</v>
      </c>
      <c r="BH160" s="7">
        <v>0.42</v>
      </c>
      <c r="BI160" s="12">
        <f t="shared" si="36"/>
        <v>3.2902743624161106</v>
      </c>
      <c r="BJ160" s="12">
        <f t="shared" si="37"/>
        <v>1.2798826308724831</v>
      </c>
      <c r="BK160" s="4">
        <f t="shared" si="31"/>
        <v>4</v>
      </c>
      <c r="BL160" t="s">
        <v>1089</v>
      </c>
    </row>
    <row r="161" spans="1:64" x14ac:dyDescent="0.25">
      <c r="A161" t="s">
        <v>180</v>
      </c>
      <c r="B161" t="s">
        <v>1000</v>
      </c>
      <c r="C161" t="s">
        <v>380</v>
      </c>
      <c r="D161" t="s">
        <v>845</v>
      </c>
      <c r="E161" t="s">
        <v>150</v>
      </c>
      <c r="F161" t="s">
        <v>331</v>
      </c>
      <c r="G161" t="s">
        <v>119</v>
      </c>
      <c r="H161">
        <v>1.51</v>
      </c>
      <c r="I161" t="s">
        <v>876</v>
      </c>
      <c r="J161">
        <v>3.01</v>
      </c>
      <c r="K161" t="s">
        <v>655</v>
      </c>
      <c r="L161">
        <v>1.55</v>
      </c>
      <c r="M161" t="s">
        <v>771</v>
      </c>
      <c r="N161">
        <v>2.88</v>
      </c>
      <c r="O161">
        <v>15.06</v>
      </c>
      <c r="P161">
        <v>22.779</v>
      </c>
      <c r="Q161">
        <v>11.000999999999999</v>
      </c>
      <c r="R161">
        <v>14.555999999999999</v>
      </c>
      <c r="S161">
        <v>33.222999999999999</v>
      </c>
      <c r="T161">
        <v>10.627000000000001</v>
      </c>
      <c r="U161">
        <v>16.050999999999998</v>
      </c>
      <c r="V161" t="s">
        <v>27</v>
      </c>
      <c r="W161" t="s">
        <v>30</v>
      </c>
      <c r="X161">
        <v>4</v>
      </c>
      <c r="Y161">
        <v>3</v>
      </c>
      <c r="Z161" s="7">
        <v>2</v>
      </c>
      <c r="AA161" s="7">
        <v>1</v>
      </c>
      <c r="AB161" s="8">
        <v>4.8499999999999996</v>
      </c>
      <c r="AC161" s="8">
        <v>4.45</v>
      </c>
      <c r="AE161" s="9">
        <v>8.75</v>
      </c>
      <c r="AF161" s="7">
        <v>9.15</v>
      </c>
      <c r="AH161">
        <v>1.94</v>
      </c>
      <c r="AI161">
        <v>1.39</v>
      </c>
      <c r="AJ161" s="2">
        <f t="shared" si="27"/>
        <v>3.33</v>
      </c>
      <c r="AL161">
        <v>4.6256000000000022</v>
      </c>
      <c r="AM161">
        <v>4.5133853211009214</v>
      </c>
      <c r="AN161" s="4">
        <f t="shared" si="28"/>
        <v>9</v>
      </c>
      <c r="AO161" s="4"/>
      <c r="AP161" s="15">
        <v>12.072835779816495</v>
      </c>
      <c r="AQ161" s="15">
        <v>16.374322018348586</v>
      </c>
      <c r="AR161" s="4">
        <f t="shared" si="29"/>
        <v>28.44715779816508</v>
      </c>
      <c r="AS161" s="16">
        <v>0.22</v>
      </c>
      <c r="AT161" s="16">
        <v>0.16</v>
      </c>
      <c r="AU161" s="15">
        <f t="shared" si="32"/>
        <v>2.6560238715596292</v>
      </c>
      <c r="AV161" s="15">
        <f t="shared" si="33"/>
        <v>2.6198915229357738</v>
      </c>
      <c r="AW161" s="4">
        <f t="shared" si="34"/>
        <v>5.2759153944954029</v>
      </c>
      <c r="AY161">
        <v>2.3532522935779836</v>
      </c>
      <c r="AZ161">
        <v>2.64</v>
      </c>
      <c r="BA161" s="3">
        <f t="shared" si="30"/>
        <v>4</v>
      </c>
      <c r="BC161">
        <v>3.3302733944954164</v>
      </c>
      <c r="BD161">
        <v>6.2484568807339462</v>
      </c>
      <c r="BE161" s="3">
        <f t="shared" si="35"/>
        <v>9</v>
      </c>
      <c r="BG161" s="7">
        <v>0.51</v>
      </c>
      <c r="BH161" s="7">
        <v>0.6</v>
      </c>
      <c r="BI161" s="12">
        <f t="shared" si="36"/>
        <v>2.3590560000000012</v>
      </c>
      <c r="BJ161" s="12">
        <f t="shared" si="37"/>
        <v>2.7080311926605529</v>
      </c>
      <c r="BK161" s="4">
        <f t="shared" si="31"/>
        <v>5</v>
      </c>
      <c r="BL161" t="s">
        <v>1089</v>
      </c>
    </row>
    <row r="162" spans="1:64" x14ac:dyDescent="0.25">
      <c r="A162" t="s">
        <v>180</v>
      </c>
      <c r="B162" t="s">
        <v>377</v>
      </c>
      <c r="C162" t="s">
        <v>1001</v>
      </c>
      <c r="D162" t="s">
        <v>164</v>
      </c>
      <c r="E162" t="s">
        <v>324</v>
      </c>
      <c r="F162" t="s">
        <v>60</v>
      </c>
      <c r="G162" t="s">
        <v>573</v>
      </c>
      <c r="H162">
        <v>1.83</v>
      </c>
      <c r="I162" t="s">
        <v>776</v>
      </c>
      <c r="J162">
        <v>2.21</v>
      </c>
      <c r="K162" t="s">
        <v>247</v>
      </c>
      <c r="L162">
        <v>1.75</v>
      </c>
      <c r="M162" t="s">
        <v>726</v>
      </c>
      <c r="N162">
        <v>2.35</v>
      </c>
      <c r="O162">
        <v>10.965</v>
      </c>
      <c r="P162">
        <v>14.045</v>
      </c>
      <c r="Q162">
        <v>8.7029999999999994</v>
      </c>
      <c r="R162">
        <v>13.605</v>
      </c>
      <c r="S162">
        <v>22.321000000000002</v>
      </c>
      <c r="T162">
        <v>10.787000000000001</v>
      </c>
      <c r="U162">
        <v>13.811999999999999</v>
      </c>
      <c r="V162" t="s">
        <v>27</v>
      </c>
      <c r="W162" t="s">
        <v>32</v>
      </c>
      <c r="X162">
        <v>-11</v>
      </c>
      <c r="Y162">
        <v>6</v>
      </c>
      <c r="Z162" s="7">
        <v>1</v>
      </c>
      <c r="AA162" s="7">
        <v>2</v>
      </c>
      <c r="AB162" s="8">
        <v>4.3</v>
      </c>
      <c r="AC162" s="8">
        <v>3.9</v>
      </c>
      <c r="AE162" s="9">
        <v>8.4499999999999993</v>
      </c>
      <c r="AF162" s="7">
        <v>9.25</v>
      </c>
      <c r="AH162">
        <v>1.37</v>
      </c>
      <c r="AI162">
        <v>1.39</v>
      </c>
      <c r="AJ162" s="2">
        <f t="shared" si="27"/>
        <v>2.76</v>
      </c>
      <c r="AL162">
        <v>3.6279045871559643</v>
      </c>
      <c r="AM162">
        <v>3.8083142201834903</v>
      </c>
      <c r="AN162" s="4">
        <f t="shared" si="28"/>
        <v>7</v>
      </c>
      <c r="AO162" s="4"/>
      <c r="AP162" s="15">
        <v>14.714759633027501</v>
      </c>
      <c r="AQ162" s="15">
        <v>13.38215045871557</v>
      </c>
      <c r="AR162" s="4">
        <f t="shared" si="29"/>
        <v>28.096910091743069</v>
      </c>
      <c r="AS162" s="16">
        <v>0.2</v>
      </c>
      <c r="AT162" s="16">
        <v>0.18</v>
      </c>
      <c r="AU162" s="15">
        <f t="shared" si="32"/>
        <v>2.9429519266055006</v>
      </c>
      <c r="AV162" s="15">
        <f t="shared" si="33"/>
        <v>2.4087870825688023</v>
      </c>
      <c r="AW162" s="4">
        <f t="shared" si="34"/>
        <v>5.3517390091743025</v>
      </c>
      <c r="AY162">
        <v>1.7879004587155976</v>
      </c>
      <c r="AZ162">
        <v>2.2295000000000003</v>
      </c>
      <c r="BA162" s="3">
        <f t="shared" si="30"/>
        <v>4</v>
      </c>
      <c r="BC162">
        <v>4.8873100917431254</v>
      </c>
      <c r="BD162">
        <v>3.3098697247706421</v>
      </c>
      <c r="BE162" s="3">
        <f t="shared" si="35"/>
        <v>8</v>
      </c>
      <c r="BG162" s="7">
        <v>0.52</v>
      </c>
      <c r="BH162" s="7">
        <v>0.52</v>
      </c>
      <c r="BI162" s="12">
        <f t="shared" si="36"/>
        <v>1.8865103853211016</v>
      </c>
      <c r="BJ162" s="12">
        <f t="shared" si="37"/>
        <v>1.9803233944954151</v>
      </c>
      <c r="BK162" s="4">
        <f t="shared" si="31"/>
        <v>3</v>
      </c>
      <c r="BL162" t="s">
        <v>1089</v>
      </c>
    </row>
    <row r="163" spans="1:64" x14ac:dyDescent="0.25">
      <c r="A163" t="s">
        <v>180</v>
      </c>
      <c r="B163" t="s">
        <v>1002</v>
      </c>
      <c r="C163" t="s">
        <v>1003</v>
      </c>
      <c r="D163" t="s">
        <v>908</v>
      </c>
      <c r="E163" t="s">
        <v>204</v>
      </c>
      <c r="F163" t="s">
        <v>159</v>
      </c>
      <c r="G163" t="s">
        <v>640</v>
      </c>
      <c r="H163">
        <v>2.7</v>
      </c>
      <c r="I163" t="s">
        <v>681</v>
      </c>
      <c r="J163">
        <v>1.59</v>
      </c>
      <c r="K163" t="s">
        <v>627</v>
      </c>
      <c r="L163">
        <v>4.03</v>
      </c>
      <c r="M163" t="s">
        <v>578</v>
      </c>
      <c r="N163">
        <v>1.34</v>
      </c>
      <c r="O163">
        <v>4.8470000000000004</v>
      </c>
      <c r="P163">
        <v>25.189</v>
      </c>
      <c r="Q163">
        <v>13.755000000000001</v>
      </c>
      <c r="R163">
        <v>5.2969999999999997</v>
      </c>
      <c r="S163">
        <v>142.857</v>
      </c>
      <c r="T163">
        <v>15.038</v>
      </c>
      <c r="U163">
        <v>78.125</v>
      </c>
      <c r="V163" t="s">
        <v>87</v>
      </c>
      <c r="W163" t="s">
        <v>126</v>
      </c>
      <c r="X163">
        <v>-2</v>
      </c>
      <c r="Y163">
        <v>-2</v>
      </c>
      <c r="Z163" s="7">
        <v>0</v>
      </c>
      <c r="AA163" s="7">
        <v>-2</v>
      </c>
      <c r="AB163" s="8">
        <v>4.75</v>
      </c>
      <c r="AC163" s="8">
        <v>4.55</v>
      </c>
      <c r="AE163" s="9">
        <v>10.199999999999999</v>
      </c>
      <c r="AF163" s="7">
        <v>10.199999999999999</v>
      </c>
      <c r="AH163">
        <v>1.95</v>
      </c>
      <c r="AI163">
        <v>0.52</v>
      </c>
      <c r="AJ163" s="2">
        <f t="shared" si="27"/>
        <v>2.4699999999999998</v>
      </c>
      <c r="AL163">
        <v>6.183633027522939</v>
      </c>
      <c r="AM163">
        <v>1.9768348623853234</v>
      </c>
      <c r="AN163" s="4">
        <f t="shared" si="28"/>
        <v>8</v>
      </c>
      <c r="AO163" s="4"/>
      <c r="AP163" s="15">
        <v>8.5185577981651246</v>
      </c>
      <c r="AQ163" s="15">
        <v>13.224533944954102</v>
      </c>
      <c r="AR163" s="4">
        <f t="shared" si="29"/>
        <v>21.743091743119226</v>
      </c>
      <c r="AS163" s="16">
        <v>0.18</v>
      </c>
      <c r="AT163" s="16">
        <v>0.23</v>
      </c>
      <c r="AU163" s="15">
        <f t="shared" si="32"/>
        <v>1.5333404036697225</v>
      </c>
      <c r="AV163" s="15">
        <f t="shared" si="33"/>
        <v>3.0416428073394437</v>
      </c>
      <c r="AW163" s="4">
        <f t="shared" si="34"/>
        <v>4.5749832110091662</v>
      </c>
      <c r="AY163">
        <v>1.6595811926605517</v>
      </c>
      <c r="AZ163">
        <v>3.27</v>
      </c>
      <c r="BA163" s="3">
        <f t="shared" si="30"/>
        <v>4</v>
      </c>
      <c r="BC163">
        <v>7.3309651376146876</v>
      </c>
      <c r="BD163">
        <v>5.4504633027522944</v>
      </c>
      <c r="BE163" s="3">
        <f t="shared" si="35"/>
        <v>12</v>
      </c>
      <c r="BG163" s="7">
        <v>0.5</v>
      </c>
      <c r="BH163" s="7">
        <v>0.33</v>
      </c>
      <c r="BI163" s="12">
        <f t="shared" si="36"/>
        <v>3.0918165137614695</v>
      </c>
      <c r="BJ163" s="12">
        <f t="shared" si="37"/>
        <v>0.65235550458715674</v>
      </c>
      <c r="BK163" s="4">
        <f t="shared" si="31"/>
        <v>3</v>
      </c>
      <c r="BL163" t="s">
        <v>1089</v>
      </c>
    </row>
    <row r="164" spans="1:64" x14ac:dyDescent="0.25">
      <c r="A164" t="s">
        <v>180</v>
      </c>
      <c r="B164" t="s">
        <v>1004</v>
      </c>
      <c r="C164" t="s">
        <v>1005</v>
      </c>
      <c r="D164" t="s">
        <v>693</v>
      </c>
      <c r="E164" t="s">
        <v>185</v>
      </c>
      <c r="F164" t="s">
        <v>981</v>
      </c>
      <c r="G164" t="s">
        <v>1006</v>
      </c>
      <c r="H164">
        <v>1.3</v>
      </c>
      <c r="I164" t="s">
        <v>611</v>
      </c>
      <c r="J164">
        <v>4.6500000000000004</v>
      </c>
      <c r="K164" t="s">
        <v>160</v>
      </c>
      <c r="L164">
        <v>1.38</v>
      </c>
      <c r="M164" t="s">
        <v>73</v>
      </c>
      <c r="N164">
        <v>3.89</v>
      </c>
      <c r="O164">
        <v>39.526000000000003</v>
      </c>
      <c r="P164">
        <v>25.381</v>
      </c>
      <c r="Q164">
        <v>15.601000000000001</v>
      </c>
      <c r="R164">
        <v>48.543999999999997</v>
      </c>
      <c r="S164">
        <v>20</v>
      </c>
      <c r="T164">
        <v>19.157</v>
      </c>
      <c r="U164">
        <v>12.285</v>
      </c>
      <c r="V164" t="s">
        <v>463</v>
      </c>
      <c r="W164" t="s">
        <v>32</v>
      </c>
      <c r="X164">
        <v>-5</v>
      </c>
      <c r="Y164">
        <v>8</v>
      </c>
      <c r="Z164" s="7">
        <v>-3</v>
      </c>
      <c r="AA164" s="7">
        <v>2</v>
      </c>
      <c r="AB164" s="8">
        <v>6.15</v>
      </c>
      <c r="AC164" s="8">
        <v>4.75</v>
      </c>
      <c r="AE164" s="9">
        <v>8.5</v>
      </c>
      <c r="AF164" s="7">
        <v>8.5</v>
      </c>
      <c r="AH164">
        <v>1.45</v>
      </c>
      <c r="AI164">
        <v>2.13</v>
      </c>
      <c r="AJ164" s="2">
        <f t="shared" si="27"/>
        <v>3.58</v>
      </c>
      <c r="AL164">
        <v>4.8559706422018367</v>
      </c>
      <c r="AM164">
        <v>4.631220183486243</v>
      </c>
      <c r="AN164" s="4">
        <f t="shared" si="28"/>
        <v>9</v>
      </c>
      <c r="AO164" s="4"/>
      <c r="AP164" s="15">
        <v>12.726608256880715</v>
      </c>
      <c r="AQ164" s="15">
        <v>11.439908256880711</v>
      </c>
      <c r="AR164" s="4">
        <f t="shared" si="29"/>
        <v>24.166516513761426</v>
      </c>
      <c r="AS164" s="16">
        <v>0.2</v>
      </c>
      <c r="AT164" s="16">
        <v>0.21</v>
      </c>
      <c r="AU164" s="15">
        <f t="shared" si="32"/>
        <v>2.5453216513761432</v>
      </c>
      <c r="AV164" s="15">
        <f t="shared" si="33"/>
        <v>2.4023807339449492</v>
      </c>
      <c r="AW164" s="4">
        <f t="shared" si="34"/>
        <v>4.947702385321092</v>
      </c>
      <c r="AY164">
        <v>3.0671380733944975</v>
      </c>
      <c r="AZ164">
        <v>3.7125000000000004</v>
      </c>
      <c r="BA164" s="3">
        <f t="shared" si="30"/>
        <v>6</v>
      </c>
      <c r="BC164">
        <v>4.0145761467889951</v>
      </c>
      <c r="BD164">
        <v>3.9631334862385326</v>
      </c>
      <c r="BE164" s="3">
        <f t="shared" si="35"/>
        <v>7</v>
      </c>
      <c r="BG164" s="7">
        <v>0.5</v>
      </c>
      <c r="BH164" s="7">
        <v>0.57999999999999996</v>
      </c>
      <c r="BI164" s="12">
        <f t="shared" si="36"/>
        <v>2.4279853211009184</v>
      </c>
      <c r="BJ164" s="12">
        <f t="shared" si="37"/>
        <v>2.6861077064220207</v>
      </c>
      <c r="BK164" s="4">
        <f t="shared" si="31"/>
        <v>5</v>
      </c>
      <c r="BL164" t="s">
        <v>1089</v>
      </c>
    </row>
    <row r="165" spans="1:64" x14ac:dyDescent="0.25">
      <c r="A165" t="s">
        <v>501</v>
      </c>
      <c r="B165" t="s">
        <v>1007</v>
      </c>
      <c r="C165" t="s">
        <v>1008</v>
      </c>
      <c r="D165" t="s">
        <v>182</v>
      </c>
      <c r="E165" t="s">
        <v>110</v>
      </c>
      <c r="F165" t="s">
        <v>654</v>
      </c>
      <c r="G165" t="s">
        <v>847</v>
      </c>
      <c r="H165">
        <v>3.12</v>
      </c>
      <c r="I165" t="s">
        <v>1009</v>
      </c>
      <c r="J165">
        <v>1.47</v>
      </c>
      <c r="K165" t="s">
        <v>640</v>
      </c>
      <c r="L165">
        <v>2.7</v>
      </c>
      <c r="M165" t="s">
        <v>650</v>
      </c>
      <c r="N165">
        <v>1.59</v>
      </c>
      <c r="O165">
        <v>10.163</v>
      </c>
      <c r="P165">
        <v>5.774</v>
      </c>
      <c r="Q165">
        <v>7.9939999999999998</v>
      </c>
      <c r="R165">
        <v>28.169</v>
      </c>
      <c r="S165">
        <v>9.0830000000000002</v>
      </c>
      <c r="T165">
        <v>22.172999999999998</v>
      </c>
      <c r="U165">
        <v>12.579000000000001</v>
      </c>
      <c r="V165" t="s">
        <v>31</v>
      </c>
      <c r="W165" t="s">
        <v>33</v>
      </c>
      <c r="X165">
        <v>-1</v>
      </c>
      <c r="Y165">
        <v>-3</v>
      </c>
      <c r="Z165" s="7">
        <v>-1</v>
      </c>
      <c r="AA165" s="7">
        <v>-1</v>
      </c>
      <c r="AB165" s="8">
        <v>6.5</v>
      </c>
      <c r="AC165" s="8">
        <v>6.2272999999999996</v>
      </c>
      <c r="AE165" s="9">
        <v>9.2727000000000004</v>
      </c>
      <c r="AF165" s="7">
        <v>10.2727</v>
      </c>
      <c r="AH165">
        <v>0.72</v>
      </c>
      <c r="AI165">
        <v>1.0900000000000001</v>
      </c>
      <c r="AJ165" s="2">
        <f t="shared" si="27"/>
        <v>1.81</v>
      </c>
      <c r="AL165">
        <v>3.3266874999999976</v>
      </c>
      <c r="AM165">
        <v>2.8939949999999977</v>
      </c>
      <c r="AN165" s="4">
        <f t="shared" si="28"/>
        <v>6</v>
      </c>
      <c r="AO165" s="4"/>
      <c r="AP165" s="15">
        <v>16.602120000000038</v>
      </c>
      <c r="AQ165" s="15">
        <v>15.709499999999966</v>
      </c>
      <c r="AR165" s="4">
        <f t="shared" si="29"/>
        <v>32.311620000000005</v>
      </c>
      <c r="AS165" s="16">
        <v>0.21</v>
      </c>
      <c r="AT165" s="16">
        <v>0.23</v>
      </c>
      <c r="AU165" s="15">
        <f t="shared" si="32"/>
        <v>3.4864452000000079</v>
      </c>
      <c r="AV165" s="15">
        <f t="shared" si="33"/>
        <v>3.6131849999999925</v>
      </c>
      <c r="AW165" s="4">
        <f t="shared" si="34"/>
        <v>7.0996302</v>
      </c>
      <c r="AY165">
        <v>3.1861333333333373</v>
      </c>
      <c r="AZ165">
        <v>4.0559466666666708</v>
      </c>
      <c r="BA165" s="3">
        <f t="shared" si="30"/>
        <v>7</v>
      </c>
      <c r="BC165">
        <v>4.9662000000000033</v>
      </c>
      <c r="BD165">
        <v>3.8809649999999971</v>
      </c>
      <c r="BE165" s="3">
        <f t="shared" si="35"/>
        <v>8</v>
      </c>
      <c r="BG165" s="7">
        <v>0.48</v>
      </c>
      <c r="BH165" s="7">
        <v>0.43</v>
      </c>
      <c r="BI165" s="12">
        <f t="shared" si="36"/>
        <v>1.5968099999999987</v>
      </c>
      <c r="BJ165" s="12">
        <f t="shared" si="37"/>
        <v>1.2444178499999989</v>
      </c>
      <c r="BK165" s="4">
        <f t="shared" si="31"/>
        <v>2</v>
      </c>
      <c r="BL165" t="s">
        <v>1089</v>
      </c>
    </row>
    <row r="166" spans="1:64" x14ac:dyDescent="0.25">
      <c r="A166" t="s">
        <v>511</v>
      </c>
      <c r="B166" t="s">
        <v>1010</v>
      </c>
      <c r="C166" t="s">
        <v>1011</v>
      </c>
      <c r="D166" t="s">
        <v>1012</v>
      </c>
      <c r="E166" t="s">
        <v>1013</v>
      </c>
      <c r="F166" t="s">
        <v>1014</v>
      </c>
      <c r="G166" t="s">
        <v>448</v>
      </c>
      <c r="H166">
        <v>1.39</v>
      </c>
      <c r="I166" t="s">
        <v>41</v>
      </c>
      <c r="J166">
        <v>3.92</v>
      </c>
      <c r="K166" t="s">
        <v>286</v>
      </c>
      <c r="L166">
        <v>1.7</v>
      </c>
      <c r="M166" t="s">
        <v>249</v>
      </c>
      <c r="N166">
        <v>2.59</v>
      </c>
      <c r="O166">
        <v>47.619</v>
      </c>
      <c r="P166">
        <v>17.065000000000001</v>
      </c>
      <c r="Q166">
        <v>16.638999999999999</v>
      </c>
      <c r="R166">
        <v>92.593000000000004</v>
      </c>
      <c r="S166">
        <v>11.919</v>
      </c>
      <c r="T166">
        <v>32.468000000000004</v>
      </c>
      <c r="U166">
        <v>11.614000000000001</v>
      </c>
      <c r="V166" t="s">
        <v>61</v>
      </c>
      <c r="W166" t="s">
        <v>30</v>
      </c>
      <c r="X166">
        <v>0</v>
      </c>
      <c r="Y166">
        <v>9</v>
      </c>
      <c r="Z166" s="7">
        <v>1</v>
      </c>
      <c r="AA166" s="7">
        <v>0</v>
      </c>
      <c r="AB166" s="8">
        <v>3.6316000000000002</v>
      </c>
      <c r="AC166" s="8">
        <v>3</v>
      </c>
      <c r="AE166" s="9">
        <v>11.8947</v>
      </c>
      <c r="AF166" s="7">
        <v>11.8947</v>
      </c>
      <c r="AH166">
        <v>0.91</v>
      </c>
      <c r="AI166">
        <v>2.65</v>
      </c>
      <c r="AJ166" s="2">
        <f t="shared" si="27"/>
        <v>3.56</v>
      </c>
      <c r="AL166">
        <v>3.2432359788359784</v>
      </c>
      <c r="AM166">
        <v>9.3986539682539743</v>
      </c>
      <c r="AN166" s="4">
        <f t="shared" si="28"/>
        <v>12</v>
      </c>
      <c r="AO166" s="4"/>
      <c r="AP166" s="15">
        <v>10.498002116402112</v>
      </c>
      <c r="AQ166" s="15">
        <v>7.53596613756614</v>
      </c>
      <c r="AR166" s="4">
        <f t="shared" si="29"/>
        <v>18.033968253968254</v>
      </c>
      <c r="AS166" s="16">
        <v>0.21</v>
      </c>
      <c r="AT166" s="16">
        <v>0.15</v>
      </c>
      <c r="AU166" s="15">
        <f t="shared" si="32"/>
        <v>2.2045804444444435</v>
      </c>
      <c r="AV166" s="15">
        <f t="shared" si="33"/>
        <v>1.1303949206349209</v>
      </c>
      <c r="AW166" s="4">
        <f t="shared" si="34"/>
        <v>3.3349753650793641</v>
      </c>
      <c r="AY166">
        <v>2.2787333333333333</v>
      </c>
      <c r="AZ166">
        <v>1.0957037037037018</v>
      </c>
      <c r="BA166" s="3">
        <f t="shared" si="30"/>
        <v>3</v>
      </c>
      <c r="BC166">
        <v>4.0372714285714268</v>
      </c>
      <c r="BD166">
        <v>9.1071079365079353</v>
      </c>
      <c r="BE166" s="3">
        <f t="shared" si="35"/>
        <v>13</v>
      </c>
      <c r="BG166" s="7">
        <v>0.46</v>
      </c>
      <c r="BH166" s="7">
        <v>0.41</v>
      </c>
      <c r="BI166" s="12">
        <f t="shared" si="36"/>
        <v>1.49188855026455</v>
      </c>
      <c r="BJ166" s="12">
        <f t="shared" si="37"/>
        <v>3.8534481269841292</v>
      </c>
      <c r="BK166" s="4">
        <f t="shared" si="31"/>
        <v>5</v>
      </c>
      <c r="BL166" t="s">
        <v>1089</v>
      </c>
    </row>
    <row r="167" spans="1:64" x14ac:dyDescent="0.25">
      <c r="A167" t="s">
        <v>511</v>
      </c>
      <c r="B167" t="s">
        <v>1015</v>
      </c>
      <c r="C167" t="s">
        <v>1016</v>
      </c>
      <c r="D167" t="s">
        <v>691</v>
      </c>
      <c r="E167" t="s">
        <v>350</v>
      </c>
      <c r="F167" t="s">
        <v>327</v>
      </c>
      <c r="G167" t="s">
        <v>998</v>
      </c>
      <c r="H167">
        <v>3.24</v>
      </c>
      <c r="I167" t="s">
        <v>710</v>
      </c>
      <c r="J167">
        <v>1.45</v>
      </c>
      <c r="K167" t="s">
        <v>249</v>
      </c>
      <c r="L167">
        <v>2.6</v>
      </c>
      <c r="M167" t="s">
        <v>359</v>
      </c>
      <c r="N167">
        <v>1.63</v>
      </c>
      <c r="O167">
        <v>7.6859999999999999</v>
      </c>
      <c r="P167">
        <v>6.7610000000000001</v>
      </c>
      <c r="Q167">
        <v>7.4240000000000004</v>
      </c>
      <c r="R167">
        <v>16.891999999999999</v>
      </c>
      <c r="S167">
        <v>13.055</v>
      </c>
      <c r="T167">
        <v>16.312999999999999</v>
      </c>
      <c r="U167">
        <v>14.347</v>
      </c>
      <c r="V167" t="s">
        <v>31</v>
      </c>
      <c r="W167" t="s">
        <v>126</v>
      </c>
      <c r="X167">
        <v>-5</v>
      </c>
      <c r="Y167">
        <v>-3</v>
      </c>
      <c r="Z167" s="7">
        <v>-2</v>
      </c>
      <c r="AA167" s="7">
        <v>-2</v>
      </c>
      <c r="AB167" s="8">
        <v>2.7368000000000001</v>
      </c>
      <c r="AC167" s="8">
        <v>3.3889</v>
      </c>
      <c r="AE167" s="9">
        <v>10.2105</v>
      </c>
      <c r="AF167" s="7">
        <v>11.5</v>
      </c>
      <c r="AH167">
        <v>1.03</v>
      </c>
      <c r="AI167">
        <v>1.0900000000000001</v>
      </c>
      <c r="AJ167" s="2">
        <f t="shared" si="27"/>
        <v>2.12</v>
      </c>
      <c r="AL167">
        <v>3.7322031746031743</v>
      </c>
      <c r="AM167">
        <v>2.601161904761907</v>
      </c>
      <c r="AN167" s="4">
        <f t="shared" si="28"/>
        <v>6</v>
      </c>
      <c r="AO167" s="4"/>
      <c r="AP167" s="15">
        <v>9.1697142857142833</v>
      </c>
      <c r="AQ167" s="15">
        <v>12.307682539682544</v>
      </c>
      <c r="AR167" s="4">
        <f t="shared" si="29"/>
        <v>21.477396825396827</v>
      </c>
      <c r="AS167" s="16">
        <v>0.15</v>
      </c>
      <c r="AT167" s="16">
        <v>0.14000000000000001</v>
      </c>
      <c r="AU167" s="15">
        <f t="shared" si="32"/>
        <v>1.3754571428571425</v>
      </c>
      <c r="AV167" s="15">
        <f t="shared" si="33"/>
        <v>1.7230755555555564</v>
      </c>
      <c r="AW167" s="4">
        <f t="shared" si="34"/>
        <v>3.0985326984126988</v>
      </c>
      <c r="AY167">
        <v>1.8384338624338628</v>
      </c>
      <c r="AZ167">
        <v>1.63766296296296</v>
      </c>
      <c r="BA167" s="3">
        <f t="shared" si="30"/>
        <v>3</v>
      </c>
      <c r="BC167">
        <v>4.978747619047617</v>
      </c>
      <c r="BD167">
        <v>4.12408253968254</v>
      </c>
      <c r="BE167" s="3">
        <f t="shared" si="35"/>
        <v>9</v>
      </c>
      <c r="BG167" s="7">
        <v>0.3</v>
      </c>
      <c r="BH167" s="7">
        <v>0.6</v>
      </c>
      <c r="BI167" s="12">
        <f t="shared" si="36"/>
        <v>1.1196609523809522</v>
      </c>
      <c r="BJ167" s="12">
        <f t="shared" si="37"/>
        <v>1.5606971428571441</v>
      </c>
      <c r="BK167" s="4">
        <f t="shared" si="31"/>
        <v>2</v>
      </c>
      <c r="BL167" t="s">
        <v>1089</v>
      </c>
    </row>
    <row r="168" spans="1:64" x14ac:dyDescent="0.25">
      <c r="A168" t="s">
        <v>511</v>
      </c>
      <c r="B168" t="s">
        <v>1017</v>
      </c>
      <c r="C168" t="s">
        <v>1018</v>
      </c>
      <c r="D168" t="s">
        <v>1019</v>
      </c>
      <c r="E168" t="s">
        <v>613</v>
      </c>
      <c r="F168" t="s">
        <v>420</v>
      </c>
      <c r="G168" t="s">
        <v>401</v>
      </c>
      <c r="H168">
        <v>1.33</v>
      </c>
      <c r="I168" t="s">
        <v>354</v>
      </c>
      <c r="J168">
        <v>8.31</v>
      </c>
      <c r="K168" t="s">
        <v>932</v>
      </c>
      <c r="L168">
        <v>2</v>
      </c>
      <c r="M168" t="s">
        <v>144</v>
      </c>
      <c r="N168">
        <v>2.69</v>
      </c>
      <c r="O168">
        <v>178.571</v>
      </c>
      <c r="P168">
        <v>37.453000000000003</v>
      </c>
      <c r="Q168">
        <v>42.734999999999999</v>
      </c>
      <c r="R168">
        <v>400</v>
      </c>
      <c r="S168">
        <v>17.952999999999999</v>
      </c>
      <c r="T168">
        <v>97.087000000000003</v>
      </c>
      <c r="U168">
        <v>20.45</v>
      </c>
      <c r="V168" t="s">
        <v>1020</v>
      </c>
      <c r="W168" t="s">
        <v>30</v>
      </c>
      <c r="X168">
        <v>1</v>
      </c>
      <c r="Y168">
        <v>3</v>
      </c>
      <c r="Z168" s="7">
        <v>2</v>
      </c>
      <c r="AA168" s="7">
        <v>3</v>
      </c>
      <c r="AB168" s="8">
        <v>2.5789</v>
      </c>
      <c r="AC168" s="8">
        <v>3.3683999999999998</v>
      </c>
      <c r="AE168" s="9">
        <v>11.473699999999999</v>
      </c>
      <c r="AF168" s="7">
        <v>10.9474</v>
      </c>
      <c r="AH168">
        <v>0.86</v>
      </c>
      <c r="AI168">
        <v>4.2699999999999996</v>
      </c>
      <c r="AJ168" s="2">
        <f t="shared" si="27"/>
        <v>5.13</v>
      </c>
      <c r="AL168">
        <v>3.4866634920634918</v>
      </c>
      <c r="AM168">
        <v>6.0940000000000047</v>
      </c>
      <c r="AN168" s="4">
        <f t="shared" si="28"/>
        <v>9</v>
      </c>
      <c r="AO168" s="4"/>
      <c r="AP168" s="15">
        <v>14.032870370370365</v>
      </c>
      <c r="AQ168" s="15">
        <v>10.351000000000004</v>
      </c>
      <c r="AR168" s="4">
        <f t="shared" si="29"/>
        <v>24.383870370370367</v>
      </c>
      <c r="AS168" s="16">
        <v>0.15</v>
      </c>
      <c r="AT168" s="16">
        <v>0.15</v>
      </c>
      <c r="AU168" s="15">
        <f t="shared" si="32"/>
        <v>2.1049305555555544</v>
      </c>
      <c r="AV168" s="15">
        <f t="shared" si="33"/>
        <v>1.5526500000000005</v>
      </c>
      <c r="AW168" s="4">
        <f t="shared" si="34"/>
        <v>3.6575805555555547</v>
      </c>
      <c r="AY168">
        <v>2.8385582010582016</v>
      </c>
      <c r="AZ168">
        <v>1.6817777777777749</v>
      </c>
      <c r="BA168" s="3">
        <f t="shared" si="30"/>
        <v>4</v>
      </c>
      <c r="BC168">
        <v>4.0914216931216911</v>
      </c>
      <c r="BD168">
        <v>5.737853968253968</v>
      </c>
      <c r="BE168" s="3">
        <f t="shared" si="35"/>
        <v>9</v>
      </c>
      <c r="BG168" s="7">
        <v>0.32</v>
      </c>
      <c r="BH168" s="7">
        <v>0.66</v>
      </c>
      <c r="BI168" s="12">
        <f t="shared" si="36"/>
        <v>1.1157323174603173</v>
      </c>
      <c r="BJ168" s="12">
        <f t="shared" si="37"/>
        <v>4.0220400000000032</v>
      </c>
      <c r="BK168" s="4">
        <f t="shared" si="31"/>
        <v>5</v>
      </c>
      <c r="BL168" t="s">
        <v>1089</v>
      </c>
    </row>
    <row r="169" spans="1:64" x14ac:dyDescent="0.25">
      <c r="A169" t="s">
        <v>511</v>
      </c>
      <c r="B169" t="s">
        <v>1021</v>
      </c>
      <c r="C169" t="s">
        <v>1022</v>
      </c>
      <c r="D169" t="s">
        <v>261</v>
      </c>
      <c r="E169" t="s">
        <v>339</v>
      </c>
      <c r="F169" t="s">
        <v>399</v>
      </c>
      <c r="G169" t="s">
        <v>169</v>
      </c>
      <c r="H169">
        <v>2.86</v>
      </c>
      <c r="I169" t="s">
        <v>230</v>
      </c>
      <c r="J169">
        <v>1.54</v>
      </c>
      <c r="K169" t="s">
        <v>148</v>
      </c>
      <c r="L169">
        <v>3.68</v>
      </c>
      <c r="M169" t="s">
        <v>160</v>
      </c>
      <c r="N169">
        <v>1.38</v>
      </c>
      <c r="O169">
        <v>4.8310000000000004</v>
      </c>
      <c r="P169">
        <v>20.242999999999999</v>
      </c>
      <c r="Q169">
        <v>11.904999999999999</v>
      </c>
      <c r="R169">
        <v>5.6849999999999996</v>
      </c>
      <c r="S169">
        <v>100</v>
      </c>
      <c r="T169">
        <v>14.006</v>
      </c>
      <c r="U169">
        <v>58.823999999999998</v>
      </c>
      <c r="V169" t="s">
        <v>87</v>
      </c>
      <c r="W169" t="s">
        <v>126</v>
      </c>
      <c r="X169">
        <v>1</v>
      </c>
      <c r="Y169">
        <v>4</v>
      </c>
      <c r="Z169" s="7">
        <v>2</v>
      </c>
      <c r="AA169" s="7">
        <v>0</v>
      </c>
      <c r="AB169" s="8">
        <v>2.6842000000000001</v>
      </c>
      <c r="AC169" s="8">
        <v>3.1053000000000002</v>
      </c>
      <c r="AE169" s="9">
        <v>10.631600000000001</v>
      </c>
      <c r="AF169" s="7">
        <v>11.1579</v>
      </c>
      <c r="AH169">
        <v>1.87</v>
      </c>
      <c r="AI169">
        <v>0.39</v>
      </c>
      <c r="AJ169" s="2">
        <f t="shared" si="27"/>
        <v>2.2600000000000002</v>
      </c>
      <c r="AL169">
        <v>6.631155555555555</v>
      </c>
      <c r="AM169">
        <v>2.5826952380952402</v>
      </c>
      <c r="AN169" s="4">
        <f t="shared" si="28"/>
        <v>9</v>
      </c>
      <c r="AO169" s="4"/>
      <c r="AP169" s="15">
        <v>7.1669052910052882</v>
      </c>
      <c r="AQ169" s="15">
        <v>11.07691428571429</v>
      </c>
      <c r="AR169" s="4">
        <f t="shared" si="29"/>
        <v>18.243819576719577</v>
      </c>
      <c r="AS169" s="16">
        <v>0.15</v>
      </c>
      <c r="AT169" s="16">
        <v>0.13</v>
      </c>
      <c r="AU169" s="15">
        <f t="shared" si="32"/>
        <v>1.0750357936507933</v>
      </c>
      <c r="AV169" s="15">
        <f t="shared" si="33"/>
        <v>1.4399988571428577</v>
      </c>
      <c r="AW169" s="4">
        <f t="shared" si="34"/>
        <v>2.515034650793651</v>
      </c>
      <c r="AY169">
        <v>0.67989417989418</v>
      </c>
      <c r="AZ169">
        <v>1.7107629629629602</v>
      </c>
      <c r="BA169" s="3">
        <f t="shared" si="30"/>
        <v>2</v>
      </c>
      <c r="BC169">
        <v>7.6204190476190439</v>
      </c>
      <c r="BD169">
        <v>4.213736507936507</v>
      </c>
      <c r="BE169" s="3">
        <f t="shared" si="35"/>
        <v>11</v>
      </c>
      <c r="BG169" s="7">
        <v>0.55000000000000004</v>
      </c>
      <c r="BH169" s="7">
        <v>0.47</v>
      </c>
      <c r="BI169" s="12">
        <f t="shared" si="36"/>
        <v>3.6471355555555554</v>
      </c>
      <c r="BJ169" s="12">
        <f t="shared" si="37"/>
        <v>1.2138667619047627</v>
      </c>
      <c r="BK169" s="4">
        <f t="shared" si="31"/>
        <v>4</v>
      </c>
      <c r="BL169" t="s">
        <v>1089</v>
      </c>
    </row>
    <row r="170" spans="1:64" x14ac:dyDescent="0.25">
      <c r="A170" t="s">
        <v>68</v>
      </c>
      <c r="B170" t="s">
        <v>381</v>
      </c>
      <c r="C170" t="s">
        <v>1023</v>
      </c>
      <c r="D170" t="s">
        <v>335</v>
      </c>
      <c r="E170" t="s">
        <v>276</v>
      </c>
      <c r="F170" t="s">
        <v>41</v>
      </c>
      <c r="G170" t="s">
        <v>205</v>
      </c>
      <c r="H170">
        <v>3.04</v>
      </c>
      <c r="I170" t="s">
        <v>355</v>
      </c>
      <c r="J170">
        <v>1.49</v>
      </c>
      <c r="K170" t="s">
        <v>132</v>
      </c>
      <c r="L170">
        <v>2.5499999999999998</v>
      </c>
      <c r="M170" t="s">
        <v>596</v>
      </c>
      <c r="N170">
        <v>1.65</v>
      </c>
      <c r="O170">
        <v>6.3250000000000002</v>
      </c>
      <c r="P170">
        <v>9.141</v>
      </c>
      <c r="Q170">
        <v>7.6449999999999996</v>
      </c>
      <c r="R170">
        <v>10.582000000000001</v>
      </c>
      <c r="S170">
        <v>22.074999999999999</v>
      </c>
      <c r="T170">
        <v>12.788</v>
      </c>
      <c r="U170">
        <v>18.45</v>
      </c>
      <c r="V170" t="s">
        <v>31</v>
      </c>
      <c r="W170" t="s">
        <v>33</v>
      </c>
      <c r="X170">
        <v>-2</v>
      </c>
      <c r="Y170">
        <v>-2</v>
      </c>
      <c r="Z170" s="7">
        <v>-2</v>
      </c>
      <c r="AA170" s="7">
        <v>-1</v>
      </c>
      <c r="AB170" s="8">
        <v>5.6666999999999996</v>
      </c>
      <c r="AC170" s="8">
        <v>6.5556000000000001</v>
      </c>
      <c r="AE170" s="9">
        <v>9.8888999999999996</v>
      </c>
      <c r="AF170" s="7">
        <v>11.8889</v>
      </c>
      <c r="AH170">
        <v>0.97</v>
      </c>
      <c r="AI170">
        <v>0.77</v>
      </c>
      <c r="AJ170" s="2">
        <f t="shared" si="27"/>
        <v>1.74</v>
      </c>
      <c r="AL170">
        <v>3.89409269662921</v>
      </c>
      <c r="AM170">
        <v>3.9511011235955102</v>
      </c>
      <c r="AN170" s="4">
        <f t="shared" si="28"/>
        <v>7</v>
      </c>
      <c r="AO170" s="4"/>
      <c r="AP170" s="4">
        <v>15.113689887640462</v>
      </c>
      <c r="AQ170" s="4">
        <v>13.049635955056148</v>
      </c>
      <c r="AR170" s="4">
        <f t="shared" si="29"/>
        <v>28.163325842696608</v>
      </c>
      <c r="AS170" s="18">
        <v>0.19</v>
      </c>
      <c r="AT170" s="18">
        <v>0.22</v>
      </c>
      <c r="AU170" s="15">
        <f t="shared" si="32"/>
        <v>2.8716010786516879</v>
      </c>
      <c r="AV170" s="15">
        <f t="shared" si="33"/>
        <v>2.8709199101123528</v>
      </c>
      <c r="AW170" s="4">
        <f t="shared" si="34"/>
        <v>5.7425209887640403</v>
      </c>
      <c r="AY170">
        <v>3.2086516853932538</v>
      </c>
      <c r="AZ170">
        <v>2.3655438202247199</v>
      </c>
      <c r="BA170" s="3">
        <f t="shared" si="30"/>
        <v>5</v>
      </c>
      <c r="BC170">
        <v>6.3980898876404533</v>
      </c>
      <c r="BD170">
        <v>4.1925438202247172</v>
      </c>
      <c r="BE170" s="3">
        <f t="shared" si="35"/>
        <v>10</v>
      </c>
      <c r="BG170" s="7">
        <v>0.45</v>
      </c>
      <c r="BH170" s="7">
        <v>0.33</v>
      </c>
      <c r="BI170" s="12">
        <f t="shared" si="36"/>
        <v>1.7523417134831445</v>
      </c>
      <c r="BJ170" s="12">
        <f t="shared" si="37"/>
        <v>1.3038633707865184</v>
      </c>
      <c r="BK170" s="4">
        <f t="shared" si="31"/>
        <v>3</v>
      </c>
      <c r="BL170" t="s">
        <v>1089</v>
      </c>
    </row>
    <row r="171" spans="1:64" x14ac:dyDescent="0.25">
      <c r="A171" t="s">
        <v>68</v>
      </c>
      <c r="B171" t="s">
        <v>1024</v>
      </c>
      <c r="C171" t="s">
        <v>383</v>
      </c>
      <c r="D171" t="s">
        <v>510</v>
      </c>
      <c r="E171" t="s">
        <v>591</v>
      </c>
      <c r="F171" t="s">
        <v>325</v>
      </c>
      <c r="G171" t="s">
        <v>110</v>
      </c>
      <c r="H171">
        <v>3.41</v>
      </c>
      <c r="I171" t="s">
        <v>1025</v>
      </c>
      <c r="J171">
        <v>1.42</v>
      </c>
      <c r="K171" t="s">
        <v>205</v>
      </c>
      <c r="L171">
        <v>3.04</v>
      </c>
      <c r="M171" t="s">
        <v>647</v>
      </c>
      <c r="N171">
        <v>1.49</v>
      </c>
      <c r="O171">
        <v>10.917</v>
      </c>
      <c r="P171">
        <v>5.1630000000000003</v>
      </c>
      <c r="Q171">
        <v>8.4960000000000004</v>
      </c>
      <c r="R171">
        <v>35.970999999999997</v>
      </c>
      <c r="S171">
        <v>8.0389999999999997</v>
      </c>
      <c r="T171">
        <v>28.010999999999999</v>
      </c>
      <c r="U171">
        <v>13.244999999999999</v>
      </c>
      <c r="V171" t="s">
        <v>31</v>
      </c>
      <c r="W171" t="s">
        <v>126</v>
      </c>
      <c r="X171">
        <v>-7</v>
      </c>
      <c r="Y171">
        <v>-2</v>
      </c>
      <c r="Z171" s="7">
        <v>-2</v>
      </c>
      <c r="AA171" s="7">
        <v>2</v>
      </c>
      <c r="AB171" s="8">
        <v>6.6111000000000004</v>
      </c>
      <c r="AC171" s="8">
        <v>5.9412000000000003</v>
      </c>
      <c r="AE171" s="9">
        <v>11.6111</v>
      </c>
      <c r="AF171" s="7">
        <v>10.2941</v>
      </c>
      <c r="AH171">
        <v>0.8</v>
      </c>
      <c r="AI171">
        <v>1.55</v>
      </c>
      <c r="AJ171" s="2">
        <f t="shared" si="27"/>
        <v>2.35</v>
      </c>
      <c r="AL171">
        <v>5.4451011235955011</v>
      </c>
      <c r="AM171">
        <v>4.0323033707865212</v>
      </c>
      <c r="AN171" s="4">
        <f t="shared" si="28"/>
        <v>9</v>
      </c>
      <c r="AO171" s="4"/>
      <c r="AP171" s="4">
        <v>13.367730337078662</v>
      </c>
      <c r="AQ171" s="4">
        <v>16.715684831460635</v>
      </c>
      <c r="AR171" s="4">
        <f t="shared" si="29"/>
        <v>30.083415168539297</v>
      </c>
      <c r="AS171" s="18">
        <v>0.21</v>
      </c>
      <c r="AT171" s="18">
        <v>0.24</v>
      </c>
      <c r="AU171" s="15">
        <f t="shared" si="32"/>
        <v>2.8072233707865188</v>
      </c>
      <c r="AV171" s="15">
        <f t="shared" si="33"/>
        <v>4.0117643595505523</v>
      </c>
      <c r="AW171" s="4">
        <f t="shared" si="34"/>
        <v>6.8189877303370707</v>
      </c>
      <c r="AY171">
        <v>2.1109550561797725</v>
      </c>
      <c r="AZ171">
        <v>3.2594359550561802</v>
      </c>
      <c r="BA171" s="3">
        <f t="shared" si="30"/>
        <v>5</v>
      </c>
      <c r="BC171">
        <v>5.5175106741573057</v>
      </c>
      <c r="BD171">
        <v>5.10807247191011</v>
      </c>
      <c r="BE171" s="3">
        <f t="shared" si="35"/>
        <v>10</v>
      </c>
      <c r="BG171" s="7">
        <v>0.22</v>
      </c>
      <c r="BH171" s="7">
        <v>0.55000000000000004</v>
      </c>
      <c r="BI171" s="12">
        <f t="shared" si="36"/>
        <v>1.1979222471910103</v>
      </c>
      <c r="BJ171" s="12">
        <f t="shared" si="37"/>
        <v>2.217766853932587</v>
      </c>
      <c r="BK171" s="4">
        <f t="shared" si="31"/>
        <v>3</v>
      </c>
      <c r="BL171" t="s">
        <v>1089</v>
      </c>
    </row>
    <row r="172" spans="1:64" x14ac:dyDescent="0.25">
      <c r="A172" t="s">
        <v>68</v>
      </c>
      <c r="B172" t="s">
        <v>1026</v>
      </c>
      <c r="C172" t="s">
        <v>1027</v>
      </c>
      <c r="D172" t="s">
        <v>913</v>
      </c>
      <c r="E172" t="s">
        <v>352</v>
      </c>
      <c r="F172" t="s">
        <v>1028</v>
      </c>
      <c r="G172" t="s">
        <v>496</v>
      </c>
      <c r="H172">
        <v>1.4</v>
      </c>
      <c r="I172" t="s">
        <v>725</v>
      </c>
      <c r="J172">
        <v>10.47</v>
      </c>
      <c r="K172" t="s">
        <v>782</v>
      </c>
      <c r="L172">
        <v>2.39</v>
      </c>
      <c r="M172" t="s">
        <v>132</v>
      </c>
      <c r="N172">
        <v>2.5499999999999998</v>
      </c>
      <c r="O172">
        <v>47.17</v>
      </c>
      <c r="P172">
        <v>294.11799999999999</v>
      </c>
      <c r="Q172">
        <v>63.694000000000003</v>
      </c>
      <c r="R172">
        <v>20.242999999999999</v>
      </c>
      <c r="S172">
        <v>833.33299999999997</v>
      </c>
      <c r="T172">
        <v>27.396999999999998</v>
      </c>
      <c r="U172">
        <v>172.41399999999999</v>
      </c>
      <c r="V172" t="s">
        <v>1029</v>
      </c>
      <c r="W172" t="s">
        <v>37</v>
      </c>
      <c r="X172">
        <v>15</v>
      </c>
      <c r="Y172">
        <v>0</v>
      </c>
      <c r="Z172" s="7">
        <v>1</v>
      </c>
      <c r="AA172" s="7">
        <v>2</v>
      </c>
      <c r="AB172" s="8">
        <v>5.7647000000000004</v>
      </c>
      <c r="AC172" s="8">
        <v>5.1176000000000004</v>
      </c>
      <c r="AE172" s="9">
        <v>9.5294000000000008</v>
      </c>
      <c r="AF172" s="7">
        <v>10.3529</v>
      </c>
      <c r="AH172">
        <v>4.0199999999999996</v>
      </c>
      <c r="AI172">
        <v>0.64</v>
      </c>
      <c r="AJ172" s="2">
        <f t="shared" si="27"/>
        <v>4.6599999999999993</v>
      </c>
      <c r="AL172">
        <v>8.4659410112359481</v>
      </c>
      <c r="AM172">
        <v>2.4961348314606773</v>
      </c>
      <c r="AN172" s="4">
        <f t="shared" si="28"/>
        <v>10</v>
      </c>
      <c r="AO172" s="4"/>
      <c r="AP172" s="4">
        <v>15.078741573033719</v>
      </c>
      <c r="AQ172" s="4">
        <v>12.888734831460646</v>
      </c>
      <c r="AR172" s="4">
        <f t="shared" si="29"/>
        <v>27.967476404494363</v>
      </c>
      <c r="AS172" s="18">
        <v>0.12</v>
      </c>
      <c r="AT172" s="18">
        <v>0.17</v>
      </c>
      <c r="AU172" s="15">
        <f t="shared" si="32"/>
        <v>1.8094489887640461</v>
      </c>
      <c r="AV172" s="15">
        <f t="shared" si="33"/>
        <v>2.1910849213483101</v>
      </c>
      <c r="AW172" s="4">
        <f t="shared" si="34"/>
        <v>4.000533910112356</v>
      </c>
      <c r="AY172">
        <v>1.823302247191009</v>
      </c>
      <c r="AZ172">
        <v>2.3431359550561806</v>
      </c>
      <c r="BA172" s="3">
        <f t="shared" si="30"/>
        <v>4</v>
      </c>
      <c r="BC172">
        <v>5.2245455056179804</v>
      </c>
      <c r="BD172">
        <v>4.9646999999999979</v>
      </c>
      <c r="BE172" s="3">
        <f t="shared" si="35"/>
        <v>10</v>
      </c>
      <c r="BG172" s="7">
        <v>0.62</v>
      </c>
      <c r="BH172" s="7">
        <v>0.28000000000000003</v>
      </c>
      <c r="BI172" s="12">
        <f t="shared" si="36"/>
        <v>5.2488834269662874</v>
      </c>
      <c r="BJ172" s="12">
        <f t="shared" si="37"/>
        <v>0.69891775280898971</v>
      </c>
      <c r="BK172" s="4">
        <f t="shared" si="31"/>
        <v>5</v>
      </c>
      <c r="BL172" t="s">
        <v>1089</v>
      </c>
    </row>
    <row r="173" spans="1:64" x14ac:dyDescent="0.25">
      <c r="A173" t="s">
        <v>70</v>
      </c>
      <c r="B173" t="s">
        <v>1030</v>
      </c>
      <c r="C173" t="s">
        <v>1031</v>
      </c>
      <c r="D173" t="s">
        <v>319</v>
      </c>
      <c r="E173" t="s">
        <v>148</v>
      </c>
      <c r="F173" t="s">
        <v>365</v>
      </c>
      <c r="G173" t="s">
        <v>320</v>
      </c>
      <c r="H173">
        <v>2.98</v>
      </c>
      <c r="I173" t="s">
        <v>954</v>
      </c>
      <c r="J173">
        <v>1.51</v>
      </c>
      <c r="K173" t="s">
        <v>1032</v>
      </c>
      <c r="L173">
        <v>2.84</v>
      </c>
      <c r="M173" t="s">
        <v>766</v>
      </c>
      <c r="N173">
        <v>1.55</v>
      </c>
      <c r="O173">
        <v>5.4530000000000003</v>
      </c>
      <c r="P173">
        <v>12.361000000000001</v>
      </c>
      <c r="Q173">
        <v>8.7029999999999994</v>
      </c>
      <c r="R173">
        <v>7.6749999999999998</v>
      </c>
      <c r="S173">
        <v>39.526000000000003</v>
      </c>
      <c r="T173">
        <v>12.255000000000001</v>
      </c>
      <c r="U173">
        <v>27.777999999999999</v>
      </c>
      <c r="V173" t="s">
        <v>31</v>
      </c>
      <c r="W173" t="s">
        <v>126</v>
      </c>
      <c r="X173">
        <v>-2</v>
      </c>
      <c r="Y173">
        <v>0</v>
      </c>
      <c r="Z173" s="7">
        <v>-1</v>
      </c>
      <c r="AA173" s="7">
        <v>-1</v>
      </c>
      <c r="AB173" s="8">
        <v>4.5789</v>
      </c>
      <c r="AC173" s="8">
        <v>5.0526</v>
      </c>
      <c r="AE173" s="9">
        <v>9.1052999999999997</v>
      </c>
      <c r="AF173" s="7">
        <v>7.6315999999999997</v>
      </c>
      <c r="AH173">
        <v>1.75</v>
      </c>
      <c r="AI173">
        <v>0.6</v>
      </c>
      <c r="AJ173" s="2">
        <f t="shared" si="27"/>
        <v>2.35</v>
      </c>
      <c r="AL173">
        <v>4.848477403846152</v>
      </c>
      <c r="AM173">
        <v>1.5168250000000014</v>
      </c>
      <c r="AN173" s="4">
        <f t="shared" si="28"/>
        <v>6</v>
      </c>
      <c r="AO173" s="4"/>
      <c r="AP173" s="4">
        <v>16.16758846153845</v>
      </c>
      <c r="AQ173" s="4">
        <v>10.249630769230752</v>
      </c>
      <c r="AR173" s="4">
        <f t="shared" si="29"/>
        <v>26.417219230769202</v>
      </c>
      <c r="AS173" s="18">
        <v>0.13</v>
      </c>
      <c r="AT173" s="18">
        <v>0.18</v>
      </c>
      <c r="AU173" s="15">
        <f t="shared" si="32"/>
        <v>2.1017864999999984</v>
      </c>
      <c r="AV173" s="15">
        <f t="shared" si="33"/>
        <v>1.8449335384615353</v>
      </c>
      <c r="AW173" s="4">
        <f t="shared" si="34"/>
        <v>3.9467200384615335</v>
      </c>
      <c r="AY173">
        <v>2.044</v>
      </c>
      <c r="AZ173">
        <v>2.4426923076923099</v>
      </c>
      <c r="BA173" s="3">
        <f t="shared" si="30"/>
        <v>4</v>
      </c>
      <c r="BC173">
        <v>6.0137499999999973</v>
      </c>
      <c r="BD173">
        <v>2.1943990384615399</v>
      </c>
      <c r="BE173" s="3">
        <f t="shared" si="35"/>
        <v>8</v>
      </c>
      <c r="BG173" s="7">
        <v>0.5</v>
      </c>
      <c r="BH173" s="7">
        <v>0.49</v>
      </c>
      <c r="BI173" s="12">
        <f t="shared" si="36"/>
        <v>2.424238701923076</v>
      </c>
      <c r="BJ173" s="12">
        <f t="shared" si="37"/>
        <v>0.74324425000000072</v>
      </c>
      <c r="BK173" s="4">
        <f t="shared" si="31"/>
        <v>3</v>
      </c>
      <c r="BL173" t="s">
        <v>1089</v>
      </c>
    </row>
    <row r="174" spans="1:64" x14ac:dyDescent="0.25">
      <c r="A174" t="s">
        <v>70</v>
      </c>
      <c r="B174" t="s">
        <v>1033</v>
      </c>
      <c r="C174" t="s">
        <v>1034</v>
      </c>
      <c r="D174" t="s">
        <v>621</v>
      </c>
      <c r="E174" t="s">
        <v>703</v>
      </c>
      <c r="F174" t="s">
        <v>351</v>
      </c>
      <c r="G174" t="s">
        <v>162</v>
      </c>
      <c r="H174">
        <v>1.93</v>
      </c>
      <c r="I174" t="s">
        <v>85</v>
      </c>
      <c r="J174">
        <v>2.1</v>
      </c>
      <c r="K174" t="s">
        <v>541</v>
      </c>
      <c r="L174">
        <v>2.33</v>
      </c>
      <c r="M174" t="s">
        <v>423</v>
      </c>
      <c r="N174">
        <v>1.77</v>
      </c>
      <c r="O174">
        <v>7.6219999999999999</v>
      </c>
      <c r="P174">
        <v>23.474</v>
      </c>
      <c r="Q174">
        <v>11.223000000000001</v>
      </c>
      <c r="R174">
        <v>7.2990000000000004</v>
      </c>
      <c r="S174">
        <v>68.965999999999994</v>
      </c>
      <c r="T174">
        <v>10.753</v>
      </c>
      <c r="U174">
        <v>33.113</v>
      </c>
      <c r="V174" t="s">
        <v>27</v>
      </c>
      <c r="W174" t="s">
        <v>33</v>
      </c>
      <c r="X174">
        <v>1</v>
      </c>
      <c r="Y174">
        <v>-9</v>
      </c>
      <c r="Z174" s="7">
        <v>1</v>
      </c>
      <c r="AA174" s="7">
        <v>1</v>
      </c>
      <c r="AB174" s="8">
        <v>5.0526</v>
      </c>
      <c r="AC174" s="8">
        <v>3.6842000000000001</v>
      </c>
      <c r="AE174" s="9">
        <v>8.6316000000000006</v>
      </c>
      <c r="AF174" s="7">
        <v>10.684200000000001</v>
      </c>
      <c r="AH174">
        <v>1.69</v>
      </c>
      <c r="AI174">
        <v>0.73</v>
      </c>
      <c r="AJ174" s="2">
        <f t="shared" si="27"/>
        <v>2.42</v>
      </c>
      <c r="AL174">
        <v>5.0210769230769206</v>
      </c>
      <c r="AM174">
        <v>2.0710495192307712</v>
      </c>
      <c r="AN174" s="4">
        <f t="shared" si="28"/>
        <v>7</v>
      </c>
      <c r="AO174" s="4"/>
      <c r="AP174" s="4">
        <v>15.92579999999999</v>
      </c>
      <c r="AQ174" s="4">
        <v>12.11319999999998</v>
      </c>
      <c r="AR174" s="4">
        <f t="shared" si="29"/>
        <v>28.03899999999997</v>
      </c>
      <c r="AS174" s="18">
        <v>0.16</v>
      </c>
      <c r="AT174" s="18">
        <v>0.17</v>
      </c>
      <c r="AU174" s="15">
        <f t="shared" si="32"/>
        <v>2.5481279999999984</v>
      </c>
      <c r="AV174" s="15">
        <f t="shared" si="33"/>
        <v>2.0592439999999965</v>
      </c>
      <c r="AW174" s="4">
        <f t="shared" si="34"/>
        <v>4.6073719999999945</v>
      </c>
      <c r="AY174">
        <v>1.6150000000000002</v>
      </c>
      <c r="AZ174">
        <v>2.9200000000000026</v>
      </c>
      <c r="BA174" s="3">
        <f t="shared" si="30"/>
        <v>4</v>
      </c>
      <c r="BC174">
        <v>5.328019230769228</v>
      </c>
      <c r="BD174">
        <v>3.6511394230769256</v>
      </c>
      <c r="BE174" s="3">
        <f t="shared" si="35"/>
        <v>8</v>
      </c>
      <c r="BG174" s="7">
        <v>0.33</v>
      </c>
      <c r="BH174" s="7">
        <v>0.23</v>
      </c>
      <c r="BI174" s="12">
        <f t="shared" si="36"/>
        <v>1.6569553846153839</v>
      </c>
      <c r="BJ174" s="12">
        <f t="shared" si="37"/>
        <v>0.47634138942307741</v>
      </c>
      <c r="BK174" s="4">
        <f t="shared" si="31"/>
        <v>2</v>
      </c>
      <c r="BL174" t="s">
        <v>1089</v>
      </c>
    </row>
    <row r="175" spans="1:64" x14ac:dyDescent="0.25">
      <c r="A175" t="s">
        <v>70</v>
      </c>
      <c r="B175" t="s">
        <v>1035</v>
      </c>
      <c r="C175" t="s">
        <v>1036</v>
      </c>
      <c r="D175" t="s">
        <v>1037</v>
      </c>
      <c r="E175" t="s">
        <v>461</v>
      </c>
      <c r="F175" t="s">
        <v>412</v>
      </c>
      <c r="G175" t="s">
        <v>109</v>
      </c>
      <c r="H175">
        <v>1.78</v>
      </c>
      <c r="I175" t="s">
        <v>541</v>
      </c>
      <c r="J175">
        <v>2.33</v>
      </c>
      <c r="K175" t="s">
        <v>732</v>
      </c>
      <c r="L175">
        <v>2.2000000000000002</v>
      </c>
      <c r="M175" t="s">
        <v>218</v>
      </c>
      <c r="N175">
        <v>1.86</v>
      </c>
      <c r="O175">
        <v>27.248000000000001</v>
      </c>
      <c r="P175">
        <v>8.6809999999999992</v>
      </c>
      <c r="Q175">
        <v>12.077</v>
      </c>
      <c r="R175">
        <v>75.757999999999996</v>
      </c>
      <c r="S175">
        <v>7.6980000000000004</v>
      </c>
      <c r="T175">
        <v>33.557000000000002</v>
      </c>
      <c r="U175">
        <v>10.707000000000001</v>
      </c>
      <c r="V175" t="s">
        <v>29</v>
      </c>
      <c r="W175" t="s">
        <v>30</v>
      </c>
      <c r="X175">
        <v>1</v>
      </c>
      <c r="Y175">
        <v>6</v>
      </c>
      <c r="Z175" s="7">
        <v>2</v>
      </c>
      <c r="AA175" s="7">
        <v>1</v>
      </c>
      <c r="AB175" s="8">
        <v>5.2632000000000003</v>
      </c>
      <c r="AC175" s="8">
        <v>5.2778</v>
      </c>
      <c r="AE175" s="9">
        <v>10.0526</v>
      </c>
      <c r="AF175" s="7">
        <v>8.8888999999999996</v>
      </c>
      <c r="AH175">
        <v>0.71</v>
      </c>
      <c r="AI175">
        <v>2.4700000000000002</v>
      </c>
      <c r="AJ175" s="2">
        <f t="shared" si="27"/>
        <v>3.18</v>
      </c>
      <c r="AL175">
        <v>2.7772831730769214</v>
      </c>
      <c r="AM175">
        <v>6.7744019230769297</v>
      </c>
      <c r="AN175" s="4">
        <f t="shared" si="28"/>
        <v>9</v>
      </c>
      <c r="AO175" s="4"/>
      <c r="AP175" s="4">
        <v>13.701346153846146</v>
      </c>
      <c r="AQ175" s="4">
        <v>8.8890134615384468</v>
      </c>
      <c r="AR175" s="4">
        <f t="shared" si="29"/>
        <v>22.590359615384592</v>
      </c>
      <c r="AS175" s="18">
        <v>0.23</v>
      </c>
      <c r="AT175" s="18">
        <v>0.18</v>
      </c>
      <c r="AU175" s="15">
        <f t="shared" si="32"/>
        <v>3.1513096153846138</v>
      </c>
      <c r="AV175" s="15">
        <f t="shared" si="33"/>
        <v>1.6000224230769204</v>
      </c>
      <c r="AW175" s="4">
        <f t="shared" si="34"/>
        <v>4.7513320384615341</v>
      </c>
      <c r="AY175">
        <v>3.2384999999999997</v>
      </c>
      <c r="AZ175">
        <v>2.8324000000000025</v>
      </c>
      <c r="BA175" s="3">
        <f t="shared" si="30"/>
        <v>6</v>
      </c>
      <c r="BC175">
        <v>3.3905576923076906</v>
      </c>
      <c r="BD175">
        <v>6.5266923076923122</v>
      </c>
      <c r="BE175" s="3">
        <f t="shared" si="35"/>
        <v>9</v>
      </c>
      <c r="BG175" s="7">
        <v>0.39</v>
      </c>
      <c r="BH175" s="7">
        <v>0.57999999999999996</v>
      </c>
      <c r="BI175" s="12">
        <f t="shared" si="36"/>
        <v>1.0831404374999993</v>
      </c>
      <c r="BJ175" s="12">
        <f t="shared" si="37"/>
        <v>3.9291531153846191</v>
      </c>
      <c r="BK175" s="4">
        <f t="shared" si="31"/>
        <v>5</v>
      </c>
      <c r="BL175" t="s">
        <v>1089</v>
      </c>
    </row>
    <row r="176" spans="1:64" x14ac:dyDescent="0.25">
      <c r="A176" t="s">
        <v>70</v>
      </c>
      <c r="B176" t="s">
        <v>1038</v>
      </c>
      <c r="C176" t="s">
        <v>1039</v>
      </c>
      <c r="D176" t="s">
        <v>124</v>
      </c>
      <c r="E176" t="s">
        <v>429</v>
      </c>
      <c r="F176" t="s">
        <v>442</v>
      </c>
      <c r="G176" t="s">
        <v>181</v>
      </c>
      <c r="H176">
        <v>5.15</v>
      </c>
      <c r="I176" t="s">
        <v>713</v>
      </c>
      <c r="J176">
        <v>1.24</v>
      </c>
      <c r="K176" t="s">
        <v>143</v>
      </c>
      <c r="L176">
        <v>3.55</v>
      </c>
      <c r="M176" t="s">
        <v>448</v>
      </c>
      <c r="N176">
        <v>1.39</v>
      </c>
      <c r="O176">
        <v>5.9669999999999996</v>
      </c>
      <c r="P176">
        <v>6.0389999999999997</v>
      </c>
      <c r="Q176">
        <v>7.93</v>
      </c>
      <c r="R176">
        <v>15.673999999999999</v>
      </c>
      <c r="S176">
        <v>16.050999999999998</v>
      </c>
      <c r="T176">
        <v>20.832999999999998</v>
      </c>
      <c r="U176">
        <v>21.097000000000001</v>
      </c>
      <c r="V176" t="s">
        <v>31</v>
      </c>
      <c r="W176" t="s">
        <v>33</v>
      </c>
      <c r="X176">
        <v>3</v>
      </c>
      <c r="Y176">
        <v>-3</v>
      </c>
      <c r="Z176" s="7">
        <v>3</v>
      </c>
      <c r="AA176" s="7">
        <v>-1</v>
      </c>
      <c r="AB176" s="7">
        <v>6.3684000000000003</v>
      </c>
      <c r="AC176" s="7">
        <v>4.8421000000000003</v>
      </c>
      <c r="AE176" s="9">
        <v>9.0526</v>
      </c>
      <c r="AF176" s="7">
        <v>8.5789000000000009</v>
      </c>
      <c r="AH176">
        <v>0.74</v>
      </c>
      <c r="AI176">
        <v>0.66</v>
      </c>
      <c r="AJ176" s="2">
        <f t="shared" si="27"/>
        <v>1.4</v>
      </c>
      <c r="AL176">
        <v>3.5775173076923061</v>
      </c>
      <c r="AM176">
        <v>3.2378379807692341</v>
      </c>
      <c r="AN176" s="4">
        <f t="shared" si="28"/>
        <v>6</v>
      </c>
      <c r="AP176">
        <v>9.8864615384615337</v>
      </c>
      <c r="AQ176">
        <v>16.743004807692277</v>
      </c>
      <c r="AR176" s="4">
        <f t="shared" si="29"/>
        <v>26.629466346153812</v>
      </c>
      <c r="AS176" s="7">
        <v>0.27</v>
      </c>
      <c r="AT176" s="7">
        <v>0.23</v>
      </c>
      <c r="AU176" s="15">
        <f t="shared" si="32"/>
        <v>2.6693446153846141</v>
      </c>
      <c r="AV176" s="15">
        <f t="shared" si="33"/>
        <v>3.8508911057692239</v>
      </c>
      <c r="AW176" s="4">
        <f t="shared" si="34"/>
        <v>6.5202357211538384</v>
      </c>
      <c r="AY176">
        <v>1.4569999999999999</v>
      </c>
      <c r="AZ176">
        <v>2.8324000000000025</v>
      </c>
      <c r="BA176" s="3">
        <f t="shared" si="30"/>
        <v>4</v>
      </c>
      <c r="BC176">
        <v>7.258949999999996</v>
      </c>
      <c r="BD176">
        <v>3.6016009615384634</v>
      </c>
      <c r="BE176" s="3">
        <f t="shared" si="35"/>
        <v>10</v>
      </c>
      <c r="BG176" s="7">
        <v>0.38</v>
      </c>
      <c r="BH176" s="7">
        <v>0.3</v>
      </c>
      <c r="BI176" s="12">
        <f t="shared" si="36"/>
        <v>1.3594565769230764</v>
      </c>
      <c r="BJ176" s="12">
        <f t="shared" si="37"/>
        <v>0.97135139423077022</v>
      </c>
      <c r="BK176" s="4">
        <f t="shared" si="31"/>
        <v>2</v>
      </c>
      <c r="BL176" t="s">
        <v>1089</v>
      </c>
    </row>
    <row r="177" spans="1:64" x14ac:dyDescent="0.25">
      <c r="A177" t="s">
        <v>190</v>
      </c>
      <c r="B177" t="s">
        <v>1040</v>
      </c>
      <c r="C177" t="s">
        <v>1041</v>
      </c>
      <c r="D177" t="s">
        <v>1042</v>
      </c>
      <c r="E177" t="s">
        <v>130</v>
      </c>
      <c r="F177" t="s">
        <v>623</v>
      </c>
      <c r="G177" t="s">
        <v>199</v>
      </c>
      <c r="H177">
        <v>3.66</v>
      </c>
      <c r="I177" t="s">
        <v>160</v>
      </c>
      <c r="J177">
        <v>1.38</v>
      </c>
      <c r="K177" t="s">
        <v>1032</v>
      </c>
      <c r="L177">
        <v>2.83</v>
      </c>
      <c r="M177" t="s">
        <v>766</v>
      </c>
      <c r="N177">
        <v>1.55</v>
      </c>
      <c r="O177">
        <v>6.2030000000000003</v>
      </c>
      <c r="P177">
        <v>7.4569999999999999</v>
      </c>
      <c r="Q177">
        <v>7.5190000000000001</v>
      </c>
      <c r="R177">
        <v>12.516</v>
      </c>
      <c r="S177">
        <v>18.082999999999998</v>
      </c>
      <c r="T177">
        <v>15.175000000000001</v>
      </c>
      <c r="U177">
        <v>18.215</v>
      </c>
      <c r="V177" t="s">
        <v>31</v>
      </c>
      <c r="W177" t="s">
        <v>126</v>
      </c>
      <c r="X177">
        <v>-8</v>
      </c>
      <c r="Y177">
        <v>-4</v>
      </c>
      <c r="Z177" s="7">
        <v>0</v>
      </c>
      <c r="AA177" s="7">
        <v>-1</v>
      </c>
      <c r="AB177" s="7">
        <v>5.56</v>
      </c>
      <c r="AC177" s="7">
        <v>5</v>
      </c>
      <c r="AE177" s="9">
        <v>9.36</v>
      </c>
      <c r="AF177" s="7">
        <v>10.56</v>
      </c>
      <c r="AH177">
        <v>0.99</v>
      </c>
      <c r="AI177">
        <v>0.86</v>
      </c>
      <c r="AJ177" s="2">
        <f t="shared" si="27"/>
        <v>1.85</v>
      </c>
      <c r="AL177">
        <v>3.5763750000000001</v>
      </c>
      <c r="AM177">
        <v>2.4398094594594575</v>
      </c>
      <c r="AN177" s="4">
        <f t="shared" si="28"/>
        <v>6</v>
      </c>
      <c r="AP177">
        <v>14.082374999999978</v>
      </c>
      <c r="AQ177">
        <v>12.978075675675711</v>
      </c>
      <c r="AR177" s="4">
        <f t="shared" si="29"/>
        <v>27.060450675675689</v>
      </c>
      <c r="AS177" s="7">
        <v>0.22</v>
      </c>
      <c r="AT177" s="7">
        <v>0.2</v>
      </c>
      <c r="AU177" s="15">
        <f t="shared" si="32"/>
        <v>3.0981224999999952</v>
      </c>
      <c r="AV177" s="15">
        <f t="shared" si="33"/>
        <v>2.5956151351351426</v>
      </c>
      <c r="AW177" s="4">
        <f t="shared" si="34"/>
        <v>5.6937376351351379</v>
      </c>
      <c r="AY177">
        <v>2.4752675675675646</v>
      </c>
      <c r="AZ177">
        <v>3.1616128378378408</v>
      </c>
      <c r="BA177" s="3">
        <f t="shared" si="30"/>
        <v>5</v>
      </c>
      <c r="BC177">
        <v>7.563540540540548</v>
      </c>
      <c r="BD177">
        <v>4.9366216216216268</v>
      </c>
      <c r="BE177" s="3">
        <f t="shared" si="35"/>
        <v>12</v>
      </c>
      <c r="BG177" s="7">
        <v>0.28999999999999998</v>
      </c>
      <c r="BH177" s="7">
        <v>0.5</v>
      </c>
      <c r="BI177" s="12">
        <f t="shared" si="36"/>
        <v>1.0371487499999998</v>
      </c>
      <c r="BJ177" s="12">
        <f t="shared" si="37"/>
        <v>1.2199047297297287</v>
      </c>
      <c r="BK177" s="4">
        <f t="shared" si="31"/>
        <v>2</v>
      </c>
      <c r="BL177" t="s">
        <v>1089</v>
      </c>
    </row>
    <row r="178" spans="1:64" x14ac:dyDescent="0.25">
      <c r="A178" t="s">
        <v>190</v>
      </c>
      <c r="B178" t="s">
        <v>1043</v>
      </c>
      <c r="C178" t="s">
        <v>1044</v>
      </c>
      <c r="D178" t="s">
        <v>494</v>
      </c>
      <c r="E178" t="s">
        <v>51</v>
      </c>
      <c r="F178" t="s">
        <v>531</v>
      </c>
      <c r="G178" t="s">
        <v>1045</v>
      </c>
      <c r="H178">
        <v>2.64</v>
      </c>
      <c r="I178" t="s">
        <v>357</v>
      </c>
      <c r="J178">
        <v>1.61</v>
      </c>
      <c r="K178" t="s">
        <v>517</v>
      </c>
      <c r="L178">
        <v>3.3</v>
      </c>
      <c r="M178" t="s">
        <v>80</v>
      </c>
      <c r="N178">
        <v>1.44</v>
      </c>
      <c r="O178">
        <v>5.2110000000000003</v>
      </c>
      <c r="P178">
        <v>19.96</v>
      </c>
      <c r="Q178">
        <v>11.364000000000001</v>
      </c>
      <c r="R178">
        <v>5.9379999999999997</v>
      </c>
      <c r="S178">
        <v>86.956999999999994</v>
      </c>
      <c r="T178">
        <v>12.952999999999999</v>
      </c>
      <c r="U178">
        <v>49.505000000000003</v>
      </c>
      <c r="V178" t="s">
        <v>87</v>
      </c>
      <c r="W178" t="s">
        <v>33</v>
      </c>
      <c r="X178">
        <v>5</v>
      </c>
      <c r="Y178">
        <v>-6</v>
      </c>
      <c r="Z178" s="7">
        <v>1</v>
      </c>
      <c r="AA178" s="7">
        <v>-2</v>
      </c>
      <c r="AB178" s="7">
        <v>5.64</v>
      </c>
      <c r="AC178" s="7">
        <v>4.92</v>
      </c>
      <c r="AE178" s="9">
        <v>9</v>
      </c>
      <c r="AF178" s="7">
        <v>10.88</v>
      </c>
      <c r="AH178">
        <v>1.84</v>
      </c>
      <c r="AI178">
        <v>0.39</v>
      </c>
      <c r="AJ178" s="2">
        <f t="shared" si="27"/>
        <v>2.23</v>
      </c>
      <c r="AL178">
        <v>5.4697500000000012</v>
      </c>
      <c r="AM178">
        <v>2.7895601351351336</v>
      </c>
      <c r="AN178" s="4">
        <f t="shared" si="28"/>
        <v>8</v>
      </c>
      <c r="AP178">
        <v>13.604594594594571</v>
      </c>
      <c r="AQ178">
        <v>10.641816216216245</v>
      </c>
      <c r="AR178" s="4">
        <f t="shared" si="29"/>
        <v>24.246410810810815</v>
      </c>
      <c r="AS178" s="7">
        <v>0.21</v>
      </c>
      <c r="AT178" s="7">
        <v>0.2</v>
      </c>
      <c r="AU178" s="15">
        <f t="shared" si="32"/>
        <v>2.8569648648648598</v>
      </c>
      <c r="AV178" s="15">
        <f t="shared" si="33"/>
        <v>2.1283632432432493</v>
      </c>
      <c r="AW178" s="4">
        <f t="shared" si="34"/>
        <v>4.9853281081081091</v>
      </c>
      <c r="AY178">
        <v>1.6776486486486468</v>
      </c>
      <c r="AZ178">
        <v>2.4260033783783808</v>
      </c>
      <c r="BA178" s="3">
        <f t="shared" si="30"/>
        <v>4</v>
      </c>
      <c r="BC178">
        <v>7.0710810810810889</v>
      </c>
      <c r="BD178">
        <v>2.6590439189189219</v>
      </c>
      <c r="BE178" s="3">
        <f t="shared" si="35"/>
        <v>9</v>
      </c>
      <c r="BG178" s="7">
        <v>0.46</v>
      </c>
      <c r="BH178" s="7">
        <v>0.3</v>
      </c>
      <c r="BI178" s="12">
        <f t="shared" si="36"/>
        <v>2.5160850000000008</v>
      </c>
      <c r="BJ178" s="12">
        <f t="shared" si="37"/>
        <v>0.83686804054054009</v>
      </c>
      <c r="BK178" s="4">
        <f t="shared" si="31"/>
        <v>3</v>
      </c>
      <c r="BL178" t="s">
        <v>1089</v>
      </c>
    </row>
    <row r="179" spans="1:64" x14ac:dyDescent="0.25">
      <c r="A179" t="s">
        <v>190</v>
      </c>
      <c r="B179" t="s">
        <v>1046</v>
      </c>
      <c r="C179" t="s">
        <v>1047</v>
      </c>
      <c r="D179" t="s">
        <v>693</v>
      </c>
      <c r="E179" t="s">
        <v>188</v>
      </c>
      <c r="F179" t="s">
        <v>482</v>
      </c>
      <c r="G179" t="s">
        <v>746</v>
      </c>
      <c r="H179">
        <v>16.420000000000002</v>
      </c>
      <c r="I179" t="s">
        <v>1048</v>
      </c>
      <c r="J179">
        <v>1.06</v>
      </c>
      <c r="K179" t="s">
        <v>626</v>
      </c>
      <c r="L179">
        <v>7.79</v>
      </c>
      <c r="M179" t="s">
        <v>1049</v>
      </c>
      <c r="N179">
        <v>1.1499999999999999</v>
      </c>
      <c r="O179">
        <v>5.7270000000000003</v>
      </c>
      <c r="P179">
        <v>5.2409999999999997</v>
      </c>
      <c r="Q179">
        <v>12.361000000000001</v>
      </c>
      <c r="R179">
        <v>27.027000000000001</v>
      </c>
      <c r="S179">
        <v>22.623999999999999</v>
      </c>
      <c r="T179">
        <v>58.14</v>
      </c>
      <c r="U179">
        <v>53.191000000000003</v>
      </c>
      <c r="V179" t="s">
        <v>361</v>
      </c>
      <c r="W179" t="s">
        <v>33</v>
      </c>
      <c r="X179">
        <v>2</v>
      </c>
      <c r="Y179">
        <v>-2</v>
      </c>
      <c r="Z179" s="7">
        <v>0</v>
      </c>
      <c r="AA179" s="7">
        <v>-1</v>
      </c>
      <c r="AB179" s="7">
        <v>5.32</v>
      </c>
      <c r="AC179" s="7">
        <v>4.4400000000000004</v>
      </c>
      <c r="AE179" s="9">
        <v>10.44</v>
      </c>
      <c r="AF179" s="7">
        <v>9.84</v>
      </c>
      <c r="AH179">
        <v>0.4</v>
      </c>
      <c r="AI179">
        <v>0.67</v>
      </c>
      <c r="AJ179" s="2">
        <f t="shared" si="27"/>
        <v>1.07</v>
      </c>
      <c r="AL179">
        <v>3.3462000000000001</v>
      </c>
      <c r="AM179">
        <v>2.0522006756756745</v>
      </c>
      <c r="AN179" s="4">
        <f t="shared" si="28"/>
        <v>5</v>
      </c>
      <c r="AP179">
        <v>12.175302364864846</v>
      </c>
      <c r="AQ179">
        <v>10.357502702702732</v>
      </c>
      <c r="AR179" s="4">
        <f t="shared" si="29"/>
        <v>22.53280506756758</v>
      </c>
      <c r="AS179" s="7">
        <v>0.22</v>
      </c>
      <c r="AT179" s="7">
        <v>0.18</v>
      </c>
      <c r="AU179" s="15">
        <f t="shared" si="32"/>
        <v>2.678566520270266</v>
      </c>
      <c r="AV179" s="15">
        <f t="shared" si="33"/>
        <v>1.8643504864864917</v>
      </c>
      <c r="AW179" s="4">
        <f t="shared" si="34"/>
        <v>4.5429170067567579</v>
      </c>
      <c r="AY179">
        <v>2.34355743243243</v>
      </c>
      <c r="AZ179">
        <v>2.0110787162162183</v>
      </c>
      <c r="BA179" s="3">
        <f t="shared" si="30"/>
        <v>4</v>
      </c>
      <c r="BC179">
        <v>8.1109459459459554</v>
      </c>
      <c r="BD179">
        <v>3.0346925675675713</v>
      </c>
      <c r="BE179" s="3">
        <f t="shared" si="35"/>
        <v>11</v>
      </c>
      <c r="BG179" s="7">
        <v>0.28000000000000003</v>
      </c>
      <c r="BH179" s="7">
        <v>0.47</v>
      </c>
      <c r="BI179" s="12">
        <f t="shared" si="36"/>
        <v>0.9369360000000001</v>
      </c>
      <c r="BJ179" s="12">
        <f t="shared" si="37"/>
        <v>0.96453431756756702</v>
      </c>
      <c r="BK179" s="4">
        <f t="shared" si="31"/>
        <v>1</v>
      </c>
      <c r="BL179" t="s">
        <v>1089</v>
      </c>
    </row>
    <row r="180" spans="1:64" x14ac:dyDescent="0.25">
      <c r="A180" t="s">
        <v>190</v>
      </c>
      <c r="B180" t="s">
        <v>1050</v>
      </c>
      <c r="C180" t="s">
        <v>1051</v>
      </c>
      <c r="D180" t="s">
        <v>1052</v>
      </c>
      <c r="E180" t="s">
        <v>623</v>
      </c>
      <c r="F180" t="s">
        <v>724</v>
      </c>
      <c r="G180" t="s">
        <v>60</v>
      </c>
      <c r="H180">
        <v>3.36</v>
      </c>
      <c r="I180" t="s">
        <v>506</v>
      </c>
      <c r="J180">
        <v>1.43</v>
      </c>
      <c r="K180" t="s">
        <v>876</v>
      </c>
      <c r="L180">
        <v>3.01</v>
      </c>
      <c r="M180" t="s">
        <v>789</v>
      </c>
      <c r="N180">
        <v>1.5</v>
      </c>
      <c r="O180">
        <v>5.1980000000000004</v>
      </c>
      <c r="P180">
        <v>11.025</v>
      </c>
      <c r="Q180">
        <v>8.5030000000000001</v>
      </c>
      <c r="R180">
        <v>8.0190000000000001</v>
      </c>
      <c r="S180">
        <v>36.100999999999999</v>
      </c>
      <c r="T180">
        <v>13.106</v>
      </c>
      <c r="U180">
        <v>27.855</v>
      </c>
      <c r="V180" t="s">
        <v>31</v>
      </c>
      <c r="W180" t="s">
        <v>33</v>
      </c>
      <c r="X180">
        <v>3</v>
      </c>
      <c r="Y180">
        <v>0</v>
      </c>
      <c r="Z180" s="7">
        <v>1</v>
      </c>
      <c r="AA180" s="7">
        <v>0</v>
      </c>
      <c r="AB180" s="7">
        <v>5.6</v>
      </c>
      <c r="AC180" s="7">
        <v>5.32</v>
      </c>
      <c r="AE180" s="9">
        <v>9.64</v>
      </c>
      <c r="AF180" s="7">
        <v>9.0399999999999991</v>
      </c>
      <c r="AH180">
        <v>1.44</v>
      </c>
      <c r="AI180">
        <v>0.56999999999999995</v>
      </c>
      <c r="AJ180" s="2">
        <f t="shared" si="27"/>
        <v>2.0099999999999998</v>
      </c>
      <c r="AL180">
        <v>6.9378374999999997</v>
      </c>
      <c r="AM180">
        <v>1.8195189189189174</v>
      </c>
      <c r="AN180" s="4">
        <f t="shared" si="28"/>
        <v>8</v>
      </c>
      <c r="AP180">
        <v>11.924265202702683</v>
      </c>
      <c r="AQ180">
        <v>13.1221621621622</v>
      </c>
      <c r="AR180" s="4">
        <f t="shared" si="29"/>
        <v>25.046427364864883</v>
      </c>
      <c r="AS180" s="7">
        <v>0.17</v>
      </c>
      <c r="AT180" s="7">
        <v>0.27</v>
      </c>
      <c r="AU180" s="15">
        <f t="shared" si="32"/>
        <v>2.0271250844594562</v>
      </c>
      <c r="AV180" s="15">
        <f t="shared" si="33"/>
        <v>3.5429837837837943</v>
      </c>
      <c r="AW180" s="4">
        <f t="shared" si="34"/>
        <v>5.5701088682432509</v>
      </c>
      <c r="AY180">
        <v>2.1213425675675652</v>
      </c>
      <c r="AZ180">
        <v>4.8215807432432483</v>
      </c>
      <c r="BA180" s="3">
        <f t="shared" si="30"/>
        <v>6</v>
      </c>
      <c r="BC180">
        <v>10.121351351351361</v>
      </c>
      <c r="BD180">
        <v>2.1383716216216238</v>
      </c>
      <c r="BE180" s="3">
        <f t="shared" si="35"/>
        <v>12</v>
      </c>
      <c r="BG180" s="7">
        <v>0.35</v>
      </c>
      <c r="BH180" s="7">
        <v>0.44</v>
      </c>
      <c r="BI180" s="12">
        <f t="shared" si="36"/>
        <v>2.4282431249999998</v>
      </c>
      <c r="BJ180" s="12">
        <f t="shared" si="37"/>
        <v>0.8005883243243237</v>
      </c>
      <c r="BK180" s="4">
        <f t="shared" si="31"/>
        <v>3</v>
      </c>
      <c r="BL180" t="s">
        <v>1089</v>
      </c>
    </row>
    <row r="181" spans="1:64" x14ac:dyDescent="0.25">
      <c r="A181" t="s">
        <v>190</v>
      </c>
      <c r="B181" t="s">
        <v>1053</v>
      </c>
      <c r="C181" t="s">
        <v>1054</v>
      </c>
      <c r="D181" t="s">
        <v>667</v>
      </c>
      <c r="E181" t="s">
        <v>224</v>
      </c>
      <c r="F181" t="s">
        <v>233</v>
      </c>
      <c r="G181" t="s">
        <v>656</v>
      </c>
      <c r="H181">
        <v>3.53</v>
      </c>
      <c r="I181" t="s">
        <v>496</v>
      </c>
      <c r="J181">
        <v>1.4</v>
      </c>
      <c r="K181" t="s">
        <v>417</v>
      </c>
      <c r="L181">
        <v>2.8</v>
      </c>
      <c r="M181" t="s">
        <v>629</v>
      </c>
      <c r="N181">
        <v>1.56</v>
      </c>
      <c r="O181">
        <v>8.0389999999999997</v>
      </c>
      <c r="P181">
        <v>6.02</v>
      </c>
      <c r="Q181">
        <v>7.5869999999999997</v>
      </c>
      <c r="R181">
        <v>20.283999999999999</v>
      </c>
      <c r="S181">
        <v>11.364000000000001</v>
      </c>
      <c r="T181">
        <v>19.12</v>
      </c>
      <c r="U181">
        <v>14.327</v>
      </c>
      <c r="V181" t="s">
        <v>31</v>
      </c>
      <c r="W181" t="s">
        <v>30</v>
      </c>
      <c r="X181">
        <v>-2</v>
      </c>
      <c r="Y181">
        <v>9</v>
      </c>
      <c r="Z181" s="7">
        <v>-1</v>
      </c>
      <c r="AA181" s="7">
        <v>2</v>
      </c>
      <c r="AB181" s="7">
        <v>5.08</v>
      </c>
      <c r="AC181" s="7">
        <v>5.36</v>
      </c>
      <c r="AE181" s="9">
        <v>9.8000000000000007</v>
      </c>
      <c r="AF181" s="7">
        <v>9.08</v>
      </c>
      <c r="AH181">
        <v>0.72</v>
      </c>
      <c r="AI181">
        <v>1.01</v>
      </c>
      <c r="AJ181" s="2">
        <f t="shared" si="27"/>
        <v>1.73</v>
      </c>
      <c r="AL181">
        <v>3.5231624999999998</v>
      </c>
      <c r="AM181">
        <v>3.2936554054054028</v>
      </c>
      <c r="AN181" s="4">
        <f t="shared" si="28"/>
        <v>6</v>
      </c>
      <c r="AP181">
        <v>13.387298986486467</v>
      </c>
      <c r="AQ181">
        <v>14.858918918918963</v>
      </c>
      <c r="AR181" s="4">
        <f t="shared" si="29"/>
        <v>28.24621790540543</v>
      </c>
      <c r="AS181" s="7">
        <v>0.21</v>
      </c>
      <c r="AT181" s="7">
        <v>0.16</v>
      </c>
      <c r="AU181" s="15">
        <f t="shared" si="32"/>
        <v>2.8113327871621578</v>
      </c>
      <c r="AV181" s="15">
        <f t="shared" si="33"/>
        <v>2.3774270270270343</v>
      </c>
      <c r="AW181" s="4">
        <f t="shared" si="34"/>
        <v>5.1887598141891917</v>
      </c>
      <c r="AY181">
        <v>3.631226351351347</v>
      </c>
      <c r="AZ181">
        <v>2.7733445945945974</v>
      </c>
      <c r="BA181" s="3">
        <f t="shared" si="30"/>
        <v>6</v>
      </c>
      <c r="BC181">
        <v>5.379567567567574</v>
      </c>
      <c r="BD181">
        <v>4.1055405405405452</v>
      </c>
      <c r="BE181" s="3">
        <f t="shared" si="35"/>
        <v>9</v>
      </c>
      <c r="BG181" s="7">
        <v>0.32</v>
      </c>
      <c r="BH181" s="7">
        <v>0.47</v>
      </c>
      <c r="BI181" s="12">
        <f t="shared" si="36"/>
        <v>1.1274119999999999</v>
      </c>
      <c r="BJ181" s="12">
        <f t="shared" si="37"/>
        <v>1.5480180405405393</v>
      </c>
      <c r="BK181" s="4">
        <f t="shared" si="31"/>
        <v>2</v>
      </c>
      <c r="BL181" t="s">
        <v>1089</v>
      </c>
    </row>
    <row r="182" spans="1:64" x14ac:dyDescent="0.25">
      <c r="A182" t="s">
        <v>934</v>
      </c>
      <c r="B182" t="s">
        <v>1055</v>
      </c>
      <c r="C182" t="s">
        <v>1056</v>
      </c>
      <c r="D182" t="s">
        <v>844</v>
      </c>
      <c r="E182" t="s">
        <v>413</v>
      </c>
      <c r="F182" t="s">
        <v>710</v>
      </c>
      <c r="G182" t="s">
        <v>215</v>
      </c>
      <c r="H182">
        <v>1.67</v>
      </c>
      <c r="I182" t="s">
        <v>132</v>
      </c>
      <c r="J182">
        <v>2.5499999999999998</v>
      </c>
      <c r="K182" t="s">
        <v>273</v>
      </c>
      <c r="L182">
        <v>1.97</v>
      </c>
      <c r="M182" t="s">
        <v>1057</v>
      </c>
      <c r="N182">
        <v>2.0699999999999998</v>
      </c>
      <c r="O182">
        <v>27.396999999999998</v>
      </c>
      <c r="P182">
        <v>10.06</v>
      </c>
      <c r="Q182">
        <v>11.933</v>
      </c>
      <c r="R182">
        <v>64.935000000000002</v>
      </c>
      <c r="S182">
        <v>8.7639999999999993</v>
      </c>
      <c r="T182">
        <v>28.329000000000001</v>
      </c>
      <c r="U182">
        <v>10.384</v>
      </c>
      <c r="V182" t="s">
        <v>29</v>
      </c>
      <c r="W182" t="s">
        <v>32</v>
      </c>
      <c r="X182">
        <v>-2</v>
      </c>
      <c r="Y182">
        <v>7</v>
      </c>
      <c r="Z182" s="7">
        <v>-1</v>
      </c>
      <c r="AA182" s="7">
        <v>1</v>
      </c>
      <c r="AB182" s="7">
        <v>4.75</v>
      </c>
      <c r="AC182" s="7">
        <v>5.15</v>
      </c>
      <c r="AE182" s="9">
        <v>10.15</v>
      </c>
      <c r="AF182" s="7">
        <v>9.35</v>
      </c>
      <c r="AH182">
        <v>0.84</v>
      </c>
      <c r="AI182">
        <v>2.35</v>
      </c>
      <c r="AJ182" s="2">
        <f t="shared" si="27"/>
        <v>3.19</v>
      </c>
      <c r="AL182">
        <v>4.1460807881773363</v>
      </c>
      <c r="AM182">
        <v>6.1789871921182238</v>
      </c>
      <c r="AN182" s="4">
        <f t="shared" si="28"/>
        <v>10</v>
      </c>
      <c r="AP182">
        <v>14.663086206896555</v>
      </c>
      <c r="AQ182">
        <v>13.423921182265977</v>
      </c>
      <c r="AR182" s="4">
        <f t="shared" si="29"/>
        <v>28.08700738916253</v>
      </c>
      <c r="AS182" s="7">
        <v>0.18</v>
      </c>
      <c r="AT182" s="7">
        <v>0.17</v>
      </c>
      <c r="AU182" s="15">
        <f t="shared" si="32"/>
        <v>2.6393555172413796</v>
      </c>
      <c r="AV182" s="15">
        <f t="shared" si="33"/>
        <v>2.2820666009852162</v>
      </c>
      <c r="AW182" s="4">
        <f t="shared" si="34"/>
        <v>4.9214221182265963</v>
      </c>
      <c r="AY182">
        <v>2.7314285714285771</v>
      </c>
      <c r="AZ182">
        <v>2.2030935960591091</v>
      </c>
      <c r="BA182" s="3">
        <f t="shared" si="30"/>
        <v>4</v>
      </c>
      <c r="BC182">
        <v>5.0518285714285716</v>
      </c>
      <c r="BD182">
        <v>3.7723389162561545</v>
      </c>
      <c r="BE182" s="3">
        <f t="shared" si="35"/>
        <v>8</v>
      </c>
      <c r="BG182" s="7">
        <v>0.45</v>
      </c>
      <c r="BH182" s="7">
        <v>0.48</v>
      </c>
      <c r="BI182" s="12">
        <f t="shared" si="36"/>
        <v>1.8657363546798014</v>
      </c>
      <c r="BJ182" s="12">
        <f t="shared" si="37"/>
        <v>2.9659138522167474</v>
      </c>
      <c r="BK182" s="4">
        <f t="shared" si="31"/>
        <v>4</v>
      </c>
      <c r="BL182" t="s">
        <v>1089</v>
      </c>
    </row>
    <row r="183" spans="1:64" x14ac:dyDescent="0.25">
      <c r="A183" t="s">
        <v>934</v>
      </c>
      <c r="B183" t="s">
        <v>1058</v>
      </c>
      <c r="C183" t="s">
        <v>1059</v>
      </c>
      <c r="D183" t="s">
        <v>1060</v>
      </c>
      <c r="E183" t="s">
        <v>524</v>
      </c>
      <c r="F183" t="s">
        <v>531</v>
      </c>
      <c r="G183" t="s">
        <v>932</v>
      </c>
      <c r="H183">
        <v>2</v>
      </c>
      <c r="I183" t="s">
        <v>654</v>
      </c>
      <c r="J183">
        <v>2.02</v>
      </c>
      <c r="K183" t="s">
        <v>197</v>
      </c>
      <c r="L183">
        <v>2.59</v>
      </c>
      <c r="M183" t="s">
        <v>596</v>
      </c>
      <c r="N183">
        <v>1.65</v>
      </c>
      <c r="O183">
        <v>7.0179999999999998</v>
      </c>
      <c r="P183">
        <v>25.315999999999999</v>
      </c>
      <c r="Q183">
        <v>11.99</v>
      </c>
      <c r="R183">
        <v>6.6529999999999996</v>
      </c>
      <c r="S183">
        <v>86.206999999999994</v>
      </c>
      <c r="T183">
        <v>11.364000000000001</v>
      </c>
      <c r="U183">
        <v>40.984000000000002</v>
      </c>
      <c r="V183" t="s">
        <v>27</v>
      </c>
      <c r="W183" t="s">
        <v>37</v>
      </c>
      <c r="X183">
        <v>8</v>
      </c>
      <c r="Y183">
        <v>-3</v>
      </c>
      <c r="Z183" s="7">
        <v>3</v>
      </c>
      <c r="AA183" s="7">
        <v>1</v>
      </c>
      <c r="AB183" s="7">
        <v>5.2104999999999997</v>
      </c>
      <c r="AC183" s="7">
        <v>5.0526</v>
      </c>
      <c r="AE183" s="9">
        <v>9.7895000000000003</v>
      </c>
      <c r="AF183" s="7">
        <v>8.5263000000000009</v>
      </c>
      <c r="AH183">
        <v>2.17</v>
      </c>
      <c r="AI183">
        <v>0.53</v>
      </c>
      <c r="AJ183" s="2">
        <f t="shared" si="27"/>
        <v>2.7</v>
      </c>
      <c r="AL183">
        <v>5.3352512315270895</v>
      </c>
      <c r="AM183">
        <v>2.1282995073891615</v>
      </c>
      <c r="AN183" s="4">
        <f t="shared" si="28"/>
        <v>7</v>
      </c>
      <c r="AP183">
        <v>14.836890147783256</v>
      </c>
      <c r="AQ183">
        <v>11.398557635467952</v>
      </c>
      <c r="AR183" s="4">
        <f t="shared" si="29"/>
        <v>26.23544778325121</v>
      </c>
      <c r="AS183" s="7">
        <v>0.16</v>
      </c>
      <c r="AT183" s="7">
        <v>0.17</v>
      </c>
      <c r="AU183" s="15">
        <f t="shared" si="32"/>
        <v>2.3739024236453212</v>
      </c>
      <c r="AV183" s="15">
        <f t="shared" si="33"/>
        <v>1.937754798029552</v>
      </c>
      <c r="AW183" s="4">
        <f t="shared" si="34"/>
        <v>4.3116572216748734</v>
      </c>
      <c r="AY183">
        <v>1.9214187192118268</v>
      </c>
      <c r="AZ183">
        <v>2.3334857142857102</v>
      </c>
      <c r="BA183" s="3">
        <f t="shared" si="30"/>
        <v>4</v>
      </c>
      <c r="BC183">
        <v>4.902000000000001</v>
      </c>
      <c r="BD183">
        <v>2.6690423645320176</v>
      </c>
      <c r="BE183" s="3">
        <f t="shared" si="35"/>
        <v>7</v>
      </c>
      <c r="BG183" s="7">
        <v>0.56999999999999995</v>
      </c>
      <c r="BH183" s="7">
        <v>0.45</v>
      </c>
      <c r="BI183" s="12">
        <f t="shared" si="36"/>
        <v>3.0410932019704409</v>
      </c>
      <c r="BJ183" s="12">
        <f t="shared" si="37"/>
        <v>0.95773477832512266</v>
      </c>
      <c r="BK183" s="4">
        <f t="shared" si="31"/>
        <v>3</v>
      </c>
      <c r="BL183" t="s">
        <v>1089</v>
      </c>
    </row>
    <row r="184" spans="1:64" x14ac:dyDescent="0.25">
      <c r="A184" t="s">
        <v>63</v>
      </c>
      <c r="B184" t="s">
        <v>229</v>
      </c>
      <c r="C184" t="s">
        <v>214</v>
      </c>
      <c r="D184" t="s">
        <v>1061</v>
      </c>
      <c r="E184" t="s">
        <v>562</v>
      </c>
      <c r="F184" t="s">
        <v>536</v>
      </c>
      <c r="G184" t="s">
        <v>559</v>
      </c>
      <c r="H184">
        <v>2.2999999999999998</v>
      </c>
      <c r="I184" t="s">
        <v>319</v>
      </c>
      <c r="J184">
        <v>1.78</v>
      </c>
      <c r="K184" t="s">
        <v>676</v>
      </c>
      <c r="L184">
        <v>2.5299999999999998</v>
      </c>
      <c r="M184" t="s">
        <v>402</v>
      </c>
      <c r="N184">
        <v>1.66</v>
      </c>
      <c r="O184">
        <v>6.3689999999999998</v>
      </c>
      <c r="P184">
        <v>17.422000000000001</v>
      </c>
      <c r="Q184">
        <v>9.8040000000000003</v>
      </c>
      <c r="R184">
        <v>7.1680000000000001</v>
      </c>
      <c r="S184">
        <v>53.762999999999998</v>
      </c>
      <c r="T184">
        <v>11.038</v>
      </c>
      <c r="U184">
        <v>30.210999999999999</v>
      </c>
      <c r="V184" t="s">
        <v>27</v>
      </c>
      <c r="W184" t="s">
        <v>125</v>
      </c>
      <c r="X184">
        <v>4</v>
      </c>
      <c r="Y184">
        <v>-4</v>
      </c>
      <c r="Z184" s="7">
        <v>0</v>
      </c>
      <c r="AA184" s="7">
        <v>0</v>
      </c>
      <c r="AB184" s="7">
        <v>4.2857000000000003</v>
      </c>
      <c r="AC184" s="7">
        <v>3.7143000000000002</v>
      </c>
      <c r="AE184" s="9">
        <v>10.321400000000001</v>
      </c>
      <c r="AF184" s="7">
        <v>10.071400000000001</v>
      </c>
      <c r="AH184">
        <v>1.79</v>
      </c>
      <c r="AI184">
        <v>0.72</v>
      </c>
      <c r="AJ184" s="2">
        <f t="shared" si="27"/>
        <v>2.5099999999999998</v>
      </c>
      <c r="AL184">
        <v>7.628022099447521</v>
      </c>
      <c r="AM184">
        <v>1.8723124309392265</v>
      </c>
      <c r="AN184" s="4">
        <f t="shared" si="28"/>
        <v>9</v>
      </c>
      <c r="AP184">
        <v>6.0656287292817641</v>
      </c>
      <c r="AQ184">
        <v>10.977182320441978</v>
      </c>
      <c r="AR184" s="4">
        <f t="shared" si="29"/>
        <v>17.042811049723742</v>
      </c>
      <c r="AS184" s="7">
        <v>0.2</v>
      </c>
      <c r="AT184" s="7">
        <v>0.22</v>
      </c>
      <c r="AU184" s="15">
        <f t="shared" si="32"/>
        <v>1.2131257458563529</v>
      </c>
      <c r="AV184" s="15">
        <f t="shared" si="33"/>
        <v>2.4149801104972353</v>
      </c>
      <c r="AW184" s="4">
        <f t="shared" si="34"/>
        <v>3.6281058563535882</v>
      </c>
      <c r="AY184">
        <v>1.6134364640883956</v>
      </c>
      <c r="AZ184">
        <v>2.6867817679558041</v>
      </c>
      <c r="BA184" s="3">
        <f t="shared" si="30"/>
        <v>4</v>
      </c>
      <c r="BC184">
        <v>7.6648397790055256</v>
      </c>
      <c r="BD184">
        <v>1.7890011049723744</v>
      </c>
      <c r="BE184" s="3">
        <f t="shared" si="35"/>
        <v>9</v>
      </c>
      <c r="BG184" s="7">
        <v>0.44</v>
      </c>
      <c r="BH184" s="7">
        <v>0.63</v>
      </c>
      <c r="BI184" s="12">
        <f t="shared" si="36"/>
        <v>3.3563297237569092</v>
      </c>
      <c r="BJ184" s="12">
        <f t="shared" si="37"/>
        <v>1.1795568314917126</v>
      </c>
      <c r="BK184" s="4">
        <f t="shared" si="31"/>
        <v>4</v>
      </c>
      <c r="BL184" t="s">
        <v>1090</v>
      </c>
    </row>
    <row r="185" spans="1:64" x14ac:dyDescent="0.25">
      <c r="A185" t="s">
        <v>65</v>
      </c>
      <c r="B185" t="s">
        <v>1062</v>
      </c>
      <c r="C185" t="s">
        <v>1063</v>
      </c>
      <c r="D185" t="s">
        <v>124</v>
      </c>
      <c r="E185" t="s">
        <v>811</v>
      </c>
      <c r="F185" t="s">
        <v>588</v>
      </c>
      <c r="G185" t="s">
        <v>421</v>
      </c>
      <c r="H185">
        <v>3.07</v>
      </c>
      <c r="I185" t="s">
        <v>123</v>
      </c>
      <c r="J185">
        <v>1.48</v>
      </c>
      <c r="K185" t="s">
        <v>244</v>
      </c>
      <c r="L185">
        <v>2.4900000000000002</v>
      </c>
      <c r="M185" t="s">
        <v>178</v>
      </c>
      <c r="N185">
        <v>1.67</v>
      </c>
      <c r="O185">
        <v>7.8250000000000002</v>
      </c>
      <c r="P185">
        <v>7.077</v>
      </c>
      <c r="Q185">
        <v>7.407</v>
      </c>
      <c r="R185">
        <v>16.393000000000001</v>
      </c>
      <c r="S185">
        <v>13.387</v>
      </c>
      <c r="T185">
        <v>15.504</v>
      </c>
      <c r="U185">
        <v>14.025</v>
      </c>
      <c r="V185" t="s">
        <v>31</v>
      </c>
      <c r="W185" t="s">
        <v>30</v>
      </c>
      <c r="X185">
        <v>1</v>
      </c>
      <c r="Y185">
        <v>3</v>
      </c>
      <c r="Z185" s="7">
        <v>0</v>
      </c>
      <c r="AA185" s="7">
        <v>3</v>
      </c>
      <c r="AB185" s="7">
        <v>3.75</v>
      </c>
      <c r="AC185" s="7">
        <v>4.4000000000000004</v>
      </c>
      <c r="AE185" s="9">
        <v>10.25</v>
      </c>
      <c r="AF185" s="7">
        <v>8.15</v>
      </c>
      <c r="AH185">
        <v>0.95</v>
      </c>
      <c r="AI185">
        <v>1.22</v>
      </c>
      <c r="AJ185" s="2">
        <f t="shared" si="27"/>
        <v>2.17</v>
      </c>
      <c r="AL185">
        <v>2.8601447368421056</v>
      </c>
      <c r="AM185">
        <v>3.3282999999999974</v>
      </c>
      <c r="AN185" s="4">
        <f t="shared" si="28"/>
        <v>6</v>
      </c>
      <c r="AP185">
        <v>12.900263157894722</v>
      </c>
      <c r="AQ185">
        <v>12.526610526315821</v>
      </c>
      <c r="AR185" s="4">
        <f t="shared" si="29"/>
        <v>25.426873684210541</v>
      </c>
      <c r="AS185" s="7">
        <v>0.15</v>
      </c>
      <c r="AT185" s="7">
        <v>0.14000000000000001</v>
      </c>
      <c r="AU185" s="15">
        <f t="shared" si="32"/>
        <v>1.9350394736842083</v>
      </c>
      <c r="AV185" s="15">
        <f t="shared" si="33"/>
        <v>1.7537254736842152</v>
      </c>
      <c r="AW185" s="4">
        <f t="shared" si="34"/>
        <v>3.6887649473684236</v>
      </c>
      <c r="AY185">
        <v>2.5104078947368484</v>
      </c>
      <c r="AZ185">
        <v>1.8722653508771894</v>
      </c>
      <c r="BA185" s="3">
        <f t="shared" si="30"/>
        <v>4</v>
      </c>
      <c r="BC185">
        <v>5.3251000000000044</v>
      </c>
      <c r="BD185">
        <v>4.0414736842105317</v>
      </c>
      <c r="BE185" s="3">
        <f t="shared" si="35"/>
        <v>9</v>
      </c>
      <c r="BG185" s="7">
        <v>0.38</v>
      </c>
      <c r="BH185" s="7">
        <v>0.49</v>
      </c>
      <c r="BI185" s="12">
        <f t="shared" si="36"/>
        <v>1.0868550000000001</v>
      </c>
      <c r="BJ185" s="12">
        <f t="shared" si="37"/>
        <v>1.6308669999999987</v>
      </c>
      <c r="BK185" s="4">
        <f t="shared" si="31"/>
        <v>2</v>
      </c>
      <c r="BL185" t="s">
        <v>1090</v>
      </c>
    </row>
    <row r="186" spans="1:64" x14ac:dyDescent="0.25">
      <c r="A186" t="s">
        <v>180</v>
      </c>
      <c r="B186" t="s">
        <v>376</v>
      </c>
      <c r="C186" t="s">
        <v>1064</v>
      </c>
      <c r="D186" t="s">
        <v>747</v>
      </c>
      <c r="E186" t="s">
        <v>53</v>
      </c>
      <c r="F186" t="s">
        <v>161</v>
      </c>
      <c r="G186" t="s">
        <v>558</v>
      </c>
      <c r="H186">
        <v>2.87</v>
      </c>
      <c r="I186" t="s">
        <v>1065</v>
      </c>
      <c r="J186">
        <v>1.53</v>
      </c>
      <c r="K186" t="s">
        <v>520</v>
      </c>
      <c r="L186">
        <v>2.42</v>
      </c>
      <c r="M186" t="s">
        <v>286</v>
      </c>
      <c r="N186">
        <v>1.7</v>
      </c>
      <c r="O186">
        <v>9.0579999999999998</v>
      </c>
      <c r="P186">
        <v>6.77</v>
      </c>
      <c r="Q186">
        <v>7.5640000000000001</v>
      </c>
      <c r="R186">
        <v>20.242999999999999</v>
      </c>
      <c r="S186">
        <v>11.298999999999999</v>
      </c>
      <c r="T186">
        <v>16.891999999999999</v>
      </c>
      <c r="U186">
        <v>12.625999999999999</v>
      </c>
      <c r="V186" t="s">
        <v>31</v>
      </c>
      <c r="W186" t="s">
        <v>28</v>
      </c>
      <c r="X186">
        <v>2</v>
      </c>
      <c r="Y186">
        <v>-3</v>
      </c>
      <c r="Z186" s="7">
        <v>0</v>
      </c>
      <c r="AA186" s="7">
        <v>0</v>
      </c>
      <c r="AB186" s="7">
        <v>4.9000000000000004</v>
      </c>
      <c r="AC186" s="7">
        <v>5</v>
      </c>
      <c r="AE186" s="9">
        <v>10.7</v>
      </c>
      <c r="AF186" s="7">
        <v>9.5500000000000007</v>
      </c>
      <c r="AH186">
        <v>0.9</v>
      </c>
      <c r="AI186">
        <v>1.05</v>
      </c>
      <c r="AJ186" s="2">
        <f t="shared" si="27"/>
        <v>1.9500000000000002</v>
      </c>
      <c r="AL186">
        <v>2.8449908256880745</v>
      </c>
      <c r="AM186">
        <v>5.2467522935779867</v>
      </c>
      <c r="AN186" s="4">
        <f t="shared" si="28"/>
        <v>8</v>
      </c>
      <c r="AP186">
        <v>14.472034403669703</v>
      </c>
      <c r="AQ186">
        <v>11.722092660550436</v>
      </c>
      <c r="AR186" s="4">
        <f t="shared" si="29"/>
        <v>26.19412706422014</v>
      </c>
      <c r="AS186" s="7">
        <v>0.24</v>
      </c>
      <c r="AT186" s="7">
        <v>0.2</v>
      </c>
      <c r="AU186" s="15">
        <f t="shared" si="32"/>
        <v>3.4732882568807284</v>
      </c>
      <c r="AV186" s="15">
        <f t="shared" si="33"/>
        <v>2.3444185321100872</v>
      </c>
      <c r="AW186" s="4">
        <f t="shared" si="34"/>
        <v>5.8177067889908152</v>
      </c>
      <c r="AY186">
        <v>3.1499743119266079</v>
      </c>
      <c r="AZ186">
        <v>2.5230000000000001</v>
      </c>
      <c r="BA186" s="3">
        <f t="shared" si="30"/>
        <v>5</v>
      </c>
      <c r="BC186">
        <v>3.5836637614678937</v>
      </c>
      <c r="BD186">
        <v>8.1277449541284419</v>
      </c>
      <c r="BE186" s="3">
        <f t="shared" si="35"/>
        <v>11</v>
      </c>
      <c r="BG186" s="7">
        <v>0.4</v>
      </c>
      <c r="BH186" s="7">
        <v>0.28000000000000003</v>
      </c>
      <c r="BI186" s="12">
        <f t="shared" si="36"/>
        <v>1.1379963302752298</v>
      </c>
      <c r="BJ186" s="12">
        <f t="shared" si="37"/>
        <v>1.4690906422018364</v>
      </c>
      <c r="BK186" s="4">
        <f t="shared" si="31"/>
        <v>2</v>
      </c>
      <c r="BL186" t="s">
        <v>1090</v>
      </c>
    </row>
    <row r="187" spans="1:64" x14ac:dyDescent="0.25">
      <c r="A187" t="s">
        <v>180</v>
      </c>
      <c r="B187" t="s">
        <v>1066</v>
      </c>
      <c r="C187" t="s">
        <v>379</v>
      </c>
      <c r="D187" t="s">
        <v>1067</v>
      </c>
      <c r="E187" t="s">
        <v>996</v>
      </c>
      <c r="F187" t="s">
        <v>1068</v>
      </c>
      <c r="G187" t="s">
        <v>328</v>
      </c>
      <c r="H187">
        <v>1.91</v>
      </c>
      <c r="I187" t="s">
        <v>677</v>
      </c>
      <c r="J187">
        <v>2.14</v>
      </c>
      <c r="K187" t="s">
        <v>195</v>
      </c>
      <c r="L187">
        <v>2.94</v>
      </c>
      <c r="M187" t="s">
        <v>120</v>
      </c>
      <c r="N187">
        <v>1.54</v>
      </c>
      <c r="O187">
        <v>7.133</v>
      </c>
      <c r="P187">
        <v>34.601999999999997</v>
      </c>
      <c r="Q187">
        <v>14.837</v>
      </c>
      <c r="R187">
        <v>6.1239999999999997</v>
      </c>
      <c r="S187">
        <v>142.857</v>
      </c>
      <c r="T187">
        <v>12.739000000000001</v>
      </c>
      <c r="U187">
        <v>61.728000000000002</v>
      </c>
      <c r="V187" t="s">
        <v>87</v>
      </c>
      <c r="W187" t="s">
        <v>33</v>
      </c>
      <c r="X187">
        <v>2</v>
      </c>
      <c r="Y187">
        <v>-7</v>
      </c>
      <c r="Z187" s="7">
        <v>0</v>
      </c>
      <c r="AA187" s="7">
        <v>-2</v>
      </c>
      <c r="AB187" s="7">
        <v>4.5999999999999996</v>
      </c>
      <c r="AC187" s="7">
        <v>5.45</v>
      </c>
      <c r="AE187" s="9">
        <v>9.25</v>
      </c>
      <c r="AF187" s="7">
        <v>7.95</v>
      </c>
      <c r="AH187">
        <v>2.21</v>
      </c>
      <c r="AI187">
        <v>0.64</v>
      </c>
      <c r="AJ187" s="2">
        <f t="shared" si="27"/>
        <v>2.85</v>
      </c>
      <c r="AL187">
        <v>5.3002568807339463</v>
      </c>
      <c r="AM187">
        <v>4.6804472477064269</v>
      </c>
      <c r="AN187" s="4">
        <f t="shared" si="28"/>
        <v>9</v>
      </c>
      <c r="AP187">
        <v>12.648545871559614</v>
      </c>
      <c r="AQ187">
        <v>16.336188990825654</v>
      </c>
      <c r="AR187" s="4">
        <f t="shared" si="29"/>
        <v>28.984734862385267</v>
      </c>
      <c r="AS187" s="7">
        <v>0.17</v>
      </c>
      <c r="AT187" s="7">
        <v>0.23</v>
      </c>
      <c r="AU187" s="15">
        <f t="shared" si="32"/>
        <v>2.1502527981651345</v>
      </c>
      <c r="AV187" s="15">
        <f t="shared" si="33"/>
        <v>3.7573234678899006</v>
      </c>
      <c r="AW187" s="4">
        <f t="shared" si="34"/>
        <v>5.9075762660550346</v>
      </c>
      <c r="AY187">
        <v>1.979500458715598</v>
      </c>
      <c r="AZ187">
        <v>3.625</v>
      </c>
      <c r="BA187" s="3">
        <f t="shared" si="30"/>
        <v>5</v>
      </c>
      <c r="BC187">
        <v>4.6780522935779869</v>
      </c>
      <c r="BD187">
        <v>3.1409449541284409</v>
      </c>
      <c r="BE187" s="3">
        <f t="shared" si="35"/>
        <v>7</v>
      </c>
      <c r="BG187" s="7">
        <v>0.66</v>
      </c>
      <c r="BH187" s="7">
        <v>0.18</v>
      </c>
      <c r="BI187" s="12">
        <f t="shared" si="36"/>
        <v>3.4981695412844047</v>
      </c>
      <c r="BJ187" s="12">
        <f t="shared" si="37"/>
        <v>0.84248050458715684</v>
      </c>
      <c r="BK187" s="4">
        <f t="shared" si="31"/>
        <v>4</v>
      </c>
      <c r="BL187" t="s">
        <v>1090</v>
      </c>
    </row>
    <row r="188" spans="1:64" x14ac:dyDescent="0.25">
      <c r="A188" t="s">
        <v>68</v>
      </c>
      <c r="B188" t="s">
        <v>1069</v>
      </c>
      <c r="C188" t="s">
        <v>382</v>
      </c>
      <c r="D188" t="s">
        <v>666</v>
      </c>
      <c r="E188" t="s">
        <v>689</v>
      </c>
      <c r="F188" t="s">
        <v>909</v>
      </c>
      <c r="G188" t="s">
        <v>165</v>
      </c>
      <c r="H188">
        <v>2.44</v>
      </c>
      <c r="I188" t="s">
        <v>286</v>
      </c>
      <c r="J188">
        <v>1.7</v>
      </c>
      <c r="K188" t="s">
        <v>697</v>
      </c>
      <c r="L188">
        <v>3.15</v>
      </c>
      <c r="M188" t="s">
        <v>753</v>
      </c>
      <c r="N188">
        <v>1.47</v>
      </c>
      <c r="O188">
        <v>5.5430000000000001</v>
      </c>
      <c r="P188">
        <v>21.786000000000001</v>
      </c>
      <c r="Q188">
        <v>11.71</v>
      </c>
      <c r="R188">
        <v>5.9589999999999996</v>
      </c>
      <c r="S188">
        <v>91.742999999999995</v>
      </c>
      <c r="T188">
        <v>12.593999999999999</v>
      </c>
      <c r="U188">
        <v>49.505000000000003</v>
      </c>
      <c r="V188" t="s">
        <v>87</v>
      </c>
      <c r="W188" t="s">
        <v>125</v>
      </c>
      <c r="X188">
        <v>7</v>
      </c>
      <c r="Y188">
        <v>-8</v>
      </c>
      <c r="Z188" s="7">
        <v>1</v>
      </c>
      <c r="AA188" s="7">
        <v>-1</v>
      </c>
      <c r="AB188" s="7">
        <v>6.3529</v>
      </c>
      <c r="AC188" s="7">
        <v>6.7647000000000004</v>
      </c>
      <c r="AE188" s="9">
        <v>9.6471</v>
      </c>
      <c r="AF188" s="7">
        <v>10.9412</v>
      </c>
      <c r="AH188">
        <v>1.91</v>
      </c>
      <c r="AI188">
        <v>0.54</v>
      </c>
      <c r="AJ188" s="2">
        <f t="shared" si="27"/>
        <v>2.4500000000000002</v>
      </c>
      <c r="AL188">
        <v>7.7391910112359499</v>
      </c>
      <c r="AM188">
        <v>2.4097415730337106</v>
      </c>
      <c r="AN188" s="4">
        <f t="shared" si="28"/>
        <v>10</v>
      </c>
      <c r="AP188">
        <v>15.573842696629224</v>
      </c>
      <c r="AQ188">
        <v>11.829006741573007</v>
      </c>
      <c r="AR188" s="4">
        <f t="shared" si="29"/>
        <v>27.402849438202232</v>
      </c>
      <c r="AS188" s="7">
        <v>0.22</v>
      </c>
      <c r="AT188" s="7">
        <v>0.18</v>
      </c>
      <c r="AU188" s="15">
        <f t="shared" si="32"/>
        <v>3.4262453932584296</v>
      </c>
      <c r="AV188" s="15">
        <f t="shared" si="33"/>
        <v>2.1292212134831412</v>
      </c>
      <c r="AW188" s="4">
        <f t="shared" si="34"/>
        <v>5.5554666067415708</v>
      </c>
      <c r="AY188">
        <v>3.2297612359550523</v>
      </c>
      <c r="AZ188">
        <v>2.6562404494382026</v>
      </c>
      <c r="BA188" s="3">
        <f t="shared" si="30"/>
        <v>5</v>
      </c>
      <c r="BC188">
        <v>9.0213067415730368</v>
      </c>
      <c r="BD188">
        <v>2.7333741573033694</v>
      </c>
      <c r="BE188" s="3">
        <f t="shared" si="35"/>
        <v>11</v>
      </c>
      <c r="BG188" s="7">
        <v>0.56999999999999995</v>
      </c>
      <c r="BH188" s="7">
        <v>0.31</v>
      </c>
      <c r="BI188" s="12">
        <f t="shared" si="36"/>
        <v>4.411338876404491</v>
      </c>
      <c r="BJ188" s="12">
        <f t="shared" si="37"/>
        <v>0.74701988764045024</v>
      </c>
      <c r="BK188" s="4">
        <f t="shared" si="31"/>
        <v>5</v>
      </c>
      <c r="BL188" t="s">
        <v>1090</v>
      </c>
    </row>
    <row r="189" spans="1:64" x14ac:dyDescent="0.25">
      <c r="A189" t="s">
        <v>68</v>
      </c>
      <c r="B189" t="s">
        <v>1070</v>
      </c>
      <c r="C189" t="s">
        <v>1071</v>
      </c>
      <c r="D189" t="s">
        <v>1072</v>
      </c>
      <c r="E189" t="s">
        <v>172</v>
      </c>
      <c r="F189" t="s">
        <v>672</v>
      </c>
      <c r="G189" t="s">
        <v>616</v>
      </c>
      <c r="H189">
        <v>2.2599999999999998</v>
      </c>
      <c r="I189" t="s">
        <v>86</v>
      </c>
      <c r="J189">
        <v>1.8</v>
      </c>
      <c r="K189" t="s">
        <v>520</v>
      </c>
      <c r="L189">
        <v>2.42</v>
      </c>
      <c r="M189" t="s">
        <v>485</v>
      </c>
      <c r="N189">
        <v>1.71</v>
      </c>
      <c r="O189">
        <v>16.863</v>
      </c>
      <c r="P189">
        <v>6.6230000000000002</v>
      </c>
      <c r="Q189">
        <v>9.56</v>
      </c>
      <c r="R189">
        <v>48.78</v>
      </c>
      <c r="S189">
        <v>7.4960000000000004</v>
      </c>
      <c r="T189">
        <v>27.547999999999998</v>
      </c>
      <c r="U189">
        <v>10.823</v>
      </c>
      <c r="V189" t="s">
        <v>29</v>
      </c>
      <c r="W189" t="s">
        <v>34</v>
      </c>
      <c r="X189">
        <v>-3</v>
      </c>
      <c r="Y189">
        <v>9</v>
      </c>
      <c r="Z189" s="7">
        <v>1</v>
      </c>
      <c r="AA189" s="7">
        <v>1</v>
      </c>
      <c r="AB189" s="7">
        <v>7.7222</v>
      </c>
      <c r="AC189" s="7">
        <v>5.6471</v>
      </c>
      <c r="AE189" s="9">
        <v>9.7777999999999992</v>
      </c>
      <c r="AF189" s="7">
        <v>10.588200000000001</v>
      </c>
      <c r="AH189">
        <v>0.98</v>
      </c>
      <c r="AI189">
        <v>1.44</v>
      </c>
      <c r="AJ189" s="2">
        <f t="shared" si="27"/>
        <v>2.42</v>
      </c>
      <c r="AL189">
        <v>3.5410449438202218</v>
      </c>
      <c r="AM189">
        <v>5.3441460674157355</v>
      </c>
      <c r="AN189" s="4">
        <f t="shared" si="28"/>
        <v>8</v>
      </c>
      <c r="AP189">
        <v>14.736539325842706</v>
      </c>
      <c r="AQ189">
        <v>15.417379213483109</v>
      </c>
      <c r="AR189" s="4">
        <f t="shared" si="29"/>
        <v>30.153918539325815</v>
      </c>
      <c r="AS189" s="7">
        <v>0.23</v>
      </c>
      <c r="AT189" s="7">
        <v>0.2</v>
      </c>
      <c r="AU189" s="15">
        <f t="shared" si="32"/>
        <v>3.3894040449438227</v>
      </c>
      <c r="AV189" s="15">
        <f t="shared" si="33"/>
        <v>3.0834758426966218</v>
      </c>
      <c r="AW189" s="4">
        <f t="shared" si="34"/>
        <v>6.4728798876404445</v>
      </c>
      <c r="AY189">
        <v>2.6446044943820191</v>
      </c>
      <c r="AZ189">
        <v>2.8996988764044946</v>
      </c>
      <c r="BA189" s="3">
        <f t="shared" si="30"/>
        <v>5</v>
      </c>
      <c r="BC189">
        <v>4.6986674157303394</v>
      </c>
      <c r="BD189">
        <v>5.6996674157303353</v>
      </c>
      <c r="BE189" s="3">
        <f t="shared" si="35"/>
        <v>10</v>
      </c>
      <c r="BG189" s="7">
        <v>0.37</v>
      </c>
      <c r="BH189" s="7">
        <v>0.49</v>
      </c>
      <c r="BI189" s="12">
        <f t="shared" si="36"/>
        <v>1.3101866292134821</v>
      </c>
      <c r="BJ189" s="12">
        <f t="shared" si="37"/>
        <v>2.6186315730337104</v>
      </c>
      <c r="BK189" s="4">
        <f t="shared" si="31"/>
        <v>3</v>
      </c>
      <c r="BL189" t="s">
        <v>1090</v>
      </c>
    </row>
    <row r="190" spans="1:64" x14ac:dyDescent="0.25">
      <c r="A190" t="s">
        <v>70</v>
      </c>
      <c r="B190" t="s">
        <v>1073</v>
      </c>
      <c r="C190" t="s">
        <v>1074</v>
      </c>
      <c r="D190" t="s">
        <v>581</v>
      </c>
      <c r="E190" t="s">
        <v>209</v>
      </c>
      <c r="F190" t="s">
        <v>855</v>
      </c>
      <c r="G190" t="s">
        <v>418</v>
      </c>
      <c r="H190">
        <v>2.52</v>
      </c>
      <c r="I190" t="s">
        <v>402</v>
      </c>
      <c r="J190">
        <v>1.66</v>
      </c>
      <c r="K190" t="s">
        <v>636</v>
      </c>
      <c r="L190">
        <v>2.82</v>
      </c>
      <c r="M190" t="s">
        <v>416</v>
      </c>
      <c r="N190">
        <v>1.55</v>
      </c>
      <c r="O190">
        <v>5.7110000000000003</v>
      </c>
      <c r="P190">
        <v>17.181999999999999</v>
      </c>
      <c r="Q190">
        <v>10.039999999999999</v>
      </c>
      <c r="R190">
        <v>6.6760000000000002</v>
      </c>
      <c r="S190">
        <v>60.241</v>
      </c>
      <c r="T190">
        <v>11.737</v>
      </c>
      <c r="U190">
        <v>35.335999999999999</v>
      </c>
      <c r="V190" t="s">
        <v>27</v>
      </c>
      <c r="W190" t="s">
        <v>33</v>
      </c>
      <c r="X190">
        <v>3</v>
      </c>
      <c r="Y190">
        <v>-3</v>
      </c>
      <c r="Z190" s="7">
        <v>-1</v>
      </c>
      <c r="AA190" s="7">
        <v>-1</v>
      </c>
      <c r="AB190" s="7">
        <v>4.9474</v>
      </c>
      <c r="AC190" s="7">
        <v>5.7367999999999997</v>
      </c>
      <c r="AE190" s="9">
        <v>10.2105</v>
      </c>
      <c r="AF190" s="7">
        <v>8.1052999999999997</v>
      </c>
      <c r="AH190">
        <v>1.47</v>
      </c>
      <c r="AI190">
        <v>0.61</v>
      </c>
      <c r="AJ190" s="2">
        <f t="shared" si="27"/>
        <v>2.08</v>
      </c>
      <c r="AL190">
        <v>6.0509682692307658</v>
      </c>
      <c r="AM190">
        <v>2.1648846153846177</v>
      </c>
      <c r="AN190" s="4">
        <f t="shared" si="28"/>
        <v>8</v>
      </c>
      <c r="AP190">
        <v>13.669107692307684</v>
      </c>
      <c r="AQ190">
        <v>15.295032692307668</v>
      </c>
      <c r="AR190" s="4">
        <f t="shared" si="29"/>
        <v>28.964140384615352</v>
      </c>
      <c r="AS190" s="7">
        <v>0.17</v>
      </c>
      <c r="AT190" s="7">
        <v>0.23</v>
      </c>
      <c r="AU190" s="15">
        <f t="shared" si="32"/>
        <v>2.3237483076923064</v>
      </c>
      <c r="AV190" s="15">
        <f t="shared" si="33"/>
        <v>3.517857519230764</v>
      </c>
      <c r="AW190" s="4">
        <f t="shared" si="34"/>
        <v>5.84160582692307</v>
      </c>
      <c r="AY190">
        <v>3.4720000000000004</v>
      </c>
      <c r="AZ190">
        <v>4.743876923076928</v>
      </c>
      <c r="BA190" s="3">
        <f t="shared" si="30"/>
        <v>8</v>
      </c>
      <c r="BC190">
        <v>7.1239807692307666</v>
      </c>
      <c r="BD190">
        <v>1.611935096153847</v>
      </c>
      <c r="BE190" s="3">
        <f t="shared" si="35"/>
        <v>8</v>
      </c>
      <c r="BG190" s="7">
        <v>0.32</v>
      </c>
      <c r="BH190" s="7">
        <v>0.41</v>
      </c>
      <c r="BI190" s="12">
        <f t="shared" si="36"/>
        <v>1.936309846153845</v>
      </c>
      <c r="BJ190" s="12">
        <f t="shared" si="37"/>
        <v>0.88760269230769318</v>
      </c>
      <c r="BK190" s="4">
        <f t="shared" si="31"/>
        <v>2</v>
      </c>
      <c r="BL190" t="s">
        <v>1090</v>
      </c>
    </row>
    <row r="191" spans="1:64" x14ac:dyDescent="0.25">
      <c r="A191" t="s">
        <v>190</v>
      </c>
      <c r="B191" t="s">
        <v>1075</v>
      </c>
      <c r="C191" t="s">
        <v>1076</v>
      </c>
      <c r="D191" t="s">
        <v>1077</v>
      </c>
      <c r="E191" t="s">
        <v>1078</v>
      </c>
      <c r="F191" t="s">
        <v>1028</v>
      </c>
      <c r="G191" t="s">
        <v>771</v>
      </c>
      <c r="H191">
        <v>2.88</v>
      </c>
      <c r="I191" t="s">
        <v>230</v>
      </c>
      <c r="J191">
        <v>1.54</v>
      </c>
      <c r="K191" t="s">
        <v>433</v>
      </c>
      <c r="L191">
        <v>10.119999999999999</v>
      </c>
      <c r="M191" t="s">
        <v>1079</v>
      </c>
      <c r="N191">
        <v>1.1200000000000001</v>
      </c>
      <c r="O191">
        <v>4.141</v>
      </c>
      <c r="P191">
        <v>67.114000000000004</v>
      </c>
      <c r="Q191">
        <v>33.898000000000003</v>
      </c>
      <c r="R191">
        <v>4.1749999999999998</v>
      </c>
      <c r="S191">
        <v>1111.1110000000001</v>
      </c>
      <c r="T191">
        <v>34.130000000000003</v>
      </c>
      <c r="U191">
        <v>555.55600000000004</v>
      </c>
      <c r="V191" t="s">
        <v>87</v>
      </c>
      <c r="W191" t="s">
        <v>28</v>
      </c>
      <c r="X191">
        <v>3</v>
      </c>
      <c r="Y191">
        <v>0</v>
      </c>
      <c r="Z191" s="7">
        <v>2</v>
      </c>
      <c r="AA191" s="7">
        <v>0</v>
      </c>
      <c r="AB191" s="7">
        <v>4.84</v>
      </c>
      <c r="AC191" s="7">
        <v>4.76</v>
      </c>
      <c r="AE191" s="9">
        <v>8.8000000000000007</v>
      </c>
      <c r="AF191" s="7">
        <v>8.2799999999999994</v>
      </c>
      <c r="AH191">
        <v>2.23</v>
      </c>
      <c r="AI191">
        <v>0.13</v>
      </c>
      <c r="AJ191" s="2">
        <f t="shared" si="27"/>
        <v>2.36</v>
      </c>
      <c r="AL191">
        <v>4.4413875000000003</v>
      </c>
      <c r="AM191">
        <v>2.0696736486486471</v>
      </c>
      <c r="AN191" s="4">
        <f t="shared" si="28"/>
        <v>6</v>
      </c>
      <c r="AP191">
        <v>12.175302364864846</v>
      </c>
      <c r="AQ191">
        <v>12.203610810810845</v>
      </c>
      <c r="AR191" s="4">
        <f t="shared" si="29"/>
        <v>24.378913175675692</v>
      </c>
      <c r="AS191" s="7">
        <v>0.17</v>
      </c>
      <c r="AT191" s="7">
        <v>0.19</v>
      </c>
      <c r="AU191" s="15">
        <f t="shared" si="32"/>
        <v>2.0698014020270241</v>
      </c>
      <c r="AV191" s="15">
        <f t="shared" si="33"/>
        <v>2.3186860540540608</v>
      </c>
      <c r="AW191" s="4">
        <f t="shared" si="34"/>
        <v>4.3884874560810854</v>
      </c>
      <c r="AY191">
        <v>1.7254763513513496</v>
      </c>
      <c r="AZ191">
        <v>2.6107135135135162</v>
      </c>
      <c r="BA191" s="3">
        <f t="shared" si="30"/>
        <v>4</v>
      </c>
      <c r="BC191">
        <v>5.0622162162162221</v>
      </c>
      <c r="BD191">
        <v>3.4394290540540577</v>
      </c>
      <c r="BE191" s="3">
        <f t="shared" si="35"/>
        <v>8</v>
      </c>
      <c r="BG191" s="7">
        <v>0.52</v>
      </c>
      <c r="BH191" s="7">
        <v>0.31</v>
      </c>
      <c r="BI191" s="12">
        <f t="shared" si="36"/>
        <v>2.3095215000000002</v>
      </c>
      <c r="BJ191" s="12">
        <f t="shared" si="37"/>
        <v>0.64159883108108062</v>
      </c>
      <c r="BK191" s="4">
        <f t="shared" si="31"/>
        <v>2</v>
      </c>
      <c r="BL191" t="s">
        <v>1090</v>
      </c>
    </row>
    <row r="192" spans="1:64" x14ac:dyDescent="0.25">
      <c r="A192" t="s">
        <v>180</v>
      </c>
      <c r="B192" t="s">
        <v>1080</v>
      </c>
      <c r="C192" t="s">
        <v>1081</v>
      </c>
      <c r="D192" t="s">
        <v>1082</v>
      </c>
      <c r="E192" t="s">
        <v>206</v>
      </c>
      <c r="F192" t="s">
        <v>552</v>
      </c>
      <c r="G192" t="s">
        <v>151</v>
      </c>
      <c r="H192">
        <v>2.13</v>
      </c>
      <c r="I192" t="s">
        <v>976</v>
      </c>
      <c r="J192">
        <v>1.91</v>
      </c>
      <c r="K192" t="s">
        <v>173</v>
      </c>
      <c r="L192">
        <v>3.44</v>
      </c>
      <c r="M192" t="s">
        <v>1083</v>
      </c>
      <c r="N192">
        <v>1.42</v>
      </c>
      <c r="O192">
        <v>32.895000000000003</v>
      </c>
      <c r="P192">
        <v>6.0529999999999999</v>
      </c>
      <c r="Q192">
        <v>15.106</v>
      </c>
      <c r="R192">
        <v>163.934</v>
      </c>
      <c r="S192">
        <v>5.556</v>
      </c>
      <c r="T192">
        <v>75.188000000000002</v>
      </c>
      <c r="U192">
        <v>13.87</v>
      </c>
      <c r="V192" t="s">
        <v>618</v>
      </c>
      <c r="W192" t="s">
        <v>126</v>
      </c>
      <c r="X192">
        <v>-7</v>
      </c>
      <c r="Y192">
        <v>4</v>
      </c>
      <c r="Z192" s="7">
        <v>-1</v>
      </c>
      <c r="AA192" s="7">
        <v>-1</v>
      </c>
      <c r="AB192" s="7">
        <v>4.1500000000000004</v>
      </c>
      <c r="AC192" s="7">
        <v>5.45</v>
      </c>
      <c r="AE192" s="9">
        <v>9.1999999999999993</v>
      </c>
      <c r="AF192" s="7">
        <v>8.4</v>
      </c>
      <c r="AH192">
        <v>0.37</v>
      </c>
      <c r="AI192">
        <v>2.15</v>
      </c>
      <c r="AJ192" s="2">
        <f t="shared" si="27"/>
        <v>2.52</v>
      </c>
      <c r="AL192">
        <v>2.3058715596330286</v>
      </c>
      <c r="AM192">
        <v>6.1863302752293645</v>
      </c>
      <c r="AN192" s="4">
        <f t="shared" si="28"/>
        <v>8</v>
      </c>
      <c r="AP192">
        <v>15.95521972477062</v>
      </c>
      <c r="AQ192">
        <v>10.641656880733924</v>
      </c>
      <c r="AR192" s="4">
        <f t="shared" si="29"/>
        <v>26.596876605504544</v>
      </c>
      <c r="AS192" s="7">
        <v>0.2</v>
      </c>
      <c r="AT192" s="7">
        <v>0.14000000000000001</v>
      </c>
      <c r="AU192" s="15">
        <f t="shared" si="32"/>
        <v>3.1910439449541244</v>
      </c>
      <c r="AV192" s="15">
        <f t="shared" si="33"/>
        <v>1.4898319633027495</v>
      </c>
      <c r="AW192" s="4">
        <f t="shared" si="34"/>
        <v>4.6808759082568736</v>
      </c>
      <c r="AY192">
        <v>2.7720477064220201</v>
      </c>
      <c r="AZ192">
        <v>1.9530000000000001</v>
      </c>
      <c r="BA192" s="3">
        <f t="shared" si="30"/>
        <v>4</v>
      </c>
      <c r="BC192">
        <v>3.0902715596330306</v>
      </c>
      <c r="BD192">
        <v>4.68062385321101</v>
      </c>
      <c r="BE192" s="3">
        <f t="shared" si="35"/>
        <v>7</v>
      </c>
      <c r="BG192" s="7">
        <v>0.28000000000000003</v>
      </c>
      <c r="BH192" s="7">
        <v>0.41</v>
      </c>
      <c r="BI192" s="12">
        <f t="shared" si="36"/>
        <v>0.64564403669724801</v>
      </c>
      <c r="BJ192" s="12">
        <f t="shared" si="37"/>
        <v>2.5363954128440391</v>
      </c>
      <c r="BK192" s="4">
        <f t="shared" si="31"/>
        <v>3</v>
      </c>
      <c r="BL192" t="s">
        <v>1091</v>
      </c>
    </row>
    <row r="193" spans="1:64" x14ac:dyDescent="0.25">
      <c r="A193" t="s">
        <v>180</v>
      </c>
      <c r="B193" t="s">
        <v>1084</v>
      </c>
      <c r="C193" t="s">
        <v>1085</v>
      </c>
      <c r="D193" t="s">
        <v>123</v>
      </c>
      <c r="E193" t="s">
        <v>406</v>
      </c>
      <c r="F193" t="s">
        <v>1086</v>
      </c>
      <c r="G193" t="s">
        <v>319</v>
      </c>
      <c r="H193">
        <v>1.78</v>
      </c>
      <c r="I193" t="s">
        <v>330</v>
      </c>
      <c r="J193">
        <v>2.3199999999999998</v>
      </c>
      <c r="K193" t="s">
        <v>326</v>
      </c>
      <c r="L193">
        <v>2.04</v>
      </c>
      <c r="M193" t="s">
        <v>653</v>
      </c>
      <c r="N193">
        <v>1.98</v>
      </c>
      <c r="O193">
        <v>9.0329999999999995</v>
      </c>
      <c r="P193">
        <v>23.81</v>
      </c>
      <c r="Q193">
        <v>11.074</v>
      </c>
      <c r="R193">
        <v>8.3960000000000008</v>
      </c>
      <c r="S193">
        <v>58.48</v>
      </c>
      <c r="T193">
        <v>10.298999999999999</v>
      </c>
      <c r="U193">
        <v>27.173999999999999</v>
      </c>
      <c r="V193" t="s">
        <v>27</v>
      </c>
      <c r="W193" t="s">
        <v>28</v>
      </c>
      <c r="X193">
        <v>-1</v>
      </c>
      <c r="Y193">
        <v>0</v>
      </c>
      <c r="Z193" s="7">
        <v>-2</v>
      </c>
      <c r="AA193" s="7">
        <v>0</v>
      </c>
      <c r="AB193" s="7">
        <v>4</v>
      </c>
      <c r="AC193" s="7">
        <v>4.2</v>
      </c>
      <c r="AE193" s="9">
        <v>9.5</v>
      </c>
      <c r="AF193" s="7">
        <v>8.4499999999999993</v>
      </c>
      <c r="AH193">
        <v>2.0499999999999998</v>
      </c>
      <c r="AI193">
        <v>0.68</v>
      </c>
      <c r="AJ193" s="2">
        <f t="shared" si="27"/>
        <v>2.73</v>
      </c>
      <c r="AL193">
        <v>5.7376146788990843</v>
      </c>
      <c r="AM193">
        <v>3.433490825688077</v>
      </c>
      <c r="AN193" s="4">
        <f t="shared" si="28"/>
        <v>9</v>
      </c>
      <c r="AP193">
        <v>9.3138183486238404</v>
      </c>
      <c r="AQ193">
        <v>13.075815137614654</v>
      </c>
      <c r="AR193" s="4">
        <f t="shared" si="29"/>
        <v>22.389633486238495</v>
      </c>
      <c r="AS193" s="7">
        <v>0.17</v>
      </c>
      <c r="AT193" s="7">
        <v>0.21</v>
      </c>
      <c r="AU193" s="15">
        <f t="shared" si="32"/>
        <v>1.5833491192660529</v>
      </c>
      <c r="AV193" s="15">
        <f t="shared" si="33"/>
        <v>2.7459211788990774</v>
      </c>
      <c r="AW193" s="4">
        <f t="shared" si="34"/>
        <v>4.3292702981651301</v>
      </c>
      <c r="AY193">
        <v>1.2656146788990834</v>
      </c>
      <c r="AZ193">
        <v>2.0749999999999997</v>
      </c>
      <c r="BA193" s="3">
        <f t="shared" si="30"/>
        <v>3</v>
      </c>
      <c r="BC193">
        <v>5.0985513761467942</v>
      </c>
      <c r="BD193">
        <v>3.8047665137614688</v>
      </c>
      <c r="BE193" s="3">
        <f t="shared" si="35"/>
        <v>8</v>
      </c>
      <c r="BG193" s="7">
        <v>0.49</v>
      </c>
      <c r="BH193" s="7">
        <v>0.36</v>
      </c>
      <c r="BI193" s="12">
        <f t="shared" si="36"/>
        <v>2.8114311926605513</v>
      </c>
      <c r="BJ193" s="12">
        <f t="shared" si="37"/>
        <v>1.2360566972477076</v>
      </c>
      <c r="BK193" s="4">
        <f t="shared" si="31"/>
        <v>4</v>
      </c>
      <c r="BL193" t="s">
        <v>1091</v>
      </c>
    </row>
  </sheetData>
  <mergeCells count="5">
    <mergeCell ref="AH1:AJ1"/>
    <mergeCell ref="AL1:AN1"/>
    <mergeCell ref="AY1:BA1"/>
    <mergeCell ref="BC1:BE1"/>
    <mergeCell ref="AE1:A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2023-02-25T08:05:40Z</dcterms:modified>
</cp:coreProperties>
</file>