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risk_score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2" i="1"/>
  <c r="T2" i="1" l="1"/>
  <c r="S2" i="1"/>
</calcChain>
</file>

<file path=xl/sharedStrings.xml><?xml version="1.0" encoding="utf-8"?>
<sst xmlns="http://schemas.openxmlformats.org/spreadsheetml/2006/main" count="304" uniqueCount="203">
  <si>
    <t>AreaId</t>
  </si>
  <si>
    <t>AreaName</t>
  </si>
  <si>
    <t>LevelType</t>
  </si>
  <si>
    <t>Year</t>
  </si>
  <si>
    <t>GovernmentSexDebtRatio</t>
  </si>
  <si>
    <t>ImplicitDebtRatio</t>
  </si>
  <si>
    <t>AllDebtServiceRatio</t>
  </si>
  <si>
    <t>ImplicitDebtServiceRatio</t>
  </si>
  <si>
    <t>AllInterestExpenseRatio</t>
  </si>
  <si>
    <t>ImplicitDebtInterestExpenseRatio</t>
  </si>
  <si>
    <t>ImplicitDebtGetNewToOldRatio</t>
  </si>
  <si>
    <t>AreaSyntheticalMoney</t>
  </si>
  <si>
    <t>AllStatisticsDebtBalance</t>
  </si>
  <si>
    <t>ImplicitStatisticsDebtBalance</t>
  </si>
  <si>
    <t>score</t>
  </si>
  <si>
    <t>320205000</t>
  </si>
  <si>
    <t>320205001</t>
  </si>
  <si>
    <t>320205002</t>
  </si>
  <si>
    <t>320205003</t>
  </si>
  <si>
    <t>320205005</t>
  </si>
  <si>
    <t>320205006</t>
  </si>
  <si>
    <t>320205007</t>
  </si>
  <si>
    <t>320205008</t>
  </si>
  <si>
    <t>320205009</t>
  </si>
  <si>
    <t>320206000</t>
  </si>
  <si>
    <t>320206001</t>
  </si>
  <si>
    <t>320206002</t>
  </si>
  <si>
    <t>320206003</t>
  </si>
  <si>
    <t>320206004</t>
  </si>
  <si>
    <t>320206005</t>
  </si>
  <si>
    <t>320206006</t>
  </si>
  <si>
    <t>320206007</t>
  </si>
  <si>
    <t>320207000</t>
  </si>
  <si>
    <t>320207001</t>
  </si>
  <si>
    <t>320207002</t>
  </si>
  <si>
    <t>320207003</t>
  </si>
  <si>
    <t>320207004</t>
  </si>
  <si>
    <t>320207005</t>
  </si>
  <si>
    <t>320207006</t>
  </si>
  <si>
    <t>320211000</t>
  </si>
  <si>
    <t>320211001</t>
  </si>
  <si>
    <t>320211002</t>
  </si>
  <si>
    <t>320211003</t>
  </si>
  <si>
    <t>320211005</t>
  </si>
  <si>
    <t>320211007</t>
  </si>
  <si>
    <t>320211008</t>
  </si>
  <si>
    <t>320211009</t>
  </si>
  <si>
    <t>320213000</t>
  </si>
  <si>
    <t>320213001</t>
  </si>
  <si>
    <t>320213002</t>
  </si>
  <si>
    <t>320213003</t>
  </si>
  <si>
    <t>320213004</t>
  </si>
  <si>
    <t>320213005</t>
  </si>
  <si>
    <t>320213006</t>
  </si>
  <si>
    <t>320213007</t>
  </si>
  <si>
    <t>320213008</t>
  </si>
  <si>
    <t>320213009</t>
  </si>
  <si>
    <t>320213010</t>
  </si>
  <si>
    <t>320213011</t>
  </si>
  <si>
    <t>320213012</t>
  </si>
  <si>
    <t>320213013</t>
  </si>
  <si>
    <t>320213014</t>
  </si>
  <si>
    <t>320213015</t>
  </si>
  <si>
    <t>320213016</t>
  </si>
  <si>
    <t>320281001</t>
  </si>
  <si>
    <t>320281002</t>
  </si>
  <si>
    <t>320281003</t>
  </si>
  <si>
    <t>320281005</t>
  </si>
  <si>
    <t>320281006</t>
  </si>
  <si>
    <t>320281007</t>
  </si>
  <si>
    <t>320281008</t>
  </si>
  <si>
    <t>320281009</t>
  </si>
  <si>
    <t>320281010</t>
  </si>
  <si>
    <t>320281011</t>
  </si>
  <si>
    <t>320281012</t>
  </si>
  <si>
    <t>320281013</t>
  </si>
  <si>
    <t>320281014</t>
  </si>
  <si>
    <t>320281015</t>
  </si>
  <si>
    <t>320281092</t>
  </si>
  <si>
    <t>320281093</t>
  </si>
  <si>
    <t>320281094</t>
  </si>
  <si>
    <t>320281095</t>
  </si>
  <si>
    <t>320281096</t>
  </si>
  <si>
    <t>320281097</t>
  </si>
  <si>
    <t>320281098</t>
  </si>
  <si>
    <t>320281099</t>
  </si>
  <si>
    <t>320282000</t>
  </si>
  <si>
    <t>320282001</t>
  </si>
  <si>
    <t>320282002</t>
  </si>
  <si>
    <t>320282003</t>
  </si>
  <si>
    <t>320282004</t>
  </si>
  <si>
    <t>320282005</t>
  </si>
  <si>
    <t>320282006</t>
  </si>
  <si>
    <t>320282007</t>
  </si>
  <si>
    <t>320282008</t>
  </si>
  <si>
    <t>320282009</t>
  </si>
  <si>
    <t>320282010</t>
  </si>
  <si>
    <t>320282011</t>
  </si>
  <si>
    <t>320282012</t>
  </si>
  <si>
    <t>320282013</t>
  </si>
  <si>
    <t>320282014</t>
  </si>
  <si>
    <t>320282015</t>
  </si>
  <si>
    <t>320282016</t>
  </si>
  <si>
    <t>320282017</t>
  </si>
  <si>
    <t>320282018</t>
  </si>
  <si>
    <t>320282098</t>
  </si>
  <si>
    <t>320282099</t>
  </si>
  <si>
    <t>320292000</t>
  </si>
  <si>
    <t>320292004</t>
  </si>
  <si>
    <t>320292006</t>
  </si>
  <si>
    <t>区本级</t>
  </si>
  <si>
    <t>东亭街道</t>
  </si>
  <si>
    <t>东北塘街道</t>
  </si>
  <si>
    <t>锡东商务区</t>
  </si>
  <si>
    <t>锡山开发区</t>
  </si>
  <si>
    <t>东港镇</t>
  </si>
  <si>
    <t>锡北镇</t>
  </si>
  <si>
    <t>鹅湖镇</t>
  </si>
  <si>
    <t>羊尖镇</t>
  </si>
  <si>
    <t>堰桥街道</t>
  </si>
  <si>
    <t>长安街道</t>
  </si>
  <si>
    <t>钱桥街道</t>
  </si>
  <si>
    <t>前洲街道</t>
  </si>
  <si>
    <t>玉祁街道</t>
  </si>
  <si>
    <t>洛社镇</t>
  </si>
  <si>
    <t>阳山镇</t>
  </si>
  <si>
    <t>旺庄街道</t>
  </si>
  <si>
    <t>硕放街道</t>
  </si>
  <si>
    <t>江溪街道</t>
  </si>
  <si>
    <t>新安街道</t>
  </si>
  <si>
    <t>梅村街道</t>
  </si>
  <si>
    <t>鸿山街道</t>
  </si>
  <si>
    <t>胡埭镇</t>
  </si>
  <si>
    <t>太湖国家旅游度假区</t>
  </si>
  <si>
    <t>蠡园经济开发区</t>
  </si>
  <si>
    <t>山水城</t>
  </si>
  <si>
    <t>河埒街道</t>
  </si>
  <si>
    <t>荣巷街道</t>
  </si>
  <si>
    <t>蠡湖街道</t>
  </si>
  <si>
    <t>崇安寺街道</t>
  </si>
  <si>
    <t>通江街道</t>
  </si>
  <si>
    <t>广瑞路街道</t>
  </si>
  <si>
    <t>江海街道</t>
  </si>
  <si>
    <t>上马墩街道</t>
  </si>
  <si>
    <t>广益街道</t>
  </si>
  <si>
    <t>迎龙桥街道</t>
  </si>
  <si>
    <t>南禅寺街道</t>
  </si>
  <si>
    <t>清名桥街道</t>
  </si>
  <si>
    <t>金星街道</t>
  </si>
  <si>
    <t>金匮街道</t>
  </si>
  <si>
    <t>扬名街道</t>
  </si>
  <si>
    <t>黄巷街道</t>
  </si>
  <si>
    <t>山北街道</t>
  </si>
  <si>
    <t>北大街街道</t>
  </si>
  <si>
    <t>惠山街道</t>
  </si>
  <si>
    <t>市本级</t>
  </si>
  <si>
    <t>澄江街道</t>
  </si>
  <si>
    <t>南闸街道</t>
  </si>
  <si>
    <t>云亭街道</t>
  </si>
  <si>
    <t>临港经济开发区</t>
  </si>
  <si>
    <t>月城镇</t>
  </si>
  <si>
    <t>青阳镇</t>
  </si>
  <si>
    <t>徐霞客镇</t>
  </si>
  <si>
    <t>华士镇</t>
  </si>
  <si>
    <t>周庄镇</t>
  </si>
  <si>
    <t>新桥镇</t>
  </si>
  <si>
    <t>长泾镇</t>
  </si>
  <si>
    <t>顾山镇</t>
  </si>
  <si>
    <t>祝塘镇</t>
  </si>
  <si>
    <t>江阴-靖江园区</t>
  </si>
  <si>
    <t>市级平台</t>
  </si>
  <si>
    <t>土储中心</t>
  </si>
  <si>
    <t>青阳园区</t>
  </si>
  <si>
    <t>夏港街道</t>
  </si>
  <si>
    <t>申港街道</t>
  </si>
  <si>
    <t>利港街道</t>
  </si>
  <si>
    <t>璜土镇</t>
  </si>
  <si>
    <t>江阴高新技术产业开发区</t>
  </si>
  <si>
    <t>宜城街道</t>
  </si>
  <si>
    <t>屺亭街道</t>
  </si>
  <si>
    <t>新街街道</t>
  </si>
  <si>
    <t>新庄街道</t>
  </si>
  <si>
    <t>芳桥街道</t>
  </si>
  <si>
    <t>丁蜀镇</t>
  </si>
  <si>
    <t>张渚镇</t>
  </si>
  <si>
    <t>西渚镇</t>
  </si>
  <si>
    <t>太华镇</t>
  </si>
  <si>
    <t>徐舍镇</t>
  </si>
  <si>
    <t>官林镇</t>
  </si>
  <si>
    <t>杨巷镇</t>
  </si>
  <si>
    <t>新建镇</t>
  </si>
  <si>
    <t>和桥镇</t>
  </si>
  <si>
    <t>高塍镇</t>
  </si>
  <si>
    <t>万石镇</t>
  </si>
  <si>
    <t>周铁镇</t>
  </si>
  <si>
    <t>湖父镇</t>
  </si>
  <si>
    <t>宜兴经济技术开发区</t>
  </si>
  <si>
    <t>宜兴环保科技工业园</t>
  </si>
  <si>
    <t>华庄街道</t>
  </si>
  <si>
    <t>太湖街道</t>
  </si>
  <si>
    <t>LevelType_Township</t>
  </si>
  <si>
    <t>score2</t>
    <phoneticPr fontId="2" type="noConversion"/>
  </si>
  <si>
    <t>score3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</si>
</sst>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701_m3_area_risk_s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AreaId</v>
          </cell>
          <cell r="C1" t="str">
            <v>AreaName</v>
          </cell>
          <cell r="D1" t="str">
            <v>LevelType</v>
          </cell>
          <cell r="E1" t="str">
            <v>Year</v>
          </cell>
          <cell r="F1" t="str">
            <v>GovernmentSexDebtRatio</v>
          </cell>
          <cell r="G1" t="str">
            <v>GovernmentDebtRatio</v>
          </cell>
          <cell r="H1" t="str">
            <v>ImplicitDebtRatio</v>
          </cell>
          <cell r="I1" t="str">
            <v>AllDebtServiceRatio</v>
          </cell>
          <cell r="J1" t="str">
            <v>ImplicitDebtServiceRatio</v>
          </cell>
          <cell r="K1" t="str">
            <v>GovernmentDebtServiceRatio</v>
          </cell>
          <cell r="L1" t="str">
            <v>ConcernedDebtServiceRatio</v>
          </cell>
          <cell r="M1" t="str">
            <v>OperationalDebtServiceRatio</v>
          </cell>
          <cell r="N1" t="str">
            <v>ImplicitDebtExcludeServiceRatio</v>
          </cell>
          <cell r="O1" t="str">
            <v>AllInterestExpenseRatio</v>
          </cell>
          <cell r="P1" t="str">
            <v>ImplicitDebtInterestExpenseRatio</v>
          </cell>
          <cell r="Q1" t="str">
            <v>GovernmentDebtInterestExpenseRatio</v>
          </cell>
          <cell r="R1" t="str">
            <v>ConcernedDebtInterestExpenseRatio</v>
          </cell>
          <cell r="S1" t="str">
            <v>OperationalDebtInterestExpenseRatio</v>
          </cell>
          <cell r="T1" t="str">
            <v>ImplicitExcludeInterestExpenseRatio</v>
          </cell>
          <cell r="U1" t="str">
            <v>ImplicitDebtGetNewToOldRatio</v>
          </cell>
          <cell r="V1" t="str">
            <v>AreaSyntheticalMoney</v>
          </cell>
          <cell r="W1" t="str">
            <v>AllStatisticsDebtBalance</v>
          </cell>
          <cell r="X1" t="str">
            <v>GovernmentStatisticsDebtBalance</v>
          </cell>
          <cell r="Y1" t="str">
            <v>ImplicitStatisticsDebtBalance</v>
          </cell>
          <cell r="Z1" t="str">
            <v>ConcernedStatisticsDebtBalance</v>
          </cell>
          <cell r="AA1" t="str">
            <v>OperationalStatisticsDebtBalance</v>
          </cell>
          <cell r="AB1" t="str">
            <v>score3</v>
          </cell>
        </row>
        <row r="2">
          <cell r="B2" t="str">
            <v>320213013</v>
          </cell>
          <cell r="C2" t="str">
            <v>黄巷街道</v>
          </cell>
          <cell r="D2" t="str">
            <v>LevelType_Township</v>
          </cell>
          <cell r="E2">
            <v>2019</v>
          </cell>
          <cell r="F2">
            <v>24.857932000000002</v>
          </cell>
          <cell r="G2">
            <v>0</v>
          </cell>
          <cell r="H2">
            <v>24.857932000000002</v>
          </cell>
          <cell r="I2">
            <v>13.360943000000001</v>
          </cell>
          <cell r="J2">
            <v>3.5086179999999998</v>
          </cell>
          <cell r="K2">
            <v>0</v>
          </cell>
          <cell r="L2">
            <v>9.8523250000000004</v>
          </cell>
          <cell r="M2">
            <v>0</v>
          </cell>
          <cell r="N2">
            <v>0</v>
          </cell>
          <cell r="O2">
            <v>1.869764</v>
          </cell>
          <cell r="P2">
            <v>1.401618</v>
          </cell>
          <cell r="Q2">
            <v>0</v>
          </cell>
          <cell r="R2">
            <v>0.46814699999999998</v>
          </cell>
          <cell r="S2">
            <v>0</v>
          </cell>
          <cell r="T2">
            <v>0</v>
          </cell>
          <cell r="U2">
            <v>0.70984499999999995</v>
          </cell>
          <cell r="V2">
            <v>3192.14</v>
          </cell>
          <cell r="W2">
            <v>110850</v>
          </cell>
          <cell r="X2">
            <v>0</v>
          </cell>
          <cell r="Y2">
            <v>79350</v>
          </cell>
          <cell r="Z2">
            <v>31500</v>
          </cell>
          <cell r="AA2">
            <v>0</v>
          </cell>
          <cell r="AB2">
            <v>100</v>
          </cell>
        </row>
        <row r="3">
          <cell r="B3" t="str">
            <v>320206000</v>
          </cell>
          <cell r="C3" t="str">
            <v>区本级</v>
          </cell>
          <cell r="D3" t="str">
            <v>LevelType_Township</v>
          </cell>
          <cell r="E3">
            <v>2019</v>
          </cell>
          <cell r="F3">
            <v>5.7966379999999997</v>
          </cell>
          <cell r="G3">
            <v>3.9939680000000002</v>
          </cell>
          <cell r="H3">
            <v>1.80267</v>
          </cell>
          <cell r="I3">
            <v>2.1282380000000001</v>
          </cell>
          <cell r="J3">
            <v>0.73722399999999999</v>
          </cell>
          <cell r="K3">
            <v>0.29513600000000001</v>
          </cell>
          <cell r="L3">
            <v>3.4192E-2</v>
          </cell>
          <cell r="M3">
            <v>1.0616859999999999</v>
          </cell>
          <cell r="N3">
            <v>0</v>
          </cell>
          <cell r="O3">
            <v>0.35702499999999998</v>
          </cell>
          <cell r="P3">
            <v>0.13089100000000001</v>
          </cell>
          <cell r="Q3">
            <v>0.114028</v>
          </cell>
          <cell r="R3">
            <v>1.4119E-2</v>
          </cell>
          <cell r="S3">
            <v>9.7986000000000004E-2</v>
          </cell>
          <cell r="T3">
            <v>0</v>
          </cell>
          <cell r="U3">
            <v>0.43202099999999999</v>
          </cell>
          <cell r="V3">
            <v>365580</v>
          </cell>
          <cell r="W3">
            <v>2857304</v>
          </cell>
          <cell r="X3">
            <v>1460115</v>
          </cell>
          <cell r="Y3">
            <v>659020</v>
          </cell>
          <cell r="Z3">
            <v>88750</v>
          </cell>
          <cell r="AA3">
            <v>649419</v>
          </cell>
          <cell r="AB3">
            <v>66.816486242119723</v>
          </cell>
        </row>
        <row r="4">
          <cell r="B4" t="str">
            <v>320211000</v>
          </cell>
          <cell r="C4" t="str">
            <v>区本级</v>
          </cell>
          <cell r="D4" t="str">
            <v>LevelType_Township</v>
          </cell>
          <cell r="E4">
            <v>2019</v>
          </cell>
          <cell r="F4">
            <v>4.0236210000000003</v>
          </cell>
          <cell r="G4">
            <v>1.932121</v>
          </cell>
          <cell r="H4">
            <v>2.0915010000000001</v>
          </cell>
          <cell r="I4">
            <v>1.1218360000000001</v>
          </cell>
          <cell r="J4">
            <v>0.16012100000000001</v>
          </cell>
          <cell r="K4">
            <v>0.140514</v>
          </cell>
          <cell r="L4">
            <v>0.35603499999999999</v>
          </cell>
          <cell r="M4">
            <v>0.33147799999999999</v>
          </cell>
          <cell r="N4">
            <v>0.133687</v>
          </cell>
          <cell r="O4">
            <v>0.26027400000000001</v>
          </cell>
          <cell r="P4">
            <v>0.10692400000000001</v>
          </cell>
          <cell r="Q4">
            <v>5.9333999999999998E-2</v>
          </cell>
          <cell r="R4">
            <v>1.0841E-2</v>
          </cell>
          <cell r="S4">
            <v>4.1958000000000002E-2</v>
          </cell>
          <cell r="T4">
            <v>4.1216999999999997E-2</v>
          </cell>
          <cell r="U4">
            <v>0.65930999999999995</v>
          </cell>
          <cell r="V4">
            <v>0</v>
          </cell>
          <cell r="W4">
            <v>2616843.02</v>
          </cell>
          <cell r="X4">
            <v>890279</v>
          </cell>
          <cell r="Y4">
            <v>963717.66</v>
          </cell>
          <cell r="Z4">
            <v>94154.36</v>
          </cell>
          <cell r="AA4">
            <v>383742</v>
          </cell>
          <cell r="AB4">
            <v>49.335361264834901</v>
          </cell>
        </row>
        <row r="5">
          <cell r="B5" t="str">
            <v>320213000</v>
          </cell>
          <cell r="C5" t="str">
            <v>区本级</v>
          </cell>
          <cell r="D5" t="str">
            <v>LevelType_Township</v>
          </cell>
          <cell r="E5">
            <v>2019</v>
          </cell>
          <cell r="F5">
            <v>3.16987</v>
          </cell>
          <cell r="G5">
            <v>0.91639199999999998</v>
          </cell>
          <cell r="H5">
            <v>2.2534770000000002</v>
          </cell>
          <cell r="I5">
            <v>0.93509900000000001</v>
          </cell>
          <cell r="J5">
            <v>0.452399</v>
          </cell>
          <cell r="K5">
            <v>4.6109999999999998E-2</v>
          </cell>
          <cell r="L5">
            <v>0.138184</v>
          </cell>
          <cell r="M5">
            <v>0.25410199999999999</v>
          </cell>
          <cell r="N5">
            <v>4.4304000000000003E-2</v>
          </cell>
          <cell r="O5">
            <v>0.29521199999999997</v>
          </cell>
          <cell r="P5">
            <v>0.135902</v>
          </cell>
          <cell r="Q5">
            <v>2.9593000000000001E-2</v>
          </cell>
          <cell r="R5">
            <v>7.9000000000000001E-2</v>
          </cell>
          <cell r="S5">
            <v>3.5559E-2</v>
          </cell>
          <cell r="T5">
            <v>1.5158E-2</v>
          </cell>
          <cell r="U5">
            <v>0.35296</v>
          </cell>
          <cell r="V5">
            <v>758356.42</v>
          </cell>
          <cell r="W5">
            <v>4678895.7699999996</v>
          </cell>
          <cell r="X5">
            <v>694952</v>
          </cell>
          <cell r="Y5">
            <v>1708939.08</v>
          </cell>
          <cell r="Z5">
            <v>1319419.82</v>
          </cell>
          <cell r="AA5">
            <v>740435</v>
          </cell>
          <cell r="AB5">
            <v>44.326216438653482</v>
          </cell>
        </row>
        <row r="6">
          <cell r="B6" t="str">
            <v>320282000</v>
          </cell>
          <cell r="C6" t="str">
            <v>市本级</v>
          </cell>
          <cell r="D6" t="str">
            <v>LevelType_Township</v>
          </cell>
          <cell r="E6">
            <v>2019</v>
          </cell>
          <cell r="F6">
            <v>3.2066859999999999</v>
          </cell>
          <cell r="G6">
            <v>1.4757180000000001</v>
          </cell>
          <cell r="H6">
            <v>1.7309680000000001</v>
          </cell>
          <cell r="I6">
            <v>1.382976</v>
          </cell>
          <cell r="J6">
            <v>0.51167799999999997</v>
          </cell>
          <cell r="K6">
            <v>6.7727999999999997E-2</v>
          </cell>
          <cell r="L6">
            <v>0.64170000000000005</v>
          </cell>
          <cell r="M6">
            <v>0.11737</v>
          </cell>
          <cell r="N6">
            <v>4.4500999999999999E-2</v>
          </cell>
          <cell r="O6">
            <v>0.15745999999999999</v>
          </cell>
          <cell r="P6">
            <v>4.5353999999999998E-2</v>
          </cell>
          <cell r="Q6">
            <v>4.5942999999999998E-2</v>
          </cell>
          <cell r="R6">
            <v>5.4348E-2</v>
          </cell>
          <cell r="S6">
            <v>1.1815000000000001E-2</v>
          </cell>
          <cell r="T6">
            <v>0</v>
          </cell>
          <cell r="U6">
            <v>0.46624700000000002</v>
          </cell>
          <cell r="V6">
            <v>0</v>
          </cell>
          <cell r="W6">
            <v>4941814.79</v>
          </cell>
          <cell r="X6">
            <v>1193200</v>
          </cell>
          <cell r="Y6">
            <v>1399584.23</v>
          </cell>
          <cell r="Z6">
            <v>1871998.06</v>
          </cell>
          <cell r="AA6">
            <v>352200</v>
          </cell>
          <cell r="AB6">
            <v>42.632028589791148</v>
          </cell>
        </row>
        <row r="7">
          <cell r="B7" t="str">
            <v>320205000</v>
          </cell>
          <cell r="C7" t="str">
            <v>区本级</v>
          </cell>
          <cell r="D7" t="str">
            <v>LevelType_Township</v>
          </cell>
          <cell r="E7">
            <v>2019</v>
          </cell>
          <cell r="F7">
            <v>5.3929910000000003</v>
          </cell>
          <cell r="G7">
            <v>2.4116059999999999</v>
          </cell>
          <cell r="H7">
            <v>2.981385</v>
          </cell>
          <cell r="I7">
            <v>0.50046299999999999</v>
          </cell>
          <cell r="J7">
            <v>0.19688600000000001</v>
          </cell>
          <cell r="K7">
            <v>0.20758299999999999</v>
          </cell>
          <cell r="L7">
            <v>0</v>
          </cell>
          <cell r="M7">
            <v>9.5993999999999996E-2</v>
          </cell>
          <cell r="N7">
            <v>0</v>
          </cell>
          <cell r="O7">
            <v>0.24146599999999999</v>
          </cell>
          <cell r="P7">
            <v>0.17186399999999999</v>
          </cell>
          <cell r="Q7">
            <v>6.9601999999999997E-2</v>
          </cell>
          <cell r="R7">
            <v>0</v>
          </cell>
          <cell r="S7">
            <v>0</v>
          </cell>
          <cell r="T7">
            <v>0</v>
          </cell>
          <cell r="U7">
            <v>0.44816299999999998</v>
          </cell>
          <cell r="V7">
            <v>474895</v>
          </cell>
          <cell r="W7">
            <v>1145259.8400000001</v>
          </cell>
          <cell r="X7">
            <v>1415844.71</v>
          </cell>
          <cell r="Y7">
            <v>0</v>
          </cell>
          <cell r="Z7">
            <v>68700</v>
          </cell>
          <cell r="AA7">
            <v>0</v>
          </cell>
          <cell r="AB7">
            <v>38.633520020186268</v>
          </cell>
        </row>
        <row r="8">
          <cell r="B8" t="str">
            <v>320206006</v>
          </cell>
          <cell r="C8" t="str">
            <v>洛社镇</v>
          </cell>
          <cell r="D8" t="str">
            <v>LevelType_Township</v>
          </cell>
          <cell r="E8">
            <v>2019</v>
          </cell>
          <cell r="F8">
            <v>2.0670259999999998</v>
          </cell>
          <cell r="G8">
            <v>0</v>
          </cell>
          <cell r="H8">
            <v>2.0670259999999998</v>
          </cell>
          <cell r="I8">
            <v>1.781409</v>
          </cell>
          <cell r="J8">
            <v>0.23815700000000001</v>
          </cell>
          <cell r="K8">
            <v>0</v>
          </cell>
          <cell r="L8">
            <v>1.2364999999999999E-2</v>
          </cell>
          <cell r="M8">
            <v>0.95119200000000004</v>
          </cell>
          <cell r="N8">
            <v>0.57969599999999999</v>
          </cell>
          <cell r="O8">
            <v>0.12816</v>
          </cell>
          <cell r="P8">
            <v>3.5368999999999998E-2</v>
          </cell>
          <cell r="Q8">
            <v>0</v>
          </cell>
          <cell r="R8">
            <v>5.0039999999999998E-3</v>
          </cell>
          <cell r="S8">
            <v>3.9768999999999999E-2</v>
          </cell>
          <cell r="T8">
            <v>4.8017999999999998E-2</v>
          </cell>
          <cell r="U8">
            <v>0.75084499999999998</v>
          </cell>
          <cell r="V8">
            <v>198147</v>
          </cell>
          <cell r="W8">
            <v>1922512.96</v>
          </cell>
          <cell r="X8">
            <v>0</v>
          </cell>
          <cell r="Y8">
            <v>409575</v>
          </cell>
          <cell r="Z8">
            <v>57250</v>
          </cell>
          <cell r="AA8">
            <v>638903.06000000006</v>
          </cell>
          <cell r="AB8">
            <v>37.76380622684124</v>
          </cell>
        </row>
        <row r="9">
          <cell r="B9" t="str">
            <v>320207000</v>
          </cell>
          <cell r="C9" t="str">
            <v>区本级</v>
          </cell>
          <cell r="D9" t="str">
            <v>LevelType_Township</v>
          </cell>
          <cell r="E9">
            <v>2019</v>
          </cell>
          <cell r="F9">
            <v>2.5113409999999998</v>
          </cell>
          <cell r="G9">
            <v>1.274473</v>
          </cell>
          <cell r="H9">
            <v>1.2368680000000001</v>
          </cell>
          <cell r="I9">
            <v>0.263733</v>
          </cell>
          <cell r="J9">
            <v>0.113704</v>
          </cell>
          <cell r="K9">
            <v>6.5584000000000003E-2</v>
          </cell>
          <cell r="L9">
            <v>6.195E-3</v>
          </cell>
          <cell r="M9">
            <v>7.8248999999999999E-2</v>
          </cell>
          <cell r="N9">
            <v>0</v>
          </cell>
          <cell r="O9">
            <v>8.5336999999999996E-2</v>
          </cell>
          <cell r="P9">
            <v>4.0987999999999997E-2</v>
          </cell>
          <cell r="Q9">
            <v>3.8781000000000003E-2</v>
          </cell>
          <cell r="R9">
            <v>0</v>
          </cell>
          <cell r="S9">
            <v>5.5669999999999999E-3</v>
          </cell>
          <cell r="T9">
            <v>0</v>
          </cell>
          <cell r="U9">
            <v>0.76127299999999998</v>
          </cell>
          <cell r="V9">
            <v>1549700</v>
          </cell>
          <cell r="W9">
            <v>4861438.92</v>
          </cell>
          <cell r="X9">
            <v>1975051</v>
          </cell>
          <cell r="Y9">
            <v>1916774.85</v>
          </cell>
          <cell r="Z9">
            <v>23952.18</v>
          </cell>
          <cell r="AA9">
            <v>945660.89</v>
          </cell>
          <cell r="AB9">
            <v>37.642261804385178</v>
          </cell>
        </row>
        <row r="10">
          <cell r="B10" t="str">
            <v>320206005</v>
          </cell>
          <cell r="C10" t="str">
            <v>玉祁街道</v>
          </cell>
          <cell r="D10" t="str">
            <v>LevelType_Township</v>
          </cell>
          <cell r="E10">
            <v>2019</v>
          </cell>
          <cell r="F10">
            <v>17.430519</v>
          </cell>
          <cell r="G10">
            <v>0</v>
          </cell>
          <cell r="H10">
            <v>17.430519</v>
          </cell>
          <cell r="I10">
            <v>4.215274</v>
          </cell>
          <cell r="J10">
            <v>0.58820799999999995</v>
          </cell>
          <cell r="K10">
            <v>0</v>
          </cell>
          <cell r="L10">
            <v>5.3932000000000001E-2</v>
          </cell>
          <cell r="M10">
            <v>3.5731329999999999</v>
          </cell>
          <cell r="N10">
            <v>0</v>
          </cell>
          <cell r="O10">
            <v>0.32000600000000001</v>
          </cell>
          <cell r="P10">
            <v>0.23594999999999999</v>
          </cell>
          <cell r="Q10">
            <v>0</v>
          </cell>
          <cell r="R10">
            <v>1.2252000000000001E-2</v>
          </cell>
          <cell r="S10">
            <v>7.1804000000000007E-2</v>
          </cell>
          <cell r="T10">
            <v>0</v>
          </cell>
          <cell r="U10">
            <v>0.90565799999999996</v>
          </cell>
          <cell r="V10">
            <v>43573</v>
          </cell>
          <cell r="W10">
            <v>1040400</v>
          </cell>
          <cell r="X10">
            <v>0</v>
          </cell>
          <cell r="Y10">
            <v>759500</v>
          </cell>
          <cell r="Z10">
            <v>17650</v>
          </cell>
          <cell r="AA10">
            <v>263250</v>
          </cell>
          <cell r="AB10">
            <v>37.310518578571902</v>
          </cell>
        </row>
        <row r="11">
          <cell r="B11" t="str">
            <v>320292000</v>
          </cell>
          <cell r="C11" t="str">
            <v>区本级</v>
          </cell>
          <cell r="D11" t="str">
            <v>LevelType_Township</v>
          </cell>
          <cell r="E11">
            <v>2019</v>
          </cell>
          <cell r="F11">
            <v>1.552851</v>
          </cell>
          <cell r="G11">
            <v>0.32763199999999998</v>
          </cell>
          <cell r="H11">
            <v>1.22522</v>
          </cell>
          <cell r="I11">
            <v>1.2476419999999999</v>
          </cell>
          <cell r="J11">
            <v>0.282468</v>
          </cell>
          <cell r="K11">
            <v>4.8820000000000001E-3</v>
          </cell>
          <cell r="L11">
            <v>0.29936099999999999</v>
          </cell>
          <cell r="M11">
            <v>0.66093000000000002</v>
          </cell>
          <cell r="N11">
            <v>0</v>
          </cell>
          <cell r="O11">
            <v>3.9102999999999999E-2</v>
          </cell>
          <cell r="P11">
            <v>2.8627E-2</v>
          </cell>
          <cell r="Q11">
            <v>1.0475999999999999E-2</v>
          </cell>
          <cell r="R11">
            <v>0</v>
          </cell>
          <cell r="S11">
            <v>0</v>
          </cell>
          <cell r="T11">
            <v>0</v>
          </cell>
          <cell r="U11">
            <v>0.49458800000000003</v>
          </cell>
          <cell r="V11">
            <v>1212581.43</v>
          </cell>
          <cell r="W11">
            <v>5057169.24</v>
          </cell>
          <cell r="X11">
            <v>397280</v>
          </cell>
          <cell r="Y11">
            <v>1485678.51</v>
          </cell>
          <cell r="Z11">
            <v>1118600</v>
          </cell>
          <cell r="AA11">
            <v>2055610.72</v>
          </cell>
          <cell r="AB11">
            <v>32.293555176661641</v>
          </cell>
        </row>
        <row r="12">
          <cell r="B12" t="str">
            <v>320206007</v>
          </cell>
          <cell r="C12" t="str">
            <v>阳山镇</v>
          </cell>
          <cell r="D12" t="str">
            <v>LevelType_Township</v>
          </cell>
          <cell r="E12">
            <v>2019</v>
          </cell>
          <cell r="F12">
            <v>9.9706159999999997</v>
          </cell>
          <cell r="G12">
            <v>0</v>
          </cell>
          <cell r="H12">
            <v>9.9706159999999997</v>
          </cell>
          <cell r="I12">
            <v>3.3466149999999999</v>
          </cell>
          <cell r="J12">
            <v>1.0490600000000001</v>
          </cell>
          <cell r="K12">
            <v>0</v>
          </cell>
          <cell r="L12">
            <v>9.1646000000000005E-2</v>
          </cell>
          <cell r="M12">
            <v>2.2059090000000001</v>
          </cell>
          <cell r="N12">
            <v>0</v>
          </cell>
          <cell r="O12">
            <v>0.30862299999999998</v>
          </cell>
          <cell r="P12">
            <v>0.14713300000000001</v>
          </cell>
          <cell r="Q12">
            <v>0</v>
          </cell>
          <cell r="R12">
            <v>5.3585000000000001E-2</v>
          </cell>
          <cell r="S12">
            <v>0.107906</v>
          </cell>
          <cell r="T12">
            <v>0</v>
          </cell>
          <cell r="U12">
            <v>0.64721099999999998</v>
          </cell>
          <cell r="V12">
            <v>54558</v>
          </cell>
          <cell r="W12">
            <v>862826.86</v>
          </cell>
          <cell r="X12">
            <v>0</v>
          </cell>
          <cell r="Y12">
            <v>543976.86</v>
          </cell>
          <cell r="Z12">
            <v>66500</v>
          </cell>
          <cell r="AA12">
            <v>252350</v>
          </cell>
          <cell r="AB12">
            <v>32.035961347680001</v>
          </cell>
        </row>
        <row r="13">
          <cell r="B13" t="str">
            <v>320281005</v>
          </cell>
          <cell r="C13" t="str">
            <v>临港经济开发区</v>
          </cell>
          <cell r="D13" t="str">
            <v>LevelType_Township</v>
          </cell>
          <cell r="E13">
            <v>2019</v>
          </cell>
          <cell r="F13">
            <v>8.3085229999999992</v>
          </cell>
          <cell r="G13">
            <v>0</v>
          </cell>
          <cell r="H13">
            <v>8.3085229999999992</v>
          </cell>
          <cell r="I13">
            <v>0.39407500000000001</v>
          </cell>
          <cell r="J13">
            <v>0.13114899999999999</v>
          </cell>
          <cell r="K13">
            <v>0</v>
          </cell>
          <cell r="L13">
            <v>0</v>
          </cell>
          <cell r="M13">
            <v>0.160166</v>
          </cell>
          <cell r="N13">
            <v>0.10276</v>
          </cell>
          <cell r="O13">
            <v>0.44452700000000001</v>
          </cell>
          <cell r="P13">
            <v>0.43428699999999998</v>
          </cell>
          <cell r="Q13">
            <v>0</v>
          </cell>
          <cell r="R13">
            <v>0</v>
          </cell>
          <cell r="S13">
            <v>5.4289999999999998E-3</v>
          </cell>
          <cell r="T13">
            <v>4.8120000000000003E-3</v>
          </cell>
          <cell r="U13">
            <v>0.96881399999999995</v>
          </cell>
          <cell r="V13">
            <v>401110</v>
          </cell>
          <cell r="W13">
            <v>4184836.86</v>
          </cell>
          <cell r="X13">
            <v>0</v>
          </cell>
          <cell r="Y13">
            <v>3332631.55</v>
          </cell>
          <cell r="Z13">
            <v>0</v>
          </cell>
          <cell r="AA13">
            <v>479113.42</v>
          </cell>
          <cell r="AB13">
            <v>30.71655747164996</v>
          </cell>
        </row>
        <row r="14">
          <cell r="B14" t="str">
            <v>320206003</v>
          </cell>
          <cell r="C14" t="str">
            <v>钱桥街道</v>
          </cell>
          <cell r="D14" t="str">
            <v>LevelType_Township</v>
          </cell>
          <cell r="E14">
            <v>2019</v>
          </cell>
          <cell r="F14">
            <v>8.9493880000000008</v>
          </cell>
          <cell r="G14">
            <v>0</v>
          </cell>
          <cell r="H14">
            <v>8.9493880000000008</v>
          </cell>
          <cell r="I14">
            <v>1.910201</v>
          </cell>
          <cell r="J14">
            <v>0.69489900000000004</v>
          </cell>
          <cell r="K14">
            <v>0</v>
          </cell>
          <cell r="L14">
            <v>0.40892000000000001</v>
          </cell>
          <cell r="M14">
            <v>0.80638299999999996</v>
          </cell>
          <cell r="N14">
            <v>0</v>
          </cell>
          <cell r="O14">
            <v>0.27841500000000002</v>
          </cell>
          <cell r="P14">
            <v>0.204735</v>
          </cell>
          <cell r="Q14">
            <v>0</v>
          </cell>
          <cell r="R14">
            <v>4.0543999999999997E-2</v>
          </cell>
          <cell r="S14">
            <v>3.3135999999999999E-2</v>
          </cell>
          <cell r="T14">
            <v>0</v>
          </cell>
          <cell r="U14">
            <v>0.78581299999999998</v>
          </cell>
          <cell r="V14">
            <v>72447</v>
          </cell>
          <cell r="W14">
            <v>1057167.69</v>
          </cell>
          <cell r="X14">
            <v>0</v>
          </cell>
          <cell r="Y14">
            <v>648356.32999999996</v>
          </cell>
          <cell r="Z14">
            <v>150881.35999999999</v>
          </cell>
          <cell r="AA14">
            <v>257930</v>
          </cell>
          <cell r="AB14">
            <v>24.087020613493401</v>
          </cell>
        </row>
        <row r="15">
          <cell r="B15" t="str">
            <v>320281000</v>
          </cell>
          <cell r="C15" t="str">
            <v>市本级</v>
          </cell>
          <cell r="D15" t="str">
            <v>LevelType_Township</v>
          </cell>
          <cell r="E15">
            <v>2019</v>
          </cell>
          <cell r="F15">
            <v>0.91677699999999995</v>
          </cell>
          <cell r="G15">
            <v>0.914601</v>
          </cell>
          <cell r="H15">
            <v>2.176E-3</v>
          </cell>
          <cell r="I15">
            <v>9.7383999999999998E-2</v>
          </cell>
          <cell r="J15">
            <v>2.6600000000000001E-4</v>
          </cell>
          <cell r="K15">
            <v>6.2214999999999999E-2</v>
          </cell>
          <cell r="L15">
            <v>0</v>
          </cell>
          <cell r="M15">
            <v>0</v>
          </cell>
          <cell r="N15">
            <v>3.4903000000000003E-2</v>
          </cell>
          <cell r="O15">
            <v>2.8216999999999999E-2</v>
          </cell>
          <cell r="P15">
            <v>0</v>
          </cell>
          <cell r="Q15">
            <v>2.8216999999999999E-2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1812835</v>
          </cell>
          <cell r="W15">
            <v>2037575.89</v>
          </cell>
          <cell r="X15">
            <v>1658020</v>
          </cell>
          <cell r="Y15">
            <v>3944.92</v>
          </cell>
          <cell r="Z15">
            <v>0</v>
          </cell>
          <cell r="AA15">
            <v>0</v>
          </cell>
          <cell r="AB15">
            <v>22.704619543113711</v>
          </cell>
        </row>
        <row r="16">
          <cell r="B16" t="str">
            <v>320206004</v>
          </cell>
          <cell r="C16" t="str">
            <v>前洲街道</v>
          </cell>
          <cell r="D16" t="str">
            <v>LevelType_Township</v>
          </cell>
          <cell r="E16">
            <v>2019</v>
          </cell>
          <cell r="F16">
            <v>7.7021290000000002</v>
          </cell>
          <cell r="G16">
            <v>0</v>
          </cell>
          <cell r="H16">
            <v>7.7021290000000002</v>
          </cell>
          <cell r="I16">
            <v>1.4914860000000001</v>
          </cell>
          <cell r="J16">
            <v>0.11230900000000001</v>
          </cell>
          <cell r="K16">
            <v>0</v>
          </cell>
          <cell r="L16">
            <v>0.22148100000000001</v>
          </cell>
          <cell r="M16">
            <v>1.1576949999999999</v>
          </cell>
          <cell r="N16">
            <v>0</v>
          </cell>
          <cell r="O16">
            <v>0.19619700000000001</v>
          </cell>
          <cell r="P16">
            <v>0.12992600000000001</v>
          </cell>
          <cell r="Q16">
            <v>0</v>
          </cell>
          <cell r="R16">
            <v>4.8800000000000003E-2</v>
          </cell>
          <cell r="S16">
            <v>1.7471E-2</v>
          </cell>
          <cell r="T16">
            <v>0</v>
          </cell>
          <cell r="U16">
            <v>0.961982</v>
          </cell>
          <cell r="V16">
            <v>135903</v>
          </cell>
          <cell r="W16">
            <v>1782150.76</v>
          </cell>
          <cell r="X16">
            <v>0</v>
          </cell>
          <cell r="Y16">
            <v>1046742.39</v>
          </cell>
          <cell r="Z16">
            <v>259800</v>
          </cell>
          <cell r="AA16">
            <v>475608.37</v>
          </cell>
          <cell r="AB16">
            <v>21.970671315103139</v>
          </cell>
        </row>
        <row r="17">
          <cell r="B17" t="str">
            <v>320282009</v>
          </cell>
          <cell r="C17" t="str">
            <v>太华镇</v>
          </cell>
          <cell r="D17" t="str">
            <v>LevelType_Township</v>
          </cell>
          <cell r="E17">
            <v>2019</v>
          </cell>
          <cell r="F17">
            <v>9.4744869999999999</v>
          </cell>
          <cell r="G17">
            <v>0</v>
          </cell>
          <cell r="H17">
            <v>9.4744869999999999</v>
          </cell>
          <cell r="I17">
            <v>2.1609950000000002</v>
          </cell>
          <cell r="J17">
            <v>2.1609950000000002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0.26139600000000002</v>
          </cell>
          <cell r="P17">
            <v>0.26139600000000002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0.81825700000000001</v>
          </cell>
          <cell r="V17">
            <v>0</v>
          </cell>
          <cell r="W17">
            <v>77615</v>
          </cell>
          <cell r="X17">
            <v>0</v>
          </cell>
          <cell r="Y17">
            <v>77615</v>
          </cell>
          <cell r="Z17">
            <v>0</v>
          </cell>
          <cell r="AA17">
            <v>0</v>
          </cell>
          <cell r="AB17">
            <v>21.941191474908319</v>
          </cell>
        </row>
        <row r="18">
          <cell r="B18" t="str">
            <v>320211007</v>
          </cell>
          <cell r="C18" t="str">
            <v>河埒街道</v>
          </cell>
          <cell r="D18" t="str">
            <v>LevelType_Township</v>
          </cell>
          <cell r="E18">
            <v>2019</v>
          </cell>
          <cell r="F18">
            <v>2.2553030000000001</v>
          </cell>
          <cell r="G18">
            <v>0</v>
          </cell>
          <cell r="H18">
            <v>2.2553030000000001</v>
          </cell>
          <cell r="I18">
            <v>2.1218029999999999</v>
          </cell>
          <cell r="J18">
            <v>0.26296599999999998</v>
          </cell>
          <cell r="K18">
            <v>0</v>
          </cell>
          <cell r="L18">
            <v>1.719449</v>
          </cell>
          <cell r="M18">
            <v>0.13938800000000001</v>
          </cell>
          <cell r="N18">
            <v>0</v>
          </cell>
          <cell r="O18">
            <v>0.33199099999999998</v>
          </cell>
          <cell r="P18">
            <v>0.10687000000000001</v>
          </cell>
          <cell r="Q18">
            <v>0</v>
          </cell>
          <cell r="R18">
            <v>0.12385</v>
          </cell>
          <cell r="S18">
            <v>0.101271</v>
          </cell>
          <cell r="T18">
            <v>0</v>
          </cell>
          <cell r="U18">
            <v>0.70200399999999996</v>
          </cell>
          <cell r="V18">
            <v>0</v>
          </cell>
          <cell r="W18">
            <v>316053.06</v>
          </cell>
          <cell r="X18">
            <v>0</v>
          </cell>
          <cell r="Y18">
            <v>113260</v>
          </cell>
          <cell r="Z18">
            <v>111793.06</v>
          </cell>
          <cell r="AA18">
            <v>91000</v>
          </cell>
          <cell r="AB18">
            <v>21.621589502532711</v>
          </cell>
        </row>
        <row r="19">
          <cell r="B19" t="str">
            <v>320205005</v>
          </cell>
          <cell r="C19" t="str">
            <v>锡山开发区</v>
          </cell>
          <cell r="D19" t="str">
            <v>LevelType_Township</v>
          </cell>
          <cell r="E19">
            <v>2019</v>
          </cell>
          <cell r="F19">
            <v>5.4392040000000001</v>
          </cell>
          <cell r="G19">
            <v>0</v>
          </cell>
          <cell r="H19">
            <v>5.4392040000000001</v>
          </cell>
          <cell r="I19">
            <v>1.274057</v>
          </cell>
          <cell r="J19">
            <v>0.37609300000000001</v>
          </cell>
          <cell r="K19">
            <v>0</v>
          </cell>
          <cell r="L19">
            <v>2.2790999999999999E-2</v>
          </cell>
          <cell r="M19">
            <v>0.87517400000000001</v>
          </cell>
          <cell r="N19">
            <v>0</v>
          </cell>
          <cell r="O19">
            <v>0.29418800000000001</v>
          </cell>
          <cell r="P19">
            <v>0.25384800000000002</v>
          </cell>
          <cell r="Q19">
            <v>0</v>
          </cell>
          <cell r="R19">
            <v>3.1799999999999998E-4</v>
          </cell>
          <cell r="S19">
            <v>4.0022000000000002E-2</v>
          </cell>
          <cell r="T19">
            <v>0</v>
          </cell>
          <cell r="U19">
            <v>0.86424000000000001</v>
          </cell>
          <cell r="V19">
            <v>219385</v>
          </cell>
          <cell r="W19">
            <v>1673929.63</v>
          </cell>
          <cell r="X19">
            <v>0</v>
          </cell>
          <cell r="Y19">
            <v>1193279.8799999999</v>
          </cell>
          <cell r="Z19">
            <v>0</v>
          </cell>
          <cell r="AA19">
            <v>480649.75</v>
          </cell>
          <cell r="AB19">
            <v>21.32973795359684</v>
          </cell>
        </row>
        <row r="20">
          <cell r="B20" t="str">
            <v>320211002</v>
          </cell>
          <cell r="C20" t="str">
            <v>太湖国家旅游度假区</v>
          </cell>
          <cell r="D20" t="str">
            <v>LevelType_Township</v>
          </cell>
          <cell r="E20">
            <v>2019</v>
          </cell>
          <cell r="F20">
            <v>6.375305</v>
          </cell>
          <cell r="G20">
            <v>0</v>
          </cell>
          <cell r="H20">
            <v>6.375305</v>
          </cell>
          <cell r="I20">
            <v>3.786429</v>
          </cell>
          <cell r="J20">
            <v>0.31980599999999998</v>
          </cell>
          <cell r="K20">
            <v>0</v>
          </cell>
          <cell r="L20">
            <v>3.4666229999999998</v>
          </cell>
          <cell r="M20">
            <v>0</v>
          </cell>
          <cell r="N20">
            <v>0</v>
          </cell>
          <cell r="O20">
            <v>0.108347</v>
          </cell>
          <cell r="P20">
            <v>7.2189000000000003E-2</v>
          </cell>
          <cell r="Q20">
            <v>0</v>
          </cell>
          <cell r="R20">
            <v>3.6158000000000003E-2</v>
          </cell>
          <cell r="S20">
            <v>0</v>
          </cell>
          <cell r="T20">
            <v>0</v>
          </cell>
          <cell r="U20">
            <v>0.91557999999999995</v>
          </cell>
          <cell r="V20">
            <v>0</v>
          </cell>
          <cell r="W20">
            <v>1052016.98</v>
          </cell>
          <cell r="X20">
            <v>0</v>
          </cell>
          <cell r="Y20">
            <v>716343.33</v>
          </cell>
          <cell r="Z20">
            <v>335673.65</v>
          </cell>
          <cell r="AA20">
            <v>0</v>
          </cell>
          <cell r="AB20">
            <v>21.303594086133842</v>
          </cell>
        </row>
        <row r="21">
          <cell r="B21" t="str">
            <v>320211001</v>
          </cell>
          <cell r="C21" t="str">
            <v>胡埭镇</v>
          </cell>
          <cell r="D21" t="str">
            <v>LevelType_Township</v>
          </cell>
          <cell r="E21">
            <v>2019</v>
          </cell>
          <cell r="F21">
            <v>4.7678520000000004</v>
          </cell>
          <cell r="G21">
            <v>0</v>
          </cell>
          <cell r="H21">
            <v>4.7678520000000004</v>
          </cell>
          <cell r="I21">
            <v>2.351953</v>
          </cell>
          <cell r="J21">
            <v>0.26794800000000002</v>
          </cell>
          <cell r="K21">
            <v>0</v>
          </cell>
          <cell r="L21">
            <v>2.0840049999999999</v>
          </cell>
          <cell r="M21">
            <v>0</v>
          </cell>
          <cell r="N21">
            <v>0</v>
          </cell>
          <cell r="O21">
            <v>0.25939000000000001</v>
          </cell>
          <cell r="P21">
            <v>0.16741400000000001</v>
          </cell>
          <cell r="Q21">
            <v>0</v>
          </cell>
          <cell r="R21">
            <v>9.1976000000000002E-2</v>
          </cell>
          <cell r="S21">
            <v>0</v>
          </cell>
          <cell r="T21">
            <v>0</v>
          </cell>
          <cell r="U21">
            <v>0.86947799999999997</v>
          </cell>
          <cell r="V21">
            <v>0</v>
          </cell>
          <cell r="W21">
            <v>1223607.99</v>
          </cell>
          <cell r="X21">
            <v>0</v>
          </cell>
          <cell r="Y21">
            <v>675906.68</v>
          </cell>
          <cell r="Z21">
            <v>452701.32</v>
          </cell>
          <cell r="AA21">
            <v>95000</v>
          </cell>
          <cell r="AB21">
            <v>21.053261044659799</v>
          </cell>
        </row>
        <row r="22">
          <cell r="B22" t="str">
            <v>320207001</v>
          </cell>
          <cell r="C22" t="str">
            <v>旺庄街道</v>
          </cell>
          <cell r="D22" t="str">
            <v>LevelType_Township</v>
          </cell>
          <cell r="E22">
            <v>2019</v>
          </cell>
          <cell r="F22">
            <v>8.5489230000000003</v>
          </cell>
          <cell r="G22">
            <v>0</v>
          </cell>
          <cell r="H22">
            <v>8.5489230000000003</v>
          </cell>
          <cell r="I22">
            <v>0.83553599999999995</v>
          </cell>
          <cell r="J22">
            <v>0.83553599999999995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0.46519100000000002</v>
          </cell>
          <cell r="P22">
            <v>0.46505200000000002</v>
          </cell>
          <cell r="Q22">
            <v>0</v>
          </cell>
          <cell r="R22">
            <v>0</v>
          </cell>
          <cell r="S22">
            <v>1.3899999999999999E-4</v>
          </cell>
          <cell r="T22">
            <v>0</v>
          </cell>
          <cell r="U22">
            <v>0.83420399999999995</v>
          </cell>
          <cell r="V22">
            <v>63035</v>
          </cell>
          <cell r="W22">
            <v>565481.34</v>
          </cell>
          <cell r="X22">
            <v>0</v>
          </cell>
          <cell r="Y22">
            <v>538881.34</v>
          </cell>
          <cell r="Z22">
            <v>0</v>
          </cell>
          <cell r="AA22">
            <v>26600</v>
          </cell>
          <cell r="AB22">
            <v>20.518581519824441</v>
          </cell>
        </row>
        <row r="23">
          <cell r="B23" t="str">
            <v>320211005</v>
          </cell>
          <cell r="C23" t="str">
            <v>山水城</v>
          </cell>
          <cell r="D23" t="str">
            <v>LevelType_Township</v>
          </cell>
          <cell r="E23">
            <v>2019</v>
          </cell>
          <cell r="F23">
            <v>4.7678890000000003</v>
          </cell>
          <cell r="G23">
            <v>0</v>
          </cell>
          <cell r="H23">
            <v>4.7678890000000003</v>
          </cell>
          <cell r="I23">
            <v>1.9294340000000001</v>
          </cell>
          <cell r="J23">
            <v>0.15324499999999999</v>
          </cell>
          <cell r="K23">
            <v>0</v>
          </cell>
          <cell r="L23">
            <v>1.576271</v>
          </cell>
          <cell r="M23">
            <v>0.19991700000000001</v>
          </cell>
          <cell r="N23">
            <v>0</v>
          </cell>
          <cell r="O23">
            <v>0.147893</v>
          </cell>
          <cell r="P23">
            <v>0.113339</v>
          </cell>
          <cell r="Q23">
            <v>0</v>
          </cell>
          <cell r="R23">
            <v>1.6989000000000001E-2</v>
          </cell>
          <cell r="S23">
            <v>1.7565000000000001E-2</v>
          </cell>
          <cell r="T23">
            <v>0</v>
          </cell>
          <cell r="U23">
            <v>0.92563799999999996</v>
          </cell>
          <cell r="V23">
            <v>0</v>
          </cell>
          <cell r="W23">
            <v>2140337.17</v>
          </cell>
          <cell r="X23">
            <v>0</v>
          </cell>
          <cell r="Y23">
            <v>1575864.22</v>
          </cell>
          <cell r="Z23">
            <v>239529.34</v>
          </cell>
          <cell r="AA23">
            <v>324943.61</v>
          </cell>
          <cell r="AB23">
            <v>19.491998266163499</v>
          </cell>
        </row>
        <row r="24">
          <cell r="B24" t="str">
            <v>320206002</v>
          </cell>
          <cell r="C24" t="str">
            <v>长安街道</v>
          </cell>
          <cell r="D24" t="str">
            <v>LevelType_Township</v>
          </cell>
          <cell r="E24">
            <v>2019</v>
          </cell>
          <cell r="F24">
            <v>1.7546079999999999</v>
          </cell>
          <cell r="G24">
            <v>0</v>
          </cell>
          <cell r="H24">
            <v>1.7546079999999999</v>
          </cell>
          <cell r="I24">
            <v>1.2116089999999999</v>
          </cell>
          <cell r="J24">
            <v>0.14948900000000001</v>
          </cell>
          <cell r="K24">
            <v>0</v>
          </cell>
          <cell r="L24">
            <v>0</v>
          </cell>
          <cell r="M24">
            <v>1.06212</v>
          </cell>
          <cell r="N24">
            <v>0</v>
          </cell>
          <cell r="O24">
            <v>0.16795199999999999</v>
          </cell>
          <cell r="P24">
            <v>8.5255999999999998E-2</v>
          </cell>
          <cell r="Q24">
            <v>0</v>
          </cell>
          <cell r="R24">
            <v>0</v>
          </cell>
          <cell r="S24">
            <v>8.2697000000000007E-2</v>
          </cell>
          <cell r="T24">
            <v>0</v>
          </cell>
          <cell r="U24">
            <v>0.81935100000000005</v>
          </cell>
          <cell r="V24">
            <v>345900</v>
          </cell>
          <cell r="W24">
            <v>1616964.93</v>
          </cell>
          <cell r="X24">
            <v>0</v>
          </cell>
          <cell r="Y24">
            <v>606918.84</v>
          </cell>
          <cell r="Z24">
            <v>0</v>
          </cell>
          <cell r="AA24">
            <v>1010046.09</v>
          </cell>
          <cell r="AB24">
            <v>19.281270113765899</v>
          </cell>
        </row>
        <row r="25">
          <cell r="B25" t="str">
            <v>320292004</v>
          </cell>
          <cell r="C25" t="str">
            <v>华庄街道</v>
          </cell>
          <cell r="D25" t="str">
            <v>LevelType_Township</v>
          </cell>
          <cell r="E25">
            <v>2019</v>
          </cell>
          <cell r="F25">
            <v>3.8928250000000002</v>
          </cell>
          <cell r="G25">
            <v>0</v>
          </cell>
          <cell r="H25">
            <v>3.8928250000000002</v>
          </cell>
          <cell r="I25">
            <v>2.8455499999999998</v>
          </cell>
          <cell r="J25">
            <v>0.52844800000000003</v>
          </cell>
          <cell r="K25">
            <v>0</v>
          </cell>
          <cell r="L25">
            <v>2.3171020000000002</v>
          </cell>
          <cell r="M25">
            <v>0</v>
          </cell>
          <cell r="N25">
            <v>0</v>
          </cell>
          <cell r="O25">
            <v>0.15512999999999999</v>
          </cell>
          <cell r="P25">
            <v>8.8979000000000003E-2</v>
          </cell>
          <cell r="Q25">
            <v>0</v>
          </cell>
          <cell r="R25">
            <v>6.6151000000000001E-2</v>
          </cell>
          <cell r="S25">
            <v>0</v>
          </cell>
          <cell r="T25">
            <v>0</v>
          </cell>
          <cell r="U25">
            <v>0.70804800000000001</v>
          </cell>
          <cell r="V25">
            <v>89727.67</v>
          </cell>
          <cell r="W25">
            <v>711781.68</v>
          </cell>
          <cell r="X25">
            <v>0</v>
          </cell>
          <cell r="Y25">
            <v>349294.09</v>
          </cell>
          <cell r="Z25">
            <v>362487.59</v>
          </cell>
          <cell r="AA25">
            <v>0</v>
          </cell>
          <cell r="AB25">
            <v>18.223376022400249</v>
          </cell>
        </row>
        <row r="26">
          <cell r="B26" t="str">
            <v>320282006</v>
          </cell>
          <cell r="C26" t="str">
            <v>丁蜀镇</v>
          </cell>
          <cell r="D26" t="str">
            <v>LevelType_Township</v>
          </cell>
          <cell r="E26">
            <v>2019</v>
          </cell>
          <cell r="F26">
            <v>4.240558</v>
          </cell>
          <cell r="G26">
            <v>0</v>
          </cell>
          <cell r="H26">
            <v>4.240558</v>
          </cell>
          <cell r="I26">
            <v>1.1647879999999999</v>
          </cell>
          <cell r="J26">
            <v>0.53957299999999997</v>
          </cell>
          <cell r="K26">
            <v>0</v>
          </cell>
          <cell r="L26">
            <v>0.62521499999999997</v>
          </cell>
          <cell r="M26">
            <v>0</v>
          </cell>
          <cell r="N26">
            <v>0</v>
          </cell>
          <cell r="O26">
            <v>0.30780299999999999</v>
          </cell>
          <cell r="P26">
            <v>0.189139</v>
          </cell>
          <cell r="Q26">
            <v>0</v>
          </cell>
          <cell r="R26">
            <v>0.11866400000000001</v>
          </cell>
          <cell r="S26">
            <v>0</v>
          </cell>
          <cell r="T26">
            <v>0</v>
          </cell>
          <cell r="U26">
            <v>0.82331399999999999</v>
          </cell>
          <cell r="V26">
            <v>0</v>
          </cell>
          <cell r="W26">
            <v>879648.29</v>
          </cell>
          <cell r="X26">
            <v>0</v>
          </cell>
          <cell r="Y26">
            <v>603648.29</v>
          </cell>
          <cell r="Z26">
            <v>276000</v>
          </cell>
          <cell r="AA26">
            <v>0</v>
          </cell>
          <cell r="AB26">
            <v>18.028922782381319</v>
          </cell>
        </row>
        <row r="27">
          <cell r="B27" t="str">
            <v>320282018</v>
          </cell>
          <cell r="C27" t="str">
            <v>湖父镇</v>
          </cell>
          <cell r="D27" t="str">
            <v>LevelType_Township</v>
          </cell>
          <cell r="E27">
            <v>2019</v>
          </cell>
          <cell r="F27">
            <v>7.7438799999999999</v>
          </cell>
          <cell r="G27">
            <v>0</v>
          </cell>
          <cell r="H27">
            <v>7.7438799999999999</v>
          </cell>
          <cell r="I27">
            <v>0.62949600000000006</v>
          </cell>
          <cell r="J27">
            <v>0.62949600000000006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0.423066</v>
          </cell>
          <cell r="P27">
            <v>0.423066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0.860398</v>
          </cell>
          <cell r="V27">
            <v>0</v>
          </cell>
          <cell r="W27">
            <v>87025.1</v>
          </cell>
          <cell r="X27">
            <v>0</v>
          </cell>
          <cell r="Y27">
            <v>87025.1</v>
          </cell>
          <cell r="Z27">
            <v>0</v>
          </cell>
          <cell r="AA27">
            <v>0</v>
          </cell>
          <cell r="AB27">
            <v>17.00187093618252</v>
          </cell>
        </row>
        <row r="28">
          <cell r="B28" t="str">
            <v>320282099</v>
          </cell>
          <cell r="C28" t="str">
            <v>宜兴环保科技工业园</v>
          </cell>
          <cell r="D28" t="str">
            <v>LevelType_Township</v>
          </cell>
          <cell r="E28">
            <v>2019</v>
          </cell>
          <cell r="F28">
            <v>2.7111350000000001</v>
          </cell>
          <cell r="G28">
            <v>0</v>
          </cell>
          <cell r="H28">
            <v>2.7111350000000001</v>
          </cell>
          <cell r="I28">
            <v>1.543113</v>
          </cell>
          <cell r="J28">
            <v>0.71011199999999997</v>
          </cell>
          <cell r="K28">
            <v>0</v>
          </cell>
          <cell r="L28">
            <v>0.83049099999999998</v>
          </cell>
          <cell r="M28">
            <v>2.5110000000000002E-3</v>
          </cell>
          <cell r="N28">
            <v>0</v>
          </cell>
          <cell r="O28">
            <v>0.23338100000000001</v>
          </cell>
          <cell r="P28">
            <v>0.16891999999999999</v>
          </cell>
          <cell r="Q28">
            <v>0</v>
          </cell>
          <cell r="R28">
            <v>5.6783E-2</v>
          </cell>
          <cell r="S28">
            <v>7.6769999999999998E-3</v>
          </cell>
          <cell r="T28">
            <v>0</v>
          </cell>
          <cell r="U28">
            <v>0.73592599999999997</v>
          </cell>
          <cell r="V28">
            <v>0</v>
          </cell>
          <cell r="W28">
            <v>978047.86</v>
          </cell>
          <cell r="X28">
            <v>0</v>
          </cell>
          <cell r="Y28">
            <v>539947.86</v>
          </cell>
          <cell r="Z28">
            <v>268600</v>
          </cell>
          <cell r="AA28">
            <v>169500</v>
          </cell>
          <cell r="AB28">
            <v>16.677921330825779</v>
          </cell>
        </row>
        <row r="29">
          <cell r="B29" t="str">
            <v>320205007</v>
          </cell>
          <cell r="C29" t="str">
            <v>锡北镇</v>
          </cell>
          <cell r="D29" t="str">
            <v>LevelType_Township</v>
          </cell>
          <cell r="E29">
            <v>2019</v>
          </cell>
          <cell r="F29">
            <v>3.6531630000000002</v>
          </cell>
          <cell r="G29">
            <v>0</v>
          </cell>
          <cell r="H29">
            <v>3.6531630000000002</v>
          </cell>
          <cell r="I29">
            <v>2.3420890000000001</v>
          </cell>
          <cell r="J29">
            <v>1.253598</v>
          </cell>
          <cell r="K29">
            <v>0</v>
          </cell>
          <cell r="L29">
            <v>0</v>
          </cell>
          <cell r="M29">
            <v>1.0884910000000001</v>
          </cell>
          <cell r="N29">
            <v>0</v>
          </cell>
          <cell r="O29">
            <v>0.23152800000000001</v>
          </cell>
          <cell r="P29">
            <v>0.23152800000000001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0.36832799999999999</v>
          </cell>
          <cell r="V29">
            <v>43914</v>
          </cell>
          <cell r="W29">
            <v>344952.49</v>
          </cell>
          <cell r="X29">
            <v>0</v>
          </cell>
          <cell r="Y29">
            <v>160425</v>
          </cell>
          <cell r="Z29">
            <v>2000</v>
          </cell>
          <cell r="AA29">
            <v>182527.49</v>
          </cell>
          <cell r="AB29">
            <v>16.661381624480381</v>
          </cell>
        </row>
        <row r="30">
          <cell r="B30" t="str">
            <v>320207006</v>
          </cell>
          <cell r="C30" t="str">
            <v>鸿山街道</v>
          </cell>
          <cell r="D30" t="str">
            <v>LevelType_Township</v>
          </cell>
          <cell r="E30">
            <v>2019</v>
          </cell>
          <cell r="F30">
            <v>5.3614179999999996</v>
          </cell>
          <cell r="G30">
            <v>0</v>
          </cell>
          <cell r="H30">
            <v>5.3614179999999996</v>
          </cell>
          <cell r="I30">
            <v>0.17205000000000001</v>
          </cell>
          <cell r="J30">
            <v>0.16749</v>
          </cell>
          <cell r="K30">
            <v>0</v>
          </cell>
          <cell r="L30">
            <v>0</v>
          </cell>
          <cell r="M30">
            <v>4.5599999999999998E-3</v>
          </cell>
          <cell r="N30">
            <v>0</v>
          </cell>
          <cell r="O30">
            <v>0.27360000000000001</v>
          </cell>
          <cell r="P30">
            <v>0.23415</v>
          </cell>
          <cell r="Q30">
            <v>0</v>
          </cell>
          <cell r="R30">
            <v>0</v>
          </cell>
          <cell r="S30">
            <v>3.0464000000000001E-2</v>
          </cell>
          <cell r="T30">
            <v>8.9859999999999992E-3</v>
          </cell>
          <cell r="U30">
            <v>0.92808900000000005</v>
          </cell>
          <cell r="V30">
            <v>109643</v>
          </cell>
          <cell r="W30">
            <v>650692</v>
          </cell>
          <cell r="X30">
            <v>0</v>
          </cell>
          <cell r="Y30">
            <v>587842</v>
          </cell>
          <cell r="Z30">
            <v>0</v>
          </cell>
          <cell r="AA30">
            <v>51850</v>
          </cell>
          <cell r="AB30">
            <v>15.58131139504863</v>
          </cell>
        </row>
        <row r="31">
          <cell r="B31" t="str">
            <v>320281015</v>
          </cell>
          <cell r="C31" t="str">
            <v>江阴-靖江园区</v>
          </cell>
          <cell r="D31" t="str">
            <v>LevelType_Township</v>
          </cell>
          <cell r="E31">
            <v>2019</v>
          </cell>
          <cell r="F31">
            <v>7.4061620000000001</v>
          </cell>
          <cell r="G31">
            <v>0</v>
          </cell>
          <cell r="H31">
            <v>7.4061620000000001</v>
          </cell>
          <cell r="I31">
            <v>0.123668</v>
          </cell>
          <cell r="J31">
            <v>0.123668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0.37216300000000002</v>
          </cell>
          <cell r="P31">
            <v>0.37216300000000002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0.95276400000000006</v>
          </cell>
          <cell r="V31">
            <v>53439</v>
          </cell>
          <cell r="W31">
            <v>395777.88</v>
          </cell>
          <cell r="X31">
            <v>0</v>
          </cell>
          <cell r="Y31">
            <v>395777.88</v>
          </cell>
          <cell r="Z31">
            <v>0</v>
          </cell>
          <cell r="AA31">
            <v>0</v>
          </cell>
          <cell r="AB31">
            <v>14.598902076394729</v>
          </cell>
        </row>
        <row r="32">
          <cell r="B32" t="str">
            <v>320211003</v>
          </cell>
          <cell r="C32" t="str">
            <v>蠡园经济开发区</v>
          </cell>
          <cell r="D32" t="str">
            <v>LevelType_Township</v>
          </cell>
          <cell r="E32">
            <v>2019</v>
          </cell>
          <cell r="F32">
            <v>3.8420709999999998</v>
          </cell>
          <cell r="G32">
            <v>0</v>
          </cell>
          <cell r="H32">
            <v>3.8420709999999998</v>
          </cell>
          <cell r="I32">
            <v>0.75728600000000001</v>
          </cell>
          <cell r="J32">
            <v>0.231351</v>
          </cell>
          <cell r="K32">
            <v>0</v>
          </cell>
          <cell r="L32">
            <v>0.10672</v>
          </cell>
          <cell r="M32">
            <v>0.41921399999999998</v>
          </cell>
          <cell r="N32">
            <v>0</v>
          </cell>
          <cell r="O32">
            <v>0.21939400000000001</v>
          </cell>
          <cell r="P32">
            <v>0.18099799999999999</v>
          </cell>
          <cell r="Q32">
            <v>0</v>
          </cell>
          <cell r="R32">
            <v>1.7985999999999999E-2</v>
          </cell>
          <cell r="S32">
            <v>2.0409E-2</v>
          </cell>
          <cell r="T32">
            <v>0</v>
          </cell>
          <cell r="U32">
            <v>0.66585700000000003</v>
          </cell>
          <cell r="V32">
            <v>0</v>
          </cell>
          <cell r="W32">
            <v>1019290.01</v>
          </cell>
          <cell r="X32">
            <v>0</v>
          </cell>
          <cell r="Y32">
            <v>722545.21</v>
          </cell>
          <cell r="Z32">
            <v>157244.79999999999</v>
          </cell>
          <cell r="AA32">
            <v>139500</v>
          </cell>
          <cell r="AB32">
            <v>13.945119937297029</v>
          </cell>
        </row>
        <row r="33">
          <cell r="B33" t="str">
            <v>320282098</v>
          </cell>
          <cell r="C33" t="str">
            <v>宜兴经济技术开发区</v>
          </cell>
          <cell r="D33" t="str">
            <v>LevelType_Township</v>
          </cell>
          <cell r="E33">
            <v>2019</v>
          </cell>
          <cell r="F33">
            <v>1.824147</v>
          </cell>
          <cell r="G33">
            <v>0</v>
          </cell>
          <cell r="H33">
            <v>1.824147</v>
          </cell>
          <cell r="I33">
            <v>0.73200500000000002</v>
          </cell>
          <cell r="J33">
            <v>0.25922899999999999</v>
          </cell>
          <cell r="K33">
            <v>0</v>
          </cell>
          <cell r="L33">
            <v>0.472777</v>
          </cell>
          <cell r="M33">
            <v>0</v>
          </cell>
          <cell r="N33">
            <v>0</v>
          </cell>
          <cell r="O33">
            <v>0.165238</v>
          </cell>
          <cell r="P33">
            <v>5.2518000000000002E-2</v>
          </cell>
          <cell r="Q33">
            <v>0</v>
          </cell>
          <cell r="R33">
            <v>0.112719</v>
          </cell>
          <cell r="S33">
            <v>0</v>
          </cell>
          <cell r="T33">
            <v>0</v>
          </cell>
          <cell r="U33">
            <v>0.35520800000000002</v>
          </cell>
          <cell r="V33">
            <v>0</v>
          </cell>
          <cell r="W33">
            <v>1385793.04</v>
          </cell>
          <cell r="X33">
            <v>0</v>
          </cell>
          <cell r="Y33">
            <v>734903.04</v>
          </cell>
          <cell r="Z33">
            <v>641290</v>
          </cell>
          <cell r="AA33">
            <v>9600</v>
          </cell>
          <cell r="AB33">
            <v>13.63130832575983</v>
          </cell>
        </row>
        <row r="34">
          <cell r="B34" t="str">
            <v>320205008</v>
          </cell>
          <cell r="C34" t="str">
            <v>鹅湖镇</v>
          </cell>
          <cell r="D34" t="str">
            <v>LevelType_Township</v>
          </cell>
          <cell r="E34">
            <v>2019</v>
          </cell>
          <cell r="F34">
            <v>8.8055599999999998</v>
          </cell>
          <cell r="G34">
            <v>0</v>
          </cell>
          <cell r="H34">
            <v>8.8055599999999998</v>
          </cell>
          <cell r="I34">
            <v>1.6811590000000001</v>
          </cell>
          <cell r="J34">
            <v>0.42644300000000002</v>
          </cell>
          <cell r="K34">
            <v>0</v>
          </cell>
          <cell r="L34">
            <v>0</v>
          </cell>
          <cell r="M34">
            <v>1.254715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0.90118699999999996</v>
          </cell>
          <cell r="V34">
            <v>24388</v>
          </cell>
          <cell r="W34">
            <v>275750</v>
          </cell>
          <cell r="X34">
            <v>0</v>
          </cell>
          <cell r="Y34">
            <v>214750</v>
          </cell>
          <cell r="Z34">
            <v>0</v>
          </cell>
          <cell r="AA34">
            <v>61000</v>
          </cell>
          <cell r="AB34">
            <v>13.183842036942149</v>
          </cell>
        </row>
        <row r="35">
          <cell r="B35" t="str">
            <v>320213012</v>
          </cell>
          <cell r="C35" t="str">
            <v>扬名街道</v>
          </cell>
          <cell r="D35" t="str">
            <v>LevelType_Township</v>
          </cell>
          <cell r="E35">
            <v>2019</v>
          </cell>
          <cell r="F35">
            <v>0</v>
          </cell>
          <cell r="G35">
            <v>0</v>
          </cell>
          <cell r="H35">
            <v>0</v>
          </cell>
          <cell r="I35">
            <v>1.4760979999999999</v>
          </cell>
          <cell r="J35">
            <v>0</v>
          </cell>
          <cell r="K35">
            <v>0</v>
          </cell>
          <cell r="L35">
            <v>0.24601600000000001</v>
          </cell>
          <cell r="M35">
            <v>1.2300819999999999</v>
          </cell>
          <cell r="N35">
            <v>0</v>
          </cell>
          <cell r="O35">
            <v>0.22864399999999999</v>
          </cell>
          <cell r="P35">
            <v>0</v>
          </cell>
          <cell r="Q35">
            <v>0</v>
          </cell>
          <cell r="R35">
            <v>0.194441</v>
          </cell>
          <cell r="S35">
            <v>3.4202999999999997E-2</v>
          </cell>
          <cell r="T35">
            <v>0</v>
          </cell>
          <cell r="U35">
            <v>0</v>
          </cell>
          <cell r="V35">
            <v>8129.54</v>
          </cell>
          <cell r="W35">
            <v>69000</v>
          </cell>
          <cell r="X35">
            <v>0</v>
          </cell>
          <cell r="Y35">
            <v>0</v>
          </cell>
          <cell r="Z35">
            <v>69000</v>
          </cell>
          <cell r="AA35">
            <v>0</v>
          </cell>
          <cell r="AB35">
            <v>12.828485577706051</v>
          </cell>
        </row>
        <row r="36">
          <cell r="B36" t="str">
            <v>320292006</v>
          </cell>
          <cell r="C36" t="str">
            <v>太湖街道</v>
          </cell>
          <cell r="D36" t="str">
            <v>LevelType_Township</v>
          </cell>
          <cell r="E36">
            <v>2019</v>
          </cell>
          <cell r="F36">
            <v>0.56729399999999996</v>
          </cell>
          <cell r="G36">
            <v>0</v>
          </cell>
          <cell r="H36">
            <v>0.56729399999999996</v>
          </cell>
          <cell r="I36">
            <v>2.3389509999999998</v>
          </cell>
          <cell r="J36">
            <v>0.29772700000000002</v>
          </cell>
          <cell r="K36">
            <v>0</v>
          </cell>
          <cell r="L36">
            <v>2.0412240000000001</v>
          </cell>
          <cell r="M36">
            <v>0</v>
          </cell>
          <cell r="N36">
            <v>0</v>
          </cell>
          <cell r="O36">
            <v>0.137989</v>
          </cell>
          <cell r="P36">
            <v>2.0278000000000001E-2</v>
          </cell>
          <cell r="Q36">
            <v>0</v>
          </cell>
          <cell r="R36">
            <v>0.117711</v>
          </cell>
          <cell r="S36">
            <v>0</v>
          </cell>
          <cell r="T36">
            <v>0</v>
          </cell>
          <cell r="U36">
            <v>0</v>
          </cell>
          <cell r="V36">
            <v>45390.9</v>
          </cell>
          <cell r="W36">
            <v>165271</v>
          </cell>
          <cell r="X36">
            <v>0</v>
          </cell>
          <cell r="Y36">
            <v>25750</v>
          </cell>
          <cell r="Z36">
            <v>139521</v>
          </cell>
          <cell r="AA36">
            <v>0</v>
          </cell>
          <cell r="AB36">
            <v>12.05560607015437</v>
          </cell>
        </row>
        <row r="37">
          <cell r="B37" t="str">
            <v>320206001</v>
          </cell>
          <cell r="C37" t="str">
            <v>堰桥街道</v>
          </cell>
          <cell r="D37" t="str">
            <v>LevelType_Township</v>
          </cell>
          <cell r="E37">
            <v>2019</v>
          </cell>
          <cell r="F37">
            <v>4.2323050000000002</v>
          </cell>
          <cell r="G37">
            <v>0</v>
          </cell>
          <cell r="H37">
            <v>4.2323050000000002</v>
          </cell>
          <cell r="I37">
            <v>0.81966300000000003</v>
          </cell>
          <cell r="J37">
            <v>0.25310300000000002</v>
          </cell>
          <cell r="K37">
            <v>0</v>
          </cell>
          <cell r="L37">
            <v>0</v>
          </cell>
          <cell r="M37">
            <v>0.56655999999999995</v>
          </cell>
          <cell r="N37">
            <v>0</v>
          </cell>
          <cell r="O37">
            <v>4.6169000000000002E-2</v>
          </cell>
          <cell r="P37">
            <v>4.0765999999999997E-2</v>
          </cell>
          <cell r="Q37">
            <v>0</v>
          </cell>
          <cell r="R37">
            <v>0</v>
          </cell>
          <cell r="S37">
            <v>5.4029999999999998E-3</v>
          </cell>
          <cell r="T37">
            <v>0</v>
          </cell>
          <cell r="U37">
            <v>0.86052899999999999</v>
          </cell>
          <cell r="V37">
            <v>265092</v>
          </cell>
          <cell r="W37">
            <v>1325950.1299999999</v>
          </cell>
          <cell r="X37">
            <v>0</v>
          </cell>
          <cell r="Y37">
            <v>1121950.1299999999</v>
          </cell>
          <cell r="Z37">
            <v>0</v>
          </cell>
          <cell r="AA37">
            <v>204000</v>
          </cell>
          <cell r="AB37">
            <v>11.78497355464712</v>
          </cell>
        </row>
        <row r="38">
          <cell r="B38" t="str">
            <v>320205003</v>
          </cell>
          <cell r="C38" t="str">
            <v>锡东商务区</v>
          </cell>
          <cell r="D38" t="str">
            <v>LevelType_Township</v>
          </cell>
          <cell r="E38">
            <v>2019</v>
          </cell>
          <cell r="F38">
            <v>4.4771900000000002</v>
          </cell>
          <cell r="G38">
            <v>0</v>
          </cell>
          <cell r="H38">
            <v>4.4771900000000002</v>
          </cell>
          <cell r="I38">
            <v>0.27788200000000002</v>
          </cell>
          <cell r="J38">
            <v>0.27725499999999997</v>
          </cell>
          <cell r="K38">
            <v>0</v>
          </cell>
          <cell r="L38">
            <v>0</v>
          </cell>
          <cell r="M38">
            <v>6.2699999999999995E-4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0.68165100000000001</v>
          </cell>
          <cell r="V38">
            <v>478565</v>
          </cell>
          <cell r="W38">
            <v>2232076.5</v>
          </cell>
          <cell r="X38">
            <v>0</v>
          </cell>
          <cell r="Y38">
            <v>2142626.5</v>
          </cell>
          <cell r="Z38">
            <v>0</v>
          </cell>
          <cell r="AA38">
            <v>89450</v>
          </cell>
          <cell r="AB38">
            <v>11.703467406768359</v>
          </cell>
        </row>
        <row r="39">
          <cell r="B39" t="str">
            <v>320281099</v>
          </cell>
          <cell r="C39" t="str">
            <v>江阴高新技术产业开发区</v>
          </cell>
          <cell r="D39" t="str">
            <v>LevelType_Township</v>
          </cell>
          <cell r="E39">
            <v>2019</v>
          </cell>
          <cell r="F39">
            <v>3.1558120000000001</v>
          </cell>
          <cell r="G39">
            <v>0</v>
          </cell>
          <cell r="H39">
            <v>3.1558120000000001</v>
          </cell>
          <cell r="I39">
            <v>6.6396999999999998E-2</v>
          </cell>
          <cell r="J39">
            <v>4.6598000000000001E-2</v>
          </cell>
          <cell r="K39">
            <v>0</v>
          </cell>
          <cell r="L39">
            <v>0</v>
          </cell>
          <cell r="M39">
            <v>0</v>
          </cell>
          <cell r="N39">
            <v>1.9799000000000001E-2</v>
          </cell>
          <cell r="O39">
            <v>7.9113000000000003E-2</v>
          </cell>
          <cell r="P39">
            <v>7.6599E-2</v>
          </cell>
          <cell r="Q39">
            <v>0</v>
          </cell>
          <cell r="R39">
            <v>0</v>
          </cell>
          <cell r="S39">
            <v>0</v>
          </cell>
          <cell r="T39">
            <v>2.5149999999999999E-3</v>
          </cell>
          <cell r="U39">
            <v>0.96092699999999998</v>
          </cell>
          <cell r="V39">
            <v>546507</v>
          </cell>
          <cell r="W39">
            <v>1757477.65</v>
          </cell>
          <cell r="X39">
            <v>0</v>
          </cell>
          <cell r="Y39">
            <v>1724673.59</v>
          </cell>
          <cell r="Z39">
            <v>0</v>
          </cell>
          <cell r="AA39">
            <v>0</v>
          </cell>
          <cell r="AB39">
            <v>11.194334566072319</v>
          </cell>
        </row>
        <row r="40">
          <cell r="B40" t="str">
            <v>320207005</v>
          </cell>
          <cell r="C40" t="str">
            <v>梅村街道</v>
          </cell>
          <cell r="D40" t="str">
            <v>LevelType_Township</v>
          </cell>
          <cell r="E40">
            <v>2019</v>
          </cell>
          <cell r="F40">
            <v>3.5546389999999999</v>
          </cell>
          <cell r="G40">
            <v>0</v>
          </cell>
          <cell r="H40">
            <v>3.5546389999999999</v>
          </cell>
          <cell r="I40">
            <v>0.30321199999999998</v>
          </cell>
          <cell r="J40">
            <v>0.28798699999999999</v>
          </cell>
          <cell r="K40">
            <v>0</v>
          </cell>
          <cell r="L40">
            <v>0</v>
          </cell>
          <cell r="M40">
            <v>1.5225000000000001E-2</v>
          </cell>
          <cell r="N40">
            <v>0</v>
          </cell>
          <cell r="O40">
            <v>0.20363600000000001</v>
          </cell>
          <cell r="P40">
            <v>0.20363600000000001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0.826322</v>
          </cell>
          <cell r="V40">
            <v>131362</v>
          </cell>
          <cell r="W40">
            <v>484544.43</v>
          </cell>
          <cell r="X40">
            <v>0</v>
          </cell>
          <cell r="Y40">
            <v>466944.43</v>
          </cell>
          <cell r="Z40">
            <v>0</v>
          </cell>
          <cell r="AA40">
            <v>17600</v>
          </cell>
          <cell r="AB40">
            <v>9.844576715494286</v>
          </cell>
        </row>
        <row r="41">
          <cell r="B41" t="str">
            <v>320211009</v>
          </cell>
          <cell r="C41" t="str">
            <v>蠡湖街道</v>
          </cell>
          <cell r="D41" t="str">
            <v>LevelType_Township</v>
          </cell>
          <cell r="E41">
            <v>2019</v>
          </cell>
          <cell r="F41">
            <v>0.70238</v>
          </cell>
          <cell r="G41">
            <v>0</v>
          </cell>
          <cell r="H41">
            <v>0.70238</v>
          </cell>
          <cell r="I41">
            <v>1.348047</v>
          </cell>
          <cell r="J41">
            <v>0.65532699999999999</v>
          </cell>
          <cell r="K41">
            <v>0</v>
          </cell>
          <cell r="L41">
            <v>0.14854200000000001</v>
          </cell>
          <cell r="M41">
            <v>0.54417700000000002</v>
          </cell>
          <cell r="N41">
            <v>0</v>
          </cell>
          <cell r="O41">
            <v>0.113417</v>
          </cell>
          <cell r="P41">
            <v>5.7445000000000003E-2</v>
          </cell>
          <cell r="Q41">
            <v>0</v>
          </cell>
          <cell r="R41">
            <v>6.3429999999999997E-3</v>
          </cell>
          <cell r="S41">
            <v>4.9629E-2</v>
          </cell>
          <cell r="T41">
            <v>0</v>
          </cell>
          <cell r="U41">
            <v>0.13462499999999999</v>
          </cell>
          <cell r="V41">
            <v>0</v>
          </cell>
          <cell r="W41">
            <v>103594.58</v>
          </cell>
          <cell r="X41">
            <v>0</v>
          </cell>
          <cell r="Y41">
            <v>46504.58</v>
          </cell>
          <cell r="Z41">
            <v>4450</v>
          </cell>
          <cell r="AA41">
            <v>52640</v>
          </cell>
          <cell r="AB41">
            <v>9.7669022214045835</v>
          </cell>
        </row>
        <row r="42">
          <cell r="B42" t="str">
            <v>320282007</v>
          </cell>
          <cell r="C42" t="str">
            <v>张渚镇</v>
          </cell>
          <cell r="D42" t="str">
            <v>LevelType_Township</v>
          </cell>
          <cell r="E42">
            <v>2019</v>
          </cell>
          <cell r="F42">
            <v>4.1407429999999996</v>
          </cell>
          <cell r="G42">
            <v>0</v>
          </cell>
          <cell r="H42">
            <v>4.1407429999999996</v>
          </cell>
          <cell r="I42">
            <v>0.23798800000000001</v>
          </cell>
          <cell r="J42">
            <v>0.23798800000000001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0.20554600000000001</v>
          </cell>
          <cell r="P42">
            <v>0.20554600000000001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0.93169299999999999</v>
          </cell>
          <cell r="V42">
            <v>0</v>
          </cell>
          <cell r="W42">
            <v>165952.68</v>
          </cell>
          <cell r="X42">
            <v>0</v>
          </cell>
          <cell r="Y42">
            <v>165952.68</v>
          </cell>
          <cell r="Z42">
            <v>0</v>
          </cell>
          <cell r="AA42">
            <v>0</v>
          </cell>
          <cell r="AB42">
            <v>9.060863585576671</v>
          </cell>
        </row>
        <row r="43">
          <cell r="B43" t="str">
            <v>320205001</v>
          </cell>
          <cell r="C43" t="str">
            <v>东亭街道</v>
          </cell>
          <cell r="D43" t="str">
            <v>LevelType_Township</v>
          </cell>
          <cell r="E43">
            <v>2019</v>
          </cell>
          <cell r="F43">
            <v>4.3158029999999998</v>
          </cell>
          <cell r="G43">
            <v>0</v>
          </cell>
          <cell r="H43">
            <v>4.3158029999999998</v>
          </cell>
          <cell r="I43">
            <v>1.3877870000000001</v>
          </cell>
          <cell r="J43">
            <v>0.37132100000000001</v>
          </cell>
          <cell r="K43">
            <v>0</v>
          </cell>
          <cell r="L43">
            <v>0</v>
          </cell>
          <cell r="M43">
            <v>1.016465</v>
          </cell>
          <cell r="N43">
            <v>0</v>
          </cell>
          <cell r="O43">
            <v>6.2000000000000003E-5</v>
          </cell>
          <cell r="P43">
            <v>0</v>
          </cell>
          <cell r="Q43">
            <v>0</v>
          </cell>
          <cell r="R43">
            <v>0</v>
          </cell>
          <cell r="S43">
            <v>6.2000000000000003E-5</v>
          </cell>
          <cell r="T43">
            <v>0</v>
          </cell>
          <cell r="U43">
            <v>0.82956399999999997</v>
          </cell>
          <cell r="V43">
            <v>31703</v>
          </cell>
          <cell r="W43">
            <v>234476</v>
          </cell>
          <cell r="X43">
            <v>0</v>
          </cell>
          <cell r="Y43">
            <v>136823.9</v>
          </cell>
          <cell r="Z43">
            <v>0</v>
          </cell>
          <cell r="AA43">
            <v>97652.1</v>
          </cell>
          <cell r="AB43">
            <v>9.023649776179596</v>
          </cell>
        </row>
        <row r="44">
          <cell r="B44" t="str">
            <v>320205006</v>
          </cell>
          <cell r="C44" t="str">
            <v>东港镇</v>
          </cell>
          <cell r="D44" t="str">
            <v>LevelType_Township</v>
          </cell>
          <cell r="E44">
            <v>2019</v>
          </cell>
          <cell r="F44">
            <v>4.4333729999999996</v>
          </cell>
          <cell r="G44">
            <v>0</v>
          </cell>
          <cell r="H44">
            <v>4.4333729999999996</v>
          </cell>
          <cell r="I44">
            <v>0.89372700000000005</v>
          </cell>
          <cell r="J44">
            <v>0.51439100000000004</v>
          </cell>
          <cell r="K44">
            <v>0</v>
          </cell>
          <cell r="L44">
            <v>0</v>
          </cell>
          <cell r="M44">
            <v>0.37933600000000001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0.70021500000000003</v>
          </cell>
          <cell r="V44">
            <v>67750</v>
          </cell>
          <cell r="W44">
            <v>466162</v>
          </cell>
          <cell r="X44">
            <v>0</v>
          </cell>
          <cell r="Y44">
            <v>300361</v>
          </cell>
          <cell r="Z44">
            <v>0</v>
          </cell>
          <cell r="AA44">
            <v>165801</v>
          </cell>
          <cell r="AB44">
            <v>8.8396997535633108</v>
          </cell>
        </row>
        <row r="45">
          <cell r="B45" t="str">
            <v>320281092</v>
          </cell>
          <cell r="C45" t="str">
            <v>市级平台</v>
          </cell>
          <cell r="D45" t="str">
            <v>LevelType_Township</v>
          </cell>
          <cell r="E45">
            <v>2019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0.96773699999999996</v>
          </cell>
          <cell r="V45">
            <v>0</v>
          </cell>
          <cell r="W45">
            <v>3529741.89</v>
          </cell>
          <cell r="X45">
            <v>0</v>
          </cell>
          <cell r="Y45">
            <v>3449511.89</v>
          </cell>
          <cell r="Z45">
            <v>0</v>
          </cell>
          <cell r="AA45">
            <v>0</v>
          </cell>
          <cell r="AB45">
            <v>8.8234053432648345</v>
          </cell>
        </row>
        <row r="46">
          <cell r="B46" t="str">
            <v>320281006</v>
          </cell>
          <cell r="C46" t="str">
            <v>月城镇</v>
          </cell>
          <cell r="D46" t="str">
            <v>LevelType_Township</v>
          </cell>
          <cell r="E46">
            <v>2019</v>
          </cell>
          <cell r="F46">
            <v>5.2432759999999998</v>
          </cell>
          <cell r="G46">
            <v>0</v>
          </cell>
          <cell r="H46">
            <v>5.2432759999999998</v>
          </cell>
          <cell r="I46">
            <v>9.4228999999999993E-2</v>
          </cell>
          <cell r="J46">
            <v>9.4228999999999993E-2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0.18417600000000001</v>
          </cell>
          <cell r="P46">
            <v>0.18417600000000001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0.61253500000000005</v>
          </cell>
          <cell r="V46">
            <v>33565</v>
          </cell>
          <cell r="W46">
            <v>175990.55</v>
          </cell>
          <cell r="X46">
            <v>0</v>
          </cell>
          <cell r="Y46">
            <v>175990.55</v>
          </cell>
          <cell r="Z46">
            <v>0</v>
          </cell>
          <cell r="AA46">
            <v>0</v>
          </cell>
          <cell r="AB46">
            <v>8.6494811501273485</v>
          </cell>
        </row>
        <row r="47">
          <cell r="B47" t="str">
            <v>320281010</v>
          </cell>
          <cell r="C47" t="str">
            <v>周庄镇</v>
          </cell>
          <cell r="D47" t="str">
            <v>LevelType_Township</v>
          </cell>
          <cell r="E47">
            <v>2019</v>
          </cell>
          <cell r="F47">
            <v>3.3204370000000001</v>
          </cell>
          <cell r="G47">
            <v>0</v>
          </cell>
          <cell r="H47">
            <v>3.3204370000000001</v>
          </cell>
          <cell r="I47">
            <v>0.208451</v>
          </cell>
          <cell r="J47">
            <v>1.0181000000000001E-2</v>
          </cell>
          <cell r="K47">
            <v>0</v>
          </cell>
          <cell r="L47">
            <v>0</v>
          </cell>
          <cell r="M47">
            <v>0</v>
          </cell>
          <cell r="N47">
            <v>0.198271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0.97819299999999998</v>
          </cell>
          <cell r="V47">
            <v>68756</v>
          </cell>
          <cell r="W47">
            <v>265451.67</v>
          </cell>
          <cell r="X47">
            <v>0</v>
          </cell>
          <cell r="Y47">
            <v>228300</v>
          </cell>
          <cell r="Z47">
            <v>0</v>
          </cell>
          <cell r="AA47">
            <v>0</v>
          </cell>
          <cell r="AB47">
            <v>8.2734597708582385</v>
          </cell>
        </row>
        <row r="48">
          <cell r="B48" t="str">
            <v>320207002</v>
          </cell>
          <cell r="C48" t="str">
            <v>硕放街道</v>
          </cell>
          <cell r="D48" t="str">
            <v>LevelType_Township</v>
          </cell>
          <cell r="E48">
            <v>2019</v>
          </cell>
          <cell r="F48">
            <v>5.8037590000000003</v>
          </cell>
          <cell r="G48">
            <v>0</v>
          </cell>
          <cell r="H48">
            <v>5.8037590000000003</v>
          </cell>
          <cell r="I48">
            <v>0.15659200000000001</v>
          </cell>
          <cell r="J48">
            <v>0.15659200000000001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0.91100400000000004</v>
          </cell>
          <cell r="V48">
            <v>147924</v>
          </cell>
          <cell r="W48">
            <v>858754.09</v>
          </cell>
          <cell r="X48">
            <v>0</v>
          </cell>
          <cell r="Y48">
            <v>858754.09</v>
          </cell>
          <cell r="Z48">
            <v>0</v>
          </cell>
          <cell r="AA48">
            <v>0</v>
          </cell>
          <cell r="AB48">
            <v>8.2036796202583417</v>
          </cell>
        </row>
        <row r="49">
          <cell r="B49" t="str">
            <v>320282008</v>
          </cell>
          <cell r="C49" t="str">
            <v>西渚镇</v>
          </cell>
          <cell r="D49" t="str">
            <v>LevelType_Township</v>
          </cell>
          <cell r="E49">
            <v>2019</v>
          </cell>
          <cell r="F49">
            <v>2.4822639999999998</v>
          </cell>
          <cell r="G49">
            <v>0</v>
          </cell>
          <cell r="H49">
            <v>2.4822639999999998</v>
          </cell>
          <cell r="I49">
            <v>0.93692299999999995</v>
          </cell>
          <cell r="J49">
            <v>0.93692299999999995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8.3769999999999997E-2</v>
          </cell>
          <cell r="P49">
            <v>8.3769999999999997E-2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0.52461999999999998</v>
          </cell>
          <cell r="V49">
            <v>0</v>
          </cell>
          <cell r="W49">
            <v>16805</v>
          </cell>
          <cell r="X49">
            <v>0</v>
          </cell>
          <cell r="Y49">
            <v>16805</v>
          </cell>
          <cell r="Z49">
            <v>0</v>
          </cell>
          <cell r="AA49">
            <v>0</v>
          </cell>
          <cell r="AB49">
            <v>7.933493524399009</v>
          </cell>
        </row>
        <row r="50">
          <cell r="B50" t="str">
            <v>320282017</v>
          </cell>
          <cell r="C50" t="str">
            <v>周铁镇</v>
          </cell>
          <cell r="D50" t="str">
            <v>LevelType_Township</v>
          </cell>
          <cell r="E50">
            <v>2019</v>
          </cell>
          <cell r="F50">
            <v>2.4096660000000001</v>
          </cell>
          <cell r="G50">
            <v>0</v>
          </cell>
          <cell r="H50">
            <v>2.4096660000000001</v>
          </cell>
          <cell r="I50">
            <v>1.107105</v>
          </cell>
          <cell r="J50">
            <v>1.107105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3.5151000000000002E-2</v>
          </cell>
          <cell r="P50">
            <v>3.5151000000000002E-2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0.401229</v>
          </cell>
          <cell r="V50">
            <v>0</v>
          </cell>
          <cell r="W50">
            <v>140097.14000000001</v>
          </cell>
          <cell r="X50">
            <v>0</v>
          </cell>
          <cell r="Y50">
            <v>135056.95000000001</v>
          </cell>
          <cell r="Z50">
            <v>0</v>
          </cell>
          <cell r="AA50">
            <v>0</v>
          </cell>
          <cell r="AB50">
            <v>7.8926332794674119</v>
          </cell>
        </row>
        <row r="51">
          <cell r="B51" t="str">
            <v>320282005</v>
          </cell>
          <cell r="C51" t="str">
            <v>芳桥街道</v>
          </cell>
          <cell r="D51" t="str">
            <v>LevelType_Township</v>
          </cell>
          <cell r="E51">
            <v>2019</v>
          </cell>
          <cell r="F51">
            <v>3.3522750000000001</v>
          </cell>
          <cell r="G51">
            <v>0</v>
          </cell>
          <cell r="H51">
            <v>3.3522750000000001</v>
          </cell>
          <cell r="I51">
            <v>0.163829</v>
          </cell>
          <cell r="J51">
            <v>0.15676599999999999</v>
          </cell>
          <cell r="K51">
            <v>0</v>
          </cell>
          <cell r="L51">
            <v>0</v>
          </cell>
          <cell r="M51">
            <v>0</v>
          </cell>
          <cell r="N51">
            <v>7.0629999999999998E-3</v>
          </cell>
          <cell r="O51">
            <v>0.17912700000000001</v>
          </cell>
          <cell r="P51">
            <v>0.17912700000000001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0.90677399999999997</v>
          </cell>
          <cell r="V51">
            <v>0</v>
          </cell>
          <cell r="W51">
            <v>118499.56</v>
          </cell>
          <cell r="X51">
            <v>0</v>
          </cell>
          <cell r="Y51">
            <v>118499.56</v>
          </cell>
          <cell r="Z51">
            <v>0</v>
          </cell>
          <cell r="AA51">
            <v>0</v>
          </cell>
          <cell r="AB51">
            <v>7.6740884652080794</v>
          </cell>
        </row>
        <row r="52">
          <cell r="B52" t="str">
            <v>320282014</v>
          </cell>
          <cell r="C52" t="str">
            <v>和桥镇</v>
          </cell>
          <cell r="D52" t="str">
            <v>LevelType_Township</v>
          </cell>
          <cell r="E52">
            <v>2019</v>
          </cell>
          <cell r="F52">
            <v>4.1924590000000004</v>
          </cell>
          <cell r="G52">
            <v>0</v>
          </cell>
          <cell r="H52">
            <v>4.1924590000000004</v>
          </cell>
          <cell r="I52">
            <v>6.7745E-2</v>
          </cell>
          <cell r="J52">
            <v>6.7745E-2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0.152611</v>
          </cell>
          <cell r="P52">
            <v>0.152611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0.98192100000000004</v>
          </cell>
          <cell r="V52">
            <v>0</v>
          </cell>
          <cell r="W52">
            <v>240304.49</v>
          </cell>
          <cell r="X52">
            <v>0</v>
          </cell>
          <cell r="Y52">
            <v>240304.49</v>
          </cell>
          <cell r="Z52">
            <v>0</v>
          </cell>
          <cell r="AA52">
            <v>0</v>
          </cell>
          <cell r="AB52">
            <v>7.6461584066290929</v>
          </cell>
        </row>
        <row r="53">
          <cell r="B53" t="str">
            <v>320282010</v>
          </cell>
          <cell r="C53" t="str">
            <v>徐舍镇</v>
          </cell>
          <cell r="D53" t="str">
            <v>LevelType_Township</v>
          </cell>
          <cell r="E53">
            <v>2019</v>
          </cell>
          <cell r="F53">
            <v>4.0174729999999998</v>
          </cell>
          <cell r="G53">
            <v>0</v>
          </cell>
          <cell r="H53">
            <v>4.0174729999999998</v>
          </cell>
          <cell r="I53">
            <v>0.71368799999999999</v>
          </cell>
          <cell r="J53">
            <v>9.9820000000000006E-2</v>
          </cell>
          <cell r="K53">
            <v>0</v>
          </cell>
          <cell r="L53">
            <v>0</v>
          </cell>
          <cell r="M53">
            <v>0.61386799999999997</v>
          </cell>
          <cell r="N53">
            <v>0</v>
          </cell>
          <cell r="O53">
            <v>9.3819999999999997E-3</v>
          </cell>
          <cell r="P53">
            <v>8.8269999999999998E-3</v>
          </cell>
          <cell r="Q53">
            <v>0</v>
          </cell>
          <cell r="R53">
            <v>0</v>
          </cell>
          <cell r="S53">
            <v>0</v>
          </cell>
          <cell r="T53">
            <v>5.5500000000000005E-4</v>
          </cell>
          <cell r="U53">
            <v>0.97303799999999996</v>
          </cell>
          <cell r="V53">
            <v>0</v>
          </cell>
          <cell r="W53">
            <v>296186.02</v>
          </cell>
          <cell r="X53">
            <v>0</v>
          </cell>
          <cell r="Y53">
            <v>225786.02</v>
          </cell>
          <cell r="Z53">
            <v>0</v>
          </cell>
          <cell r="AA53">
            <v>50000</v>
          </cell>
          <cell r="AB53">
            <v>6.9771286318312447</v>
          </cell>
        </row>
        <row r="54">
          <cell r="B54" t="str">
            <v>320282015</v>
          </cell>
          <cell r="C54" t="str">
            <v>高塍镇</v>
          </cell>
          <cell r="D54" t="str">
            <v>LevelType_Township</v>
          </cell>
          <cell r="E54">
            <v>2019</v>
          </cell>
          <cell r="F54">
            <v>2.6666430000000001</v>
          </cell>
          <cell r="G54">
            <v>0</v>
          </cell>
          <cell r="H54">
            <v>2.6666430000000001</v>
          </cell>
          <cell r="I54">
            <v>0.12639900000000001</v>
          </cell>
          <cell r="J54">
            <v>0.12639900000000001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0.12779699999999999</v>
          </cell>
          <cell r="P54">
            <v>0.12610299999999999</v>
          </cell>
          <cell r="Q54">
            <v>0</v>
          </cell>
          <cell r="R54">
            <v>0</v>
          </cell>
          <cell r="S54">
            <v>1.694E-3</v>
          </cell>
          <cell r="T54">
            <v>0</v>
          </cell>
          <cell r="U54">
            <v>0.93249000000000004</v>
          </cell>
          <cell r="V54">
            <v>0</v>
          </cell>
          <cell r="W54">
            <v>224907</v>
          </cell>
          <cell r="X54">
            <v>0</v>
          </cell>
          <cell r="Y54">
            <v>195907</v>
          </cell>
          <cell r="Z54">
            <v>0</v>
          </cell>
          <cell r="AA54">
            <v>29000</v>
          </cell>
          <cell r="AB54">
            <v>6.405755930451094</v>
          </cell>
        </row>
        <row r="55">
          <cell r="B55" t="str">
            <v>320281007</v>
          </cell>
          <cell r="C55" t="str">
            <v>青阳镇</v>
          </cell>
          <cell r="D55" t="str">
            <v>LevelType_Township</v>
          </cell>
          <cell r="E55">
            <v>2019</v>
          </cell>
          <cell r="F55">
            <v>4.0797670000000004</v>
          </cell>
          <cell r="G55">
            <v>0</v>
          </cell>
          <cell r="H55">
            <v>4.0797670000000004</v>
          </cell>
          <cell r="I55">
            <v>0.136545</v>
          </cell>
          <cell r="J55">
            <v>0.136545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5.287E-2</v>
          </cell>
          <cell r="P55">
            <v>5.287E-2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0.90216600000000002</v>
          </cell>
          <cell r="V55">
            <v>51265</v>
          </cell>
          <cell r="W55">
            <v>217862.8</v>
          </cell>
          <cell r="X55">
            <v>0</v>
          </cell>
          <cell r="Y55">
            <v>209149.27</v>
          </cell>
          <cell r="Z55">
            <v>0</v>
          </cell>
          <cell r="AA55">
            <v>6900</v>
          </cell>
          <cell r="AB55">
            <v>6.1098468637956849</v>
          </cell>
        </row>
        <row r="56">
          <cell r="B56" t="str">
            <v>320282011</v>
          </cell>
          <cell r="C56" t="str">
            <v>官林镇</v>
          </cell>
          <cell r="D56" t="str">
            <v>LevelType_Township</v>
          </cell>
          <cell r="E56">
            <v>2019</v>
          </cell>
          <cell r="F56">
            <v>2.0300090000000002</v>
          </cell>
          <cell r="G56">
            <v>0</v>
          </cell>
          <cell r="H56">
            <v>2.0300090000000002</v>
          </cell>
          <cell r="I56">
            <v>0.30022100000000002</v>
          </cell>
          <cell r="J56">
            <v>0.30022100000000002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9.8472000000000004E-2</v>
          </cell>
          <cell r="P56">
            <v>9.8472000000000004E-2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0.81557500000000005</v>
          </cell>
          <cell r="V56">
            <v>0</v>
          </cell>
          <cell r="W56">
            <v>242732</v>
          </cell>
          <cell r="X56">
            <v>0</v>
          </cell>
          <cell r="Y56">
            <v>242732</v>
          </cell>
          <cell r="Z56">
            <v>0</v>
          </cell>
          <cell r="AA56">
            <v>0</v>
          </cell>
          <cell r="AB56">
            <v>5.9287308452242478</v>
          </cell>
        </row>
        <row r="57">
          <cell r="B57" t="str">
            <v>320207003</v>
          </cell>
          <cell r="C57" t="str">
            <v>江溪街道</v>
          </cell>
          <cell r="D57" t="str">
            <v>LevelType_Township</v>
          </cell>
          <cell r="E57">
            <v>2019</v>
          </cell>
          <cell r="F57">
            <v>1.7369589999999999</v>
          </cell>
          <cell r="G57">
            <v>0</v>
          </cell>
          <cell r="H57">
            <v>1.7369589999999999</v>
          </cell>
          <cell r="I57">
            <v>5.2561999999999998E-2</v>
          </cell>
          <cell r="J57">
            <v>5.2561999999999998E-2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8.2017000000000007E-2</v>
          </cell>
          <cell r="P57">
            <v>8.2017000000000007E-2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0.86194000000000004</v>
          </cell>
          <cell r="V57">
            <v>304795</v>
          </cell>
          <cell r="W57">
            <v>529416.5</v>
          </cell>
          <cell r="X57">
            <v>0</v>
          </cell>
          <cell r="Y57">
            <v>529416.5</v>
          </cell>
          <cell r="Z57">
            <v>0</v>
          </cell>
          <cell r="AA57">
            <v>0</v>
          </cell>
          <cell r="AB57">
            <v>5.8392062616555789</v>
          </cell>
        </row>
        <row r="58">
          <cell r="B58" t="str">
            <v>320282013</v>
          </cell>
          <cell r="C58" t="str">
            <v>新建镇</v>
          </cell>
          <cell r="D58" t="str">
            <v>LevelType_Township</v>
          </cell>
          <cell r="E58">
            <v>2019</v>
          </cell>
          <cell r="F58">
            <v>1.672315</v>
          </cell>
          <cell r="G58">
            <v>0</v>
          </cell>
          <cell r="H58">
            <v>1.672315</v>
          </cell>
          <cell r="I58">
            <v>0.37198599999999998</v>
          </cell>
          <cell r="J58">
            <v>0.37198599999999998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9.9377999999999994E-2</v>
          </cell>
          <cell r="P58">
            <v>9.9377999999999994E-2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0.73162400000000005</v>
          </cell>
          <cell r="V58">
            <v>0</v>
          </cell>
          <cell r="W58">
            <v>25181.72</v>
          </cell>
          <cell r="X58">
            <v>0</v>
          </cell>
          <cell r="Y58">
            <v>25181.72</v>
          </cell>
          <cell r="Z58">
            <v>0</v>
          </cell>
          <cell r="AA58">
            <v>0</v>
          </cell>
          <cell r="AB58">
            <v>5.416341919863628</v>
          </cell>
        </row>
        <row r="59">
          <cell r="B59" t="str">
            <v>320281008</v>
          </cell>
          <cell r="C59" t="str">
            <v>徐霞客镇</v>
          </cell>
          <cell r="D59" t="str">
            <v>LevelType_Township</v>
          </cell>
          <cell r="E59">
            <v>2019</v>
          </cell>
          <cell r="F59">
            <v>2.3335210000000002</v>
          </cell>
          <cell r="G59">
            <v>0</v>
          </cell>
          <cell r="H59">
            <v>2.3335210000000002</v>
          </cell>
          <cell r="I59">
            <v>0.106224</v>
          </cell>
          <cell r="J59">
            <v>0.106224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9.6810999999999994E-2</v>
          </cell>
          <cell r="P59">
            <v>9.6810999999999994E-2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0.65893999999999997</v>
          </cell>
          <cell r="V59">
            <v>96965</v>
          </cell>
          <cell r="W59">
            <v>226269.83</v>
          </cell>
          <cell r="X59">
            <v>0</v>
          </cell>
          <cell r="Y59">
            <v>226269.83</v>
          </cell>
          <cell r="Z59">
            <v>0</v>
          </cell>
          <cell r="AA59">
            <v>0</v>
          </cell>
          <cell r="AB59">
            <v>5.3388299404275346</v>
          </cell>
        </row>
        <row r="60">
          <cell r="B60" t="str">
            <v>320281002</v>
          </cell>
          <cell r="C60" t="str">
            <v>南闸街道</v>
          </cell>
          <cell r="D60" t="str">
            <v>LevelType_Township</v>
          </cell>
          <cell r="E60">
            <v>2019</v>
          </cell>
          <cell r="F60">
            <v>2.2344919999999999</v>
          </cell>
          <cell r="G60">
            <v>0</v>
          </cell>
          <cell r="H60">
            <v>2.2344919999999999</v>
          </cell>
          <cell r="I60">
            <v>0.116591</v>
          </cell>
          <cell r="J60">
            <v>0.116591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9.2582999999999999E-2</v>
          </cell>
          <cell r="P60">
            <v>9.2582999999999999E-2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0.77879299999999996</v>
          </cell>
          <cell r="V60">
            <v>51891</v>
          </cell>
          <cell r="W60">
            <v>115950</v>
          </cell>
          <cell r="X60">
            <v>0</v>
          </cell>
          <cell r="Y60">
            <v>115950</v>
          </cell>
          <cell r="Z60">
            <v>0</v>
          </cell>
          <cell r="AA60">
            <v>0</v>
          </cell>
          <cell r="AB60">
            <v>4.9969313452549331</v>
          </cell>
        </row>
        <row r="61">
          <cell r="B61" t="str">
            <v>320213014</v>
          </cell>
          <cell r="C61" t="str">
            <v>山北街道</v>
          </cell>
          <cell r="D61" t="str">
            <v>LevelType_Township</v>
          </cell>
          <cell r="E61">
            <v>2019</v>
          </cell>
          <cell r="F61">
            <v>1.9887900000000001</v>
          </cell>
          <cell r="G61">
            <v>0</v>
          </cell>
          <cell r="H61">
            <v>1.9887900000000001</v>
          </cell>
          <cell r="I61">
            <v>0.15793299999999999</v>
          </cell>
          <cell r="J61">
            <v>0.15793299999999999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0.10272000000000001</v>
          </cell>
          <cell r="P61">
            <v>0.10272000000000001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0.913462</v>
          </cell>
          <cell r="V61">
            <v>8547.91</v>
          </cell>
          <cell r="W61">
            <v>17000</v>
          </cell>
          <cell r="X61">
            <v>0</v>
          </cell>
          <cell r="Y61">
            <v>17000</v>
          </cell>
          <cell r="Z61">
            <v>0</v>
          </cell>
          <cell r="AA61">
            <v>0</v>
          </cell>
          <cell r="AB61">
            <v>4.9806676867758179</v>
          </cell>
        </row>
        <row r="62">
          <cell r="B62" t="str">
            <v>320281003</v>
          </cell>
          <cell r="C62" t="str">
            <v>云亭街道</v>
          </cell>
          <cell r="D62" t="str">
            <v>LevelType_Township</v>
          </cell>
          <cell r="E62">
            <v>2019</v>
          </cell>
          <cell r="F62">
            <v>2.3592659999999999</v>
          </cell>
          <cell r="G62">
            <v>0</v>
          </cell>
          <cell r="H62">
            <v>2.3592659999999999</v>
          </cell>
          <cell r="I62">
            <v>0.21415300000000001</v>
          </cell>
          <cell r="J62">
            <v>0.196853</v>
          </cell>
          <cell r="K62">
            <v>0</v>
          </cell>
          <cell r="L62">
            <v>1.7301E-2</v>
          </cell>
          <cell r="M62">
            <v>0</v>
          </cell>
          <cell r="N62">
            <v>0</v>
          </cell>
          <cell r="O62">
            <v>6.1372999999999997E-2</v>
          </cell>
          <cell r="P62">
            <v>6.1372999999999997E-2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0.43402200000000002</v>
          </cell>
          <cell r="V62">
            <v>79493</v>
          </cell>
          <cell r="W62">
            <v>199415.24</v>
          </cell>
          <cell r="X62">
            <v>0</v>
          </cell>
          <cell r="Y62">
            <v>187545.17</v>
          </cell>
          <cell r="Z62">
            <v>11870.07</v>
          </cell>
          <cell r="AA62">
            <v>0</v>
          </cell>
          <cell r="AB62">
            <v>4.8514214277297949</v>
          </cell>
        </row>
        <row r="63">
          <cell r="B63" t="str">
            <v>320281009</v>
          </cell>
          <cell r="C63" t="str">
            <v>华士镇</v>
          </cell>
          <cell r="D63" t="str">
            <v>LevelType_Township</v>
          </cell>
          <cell r="E63">
            <v>2019</v>
          </cell>
          <cell r="F63">
            <v>3.280494</v>
          </cell>
          <cell r="G63">
            <v>0</v>
          </cell>
          <cell r="H63">
            <v>3.280494</v>
          </cell>
          <cell r="I63">
            <v>0.21393100000000001</v>
          </cell>
          <cell r="J63">
            <v>0.21393100000000001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6.2440000000000002E-2</v>
          </cell>
          <cell r="P63">
            <v>6.2440000000000002E-2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1.4123999999999999E-2</v>
          </cell>
          <cell r="V63">
            <v>32629</v>
          </cell>
          <cell r="W63">
            <v>107039.23</v>
          </cell>
          <cell r="X63">
            <v>0</v>
          </cell>
          <cell r="Y63">
            <v>107039.23</v>
          </cell>
          <cell r="Z63">
            <v>0</v>
          </cell>
          <cell r="AA63">
            <v>0</v>
          </cell>
          <cell r="AB63">
            <v>4.7804077139602068</v>
          </cell>
        </row>
        <row r="64">
          <cell r="B64" t="str">
            <v>320281093</v>
          </cell>
          <cell r="C64" t="str">
            <v>土储中心</v>
          </cell>
          <cell r="D64" t="str">
            <v>LevelType_Township</v>
          </cell>
          <cell r="E64">
            <v>2019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0.55085899999999999</v>
          </cell>
          <cell r="V64">
            <v>0</v>
          </cell>
          <cell r="W64">
            <v>1367959.2</v>
          </cell>
          <cell r="X64">
            <v>0</v>
          </cell>
          <cell r="Y64">
            <v>947418.13</v>
          </cell>
          <cell r="Z64">
            <v>0</v>
          </cell>
          <cell r="AA64">
            <v>303059.5</v>
          </cell>
          <cell r="AB64">
            <v>4.3945929950868354</v>
          </cell>
        </row>
        <row r="65">
          <cell r="B65" t="str">
            <v>320205009</v>
          </cell>
          <cell r="C65" t="str">
            <v>羊尖镇</v>
          </cell>
          <cell r="D65" t="str">
            <v>LevelType_Township</v>
          </cell>
          <cell r="E65">
            <v>2019</v>
          </cell>
          <cell r="F65">
            <v>1.8391960000000001</v>
          </cell>
          <cell r="G65">
            <v>0</v>
          </cell>
          <cell r="H65">
            <v>1.8391960000000001</v>
          </cell>
          <cell r="I65">
            <v>0.29519699999999999</v>
          </cell>
          <cell r="J65">
            <v>0.100512</v>
          </cell>
          <cell r="K65">
            <v>0</v>
          </cell>
          <cell r="L65">
            <v>0</v>
          </cell>
          <cell r="M65">
            <v>0.194685</v>
          </cell>
          <cell r="N65">
            <v>0</v>
          </cell>
          <cell r="O65">
            <v>7.2399999999999999E-3</v>
          </cell>
          <cell r="P65">
            <v>6.9080000000000001E-3</v>
          </cell>
          <cell r="Q65">
            <v>0</v>
          </cell>
          <cell r="R65">
            <v>0</v>
          </cell>
          <cell r="S65">
            <v>3.3100000000000002E-4</v>
          </cell>
          <cell r="T65">
            <v>0</v>
          </cell>
          <cell r="U65">
            <v>0.88852299999999995</v>
          </cell>
          <cell r="V65">
            <v>79513</v>
          </cell>
          <cell r="W65">
            <v>167320</v>
          </cell>
          <cell r="X65">
            <v>0</v>
          </cell>
          <cell r="Y65">
            <v>146240</v>
          </cell>
          <cell r="Z65">
            <v>0</v>
          </cell>
          <cell r="AA65">
            <v>21080</v>
          </cell>
          <cell r="AB65">
            <v>3.9773769910645029</v>
          </cell>
        </row>
        <row r="66">
          <cell r="B66" t="str">
            <v>320282012</v>
          </cell>
          <cell r="C66" t="str">
            <v>杨巷镇</v>
          </cell>
          <cell r="D66" t="str">
            <v>LevelType_Township</v>
          </cell>
          <cell r="E66">
            <v>2019</v>
          </cell>
          <cell r="F66">
            <v>1.068457</v>
          </cell>
          <cell r="G66">
            <v>0</v>
          </cell>
          <cell r="H66">
            <v>1.068457</v>
          </cell>
          <cell r="I66">
            <v>0.33835999999999999</v>
          </cell>
          <cell r="J66">
            <v>0.33835999999999999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5.2818999999999998E-2</v>
          </cell>
          <cell r="P66">
            <v>5.2818999999999998E-2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0.665072</v>
          </cell>
          <cell r="V66">
            <v>0</v>
          </cell>
          <cell r="W66">
            <v>22104.240000000002</v>
          </cell>
          <cell r="X66">
            <v>0</v>
          </cell>
          <cell r="Y66">
            <v>22104.240000000002</v>
          </cell>
          <cell r="Z66">
            <v>0</v>
          </cell>
          <cell r="AA66">
            <v>0</v>
          </cell>
          <cell r="AB66">
            <v>3.9255112573479791</v>
          </cell>
        </row>
        <row r="67">
          <cell r="B67" t="str">
            <v>320211008</v>
          </cell>
          <cell r="C67" t="str">
            <v>荣巷街道</v>
          </cell>
          <cell r="D67" t="str">
            <v>LevelType_Township</v>
          </cell>
          <cell r="E67">
            <v>2019</v>
          </cell>
          <cell r="F67">
            <v>0.27840599999999999</v>
          </cell>
          <cell r="G67">
            <v>0</v>
          </cell>
          <cell r="H67">
            <v>0.27840599999999999</v>
          </cell>
          <cell r="I67">
            <v>0.20869499999999999</v>
          </cell>
          <cell r="J67">
            <v>0.173786</v>
          </cell>
          <cell r="K67">
            <v>0</v>
          </cell>
          <cell r="L67">
            <v>3.4909999999999997E-2</v>
          </cell>
          <cell r="M67">
            <v>0</v>
          </cell>
          <cell r="N67">
            <v>0</v>
          </cell>
          <cell r="O67">
            <v>6.4615000000000006E-2</v>
          </cell>
          <cell r="P67">
            <v>1.6933E-2</v>
          </cell>
          <cell r="Q67">
            <v>0</v>
          </cell>
          <cell r="R67">
            <v>4.7683000000000003E-2</v>
          </cell>
          <cell r="S67">
            <v>0</v>
          </cell>
          <cell r="T67">
            <v>0</v>
          </cell>
          <cell r="U67">
            <v>0.260102</v>
          </cell>
          <cell r="V67">
            <v>0</v>
          </cell>
          <cell r="W67">
            <v>55160</v>
          </cell>
          <cell r="X67">
            <v>0</v>
          </cell>
          <cell r="Y67">
            <v>12760</v>
          </cell>
          <cell r="Z67">
            <v>42400</v>
          </cell>
          <cell r="AA67">
            <v>0</v>
          </cell>
          <cell r="AB67">
            <v>3.5171956269561728</v>
          </cell>
        </row>
        <row r="68">
          <cell r="B68" t="str">
            <v>320282016</v>
          </cell>
          <cell r="C68" t="str">
            <v>万石镇</v>
          </cell>
          <cell r="D68" t="str">
            <v>LevelType_Township</v>
          </cell>
          <cell r="E68">
            <v>2019</v>
          </cell>
          <cell r="F68">
            <v>1.275941</v>
          </cell>
          <cell r="G68">
            <v>0</v>
          </cell>
          <cell r="H68">
            <v>1.275941</v>
          </cell>
          <cell r="I68">
            <v>0.18105299999999999</v>
          </cell>
          <cell r="J68">
            <v>0.18105299999999999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3.6595999999999997E-2</v>
          </cell>
          <cell r="P68">
            <v>3.6595999999999997E-2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0.86568599999999996</v>
          </cell>
          <cell r="V68">
            <v>0</v>
          </cell>
          <cell r="W68">
            <v>41685</v>
          </cell>
          <cell r="X68">
            <v>0</v>
          </cell>
          <cell r="Y68">
            <v>41685</v>
          </cell>
          <cell r="Z68">
            <v>0</v>
          </cell>
          <cell r="AA68">
            <v>0</v>
          </cell>
          <cell r="AB68">
            <v>3.366795874196864</v>
          </cell>
        </row>
        <row r="69">
          <cell r="B69" t="str">
            <v>320205002</v>
          </cell>
          <cell r="C69" t="str">
            <v>东北塘街道</v>
          </cell>
          <cell r="D69" t="str">
            <v>LevelType_Township</v>
          </cell>
          <cell r="E69">
            <v>2019</v>
          </cell>
          <cell r="F69">
            <v>0.77062200000000003</v>
          </cell>
          <cell r="G69">
            <v>0</v>
          </cell>
          <cell r="H69">
            <v>0.77062200000000003</v>
          </cell>
          <cell r="I69">
            <v>0.152027</v>
          </cell>
          <cell r="J69">
            <v>0.152027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4.6073999999999997E-2</v>
          </cell>
          <cell r="P69">
            <v>4.095E-2</v>
          </cell>
          <cell r="Q69">
            <v>0</v>
          </cell>
          <cell r="R69">
            <v>0</v>
          </cell>
          <cell r="S69">
            <v>5.1240000000000001E-3</v>
          </cell>
          <cell r="T69">
            <v>0</v>
          </cell>
          <cell r="U69">
            <v>0.70707100000000001</v>
          </cell>
          <cell r="V69">
            <v>38151</v>
          </cell>
          <cell r="W69">
            <v>57900</v>
          </cell>
          <cell r="X69">
            <v>0</v>
          </cell>
          <cell r="Y69">
            <v>29400</v>
          </cell>
          <cell r="Z69">
            <v>0</v>
          </cell>
          <cell r="AA69">
            <v>28500</v>
          </cell>
          <cell r="AB69">
            <v>3.3047781957767608</v>
          </cell>
        </row>
        <row r="70">
          <cell r="B70" t="str">
            <v>320282004</v>
          </cell>
          <cell r="C70" t="str">
            <v>新庄街道</v>
          </cell>
          <cell r="D70" t="str">
            <v>LevelType_Township</v>
          </cell>
          <cell r="E70">
            <v>2019</v>
          </cell>
          <cell r="F70">
            <v>1.5580860000000001</v>
          </cell>
          <cell r="G70">
            <v>0</v>
          </cell>
          <cell r="H70">
            <v>1.5580860000000001</v>
          </cell>
          <cell r="I70">
            <v>0.19426199999999999</v>
          </cell>
          <cell r="J70">
            <v>0.19426199999999999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3.8999999999999999E-5</v>
          </cell>
          <cell r="P70">
            <v>3.8999999999999999E-5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0.89000699999999999</v>
          </cell>
          <cell r="V70">
            <v>0</v>
          </cell>
          <cell r="W70">
            <v>131382.48000000001</v>
          </cell>
          <cell r="X70">
            <v>0</v>
          </cell>
          <cell r="Y70">
            <v>131382.48000000001</v>
          </cell>
          <cell r="Z70">
            <v>0</v>
          </cell>
          <cell r="AA70">
            <v>0</v>
          </cell>
          <cell r="AB70">
            <v>3.2093296016480011</v>
          </cell>
        </row>
        <row r="71">
          <cell r="B71" t="str">
            <v>320281014</v>
          </cell>
          <cell r="C71" t="str">
            <v>祝塘镇</v>
          </cell>
          <cell r="D71" t="str">
            <v>LevelType_Township</v>
          </cell>
          <cell r="E71">
            <v>2019</v>
          </cell>
          <cell r="F71">
            <v>1.1023799999999999</v>
          </cell>
          <cell r="G71">
            <v>0</v>
          </cell>
          <cell r="H71">
            <v>1.1023799999999999</v>
          </cell>
          <cell r="I71">
            <v>0.15359300000000001</v>
          </cell>
          <cell r="J71">
            <v>0.15359300000000001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3.3702999999999997E-2</v>
          </cell>
          <cell r="P71">
            <v>3.3702999999999997E-2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0.47818899999999998</v>
          </cell>
          <cell r="V71">
            <v>46180</v>
          </cell>
          <cell r="W71">
            <v>50907.91</v>
          </cell>
          <cell r="X71">
            <v>0</v>
          </cell>
          <cell r="Y71">
            <v>50907.91</v>
          </cell>
          <cell r="Z71">
            <v>0</v>
          </cell>
          <cell r="AA71">
            <v>0</v>
          </cell>
          <cell r="AB71">
            <v>2.8048460696831801</v>
          </cell>
        </row>
        <row r="72">
          <cell r="B72" t="str">
            <v>320281011</v>
          </cell>
          <cell r="C72" t="str">
            <v>新桥镇</v>
          </cell>
          <cell r="D72" t="str">
            <v>LevelType_Township</v>
          </cell>
          <cell r="E72">
            <v>2019</v>
          </cell>
          <cell r="F72">
            <v>0.44840600000000003</v>
          </cell>
          <cell r="G72">
            <v>0</v>
          </cell>
          <cell r="H72">
            <v>0.44840600000000003</v>
          </cell>
          <cell r="I72">
            <v>0.100596</v>
          </cell>
          <cell r="J72">
            <v>0.100596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1.5731999999999999E-2</v>
          </cell>
          <cell r="P72">
            <v>1.5731999999999999E-2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0.77119800000000005</v>
          </cell>
          <cell r="V72">
            <v>104993</v>
          </cell>
          <cell r="W72">
            <v>47079.53</v>
          </cell>
          <cell r="X72">
            <v>0</v>
          </cell>
          <cell r="Y72">
            <v>47079.53</v>
          </cell>
          <cell r="Z72">
            <v>0</v>
          </cell>
          <cell r="AA72">
            <v>0</v>
          </cell>
          <cell r="AB72">
            <v>2.2286275907857651</v>
          </cell>
        </row>
        <row r="73">
          <cell r="B73" t="str">
            <v>320282001</v>
          </cell>
          <cell r="C73" t="str">
            <v>宜城街道</v>
          </cell>
          <cell r="D73" t="str">
            <v>LevelType_Township</v>
          </cell>
          <cell r="E73">
            <v>2019</v>
          </cell>
          <cell r="F73">
            <v>0.478522</v>
          </cell>
          <cell r="G73">
            <v>0</v>
          </cell>
          <cell r="H73">
            <v>0.478522</v>
          </cell>
          <cell r="I73">
            <v>0.12606200000000001</v>
          </cell>
          <cell r="J73">
            <v>0.12606200000000001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1.0052999999999999E-2</v>
          </cell>
          <cell r="P73">
            <v>1.0052999999999999E-2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0.73506099999999996</v>
          </cell>
          <cell r="V73">
            <v>0</v>
          </cell>
          <cell r="W73">
            <v>69845</v>
          </cell>
          <cell r="X73">
            <v>0</v>
          </cell>
          <cell r="Y73">
            <v>69845</v>
          </cell>
          <cell r="Z73">
            <v>0</v>
          </cell>
          <cell r="AA73">
            <v>0</v>
          </cell>
          <cell r="AB73">
            <v>1.99912916178198</v>
          </cell>
        </row>
        <row r="74">
          <cell r="B74" t="str">
            <v>320281012</v>
          </cell>
          <cell r="C74" t="str">
            <v>长泾镇</v>
          </cell>
          <cell r="D74" t="str">
            <v>LevelType_Township</v>
          </cell>
          <cell r="E74">
            <v>2019</v>
          </cell>
          <cell r="F74">
            <v>0.84000300000000006</v>
          </cell>
          <cell r="G74">
            <v>0</v>
          </cell>
          <cell r="H74">
            <v>0.84000300000000006</v>
          </cell>
          <cell r="I74">
            <v>4.0725999999999998E-2</v>
          </cell>
          <cell r="J74">
            <v>3.5360000000000003E-2</v>
          </cell>
          <cell r="K74">
            <v>0</v>
          </cell>
          <cell r="L74">
            <v>0</v>
          </cell>
          <cell r="M74">
            <v>0</v>
          </cell>
          <cell r="N74">
            <v>5.3660000000000001E-3</v>
          </cell>
          <cell r="O74">
            <v>1.0151E-2</v>
          </cell>
          <cell r="P74">
            <v>1.0151E-2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0.62067399999999995</v>
          </cell>
          <cell r="V74">
            <v>51851</v>
          </cell>
          <cell r="W74">
            <v>49425.93</v>
          </cell>
          <cell r="X74">
            <v>0</v>
          </cell>
          <cell r="Y74">
            <v>43554.97</v>
          </cell>
          <cell r="Z74">
            <v>0</v>
          </cell>
          <cell r="AA74">
            <v>0</v>
          </cell>
          <cell r="AB74">
            <v>1.94859872652141</v>
          </cell>
        </row>
        <row r="75">
          <cell r="B75" t="str">
            <v>320281013</v>
          </cell>
          <cell r="C75" t="str">
            <v>顾山镇</v>
          </cell>
          <cell r="D75" t="str">
            <v>LevelType_Township</v>
          </cell>
          <cell r="E75">
            <v>2019</v>
          </cell>
          <cell r="F75">
            <v>0.95824299999999996</v>
          </cell>
          <cell r="G75">
            <v>0</v>
          </cell>
          <cell r="H75">
            <v>0.95824299999999996</v>
          </cell>
          <cell r="I75">
            <v>8.2279999999999992E-3</v>
          </cell>
          <cell r="J75">
            <v>8.2279999999999992E-3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2.297E-3</v>
          </cell>
          <cell r="P75">
            <v>2.297E-3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0.74257399999999996</v>
          </cell>
          <cell r="V75">
            <v>63199</v>
          </cell>
          <cell r="W75">
            <v>60560</v>
          </cell>
          <cell r="X75">
            <v>0</v>
          </cell>
          <cell r="Y75">
            <v>60560</v>
          </cell>
          <cell r="Z75">
            <v>0</v>
          </cell>
          <cell r="AA75">
            <v>0</v>
          </cell>
          <cell r="AB75">
            <v>1.858781200865355</v>
          </cell>
        </row>
        <row r="76">
          <cell r="B76" t="str">
            <v>320281094</v>
          </cell>
          <cell r="C76" t="str">
            <v>青阳园区</v>
          </cell>
          <cell r="D76" t="str">
            <v>LevelType_Township</v>
          </cell>
          <cell r="E76">
            <v>2019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0.98905399999999999</v>
          </cell>
          <cell r="V76">
            <v>0</v>
          </cell>
          <cell r="W76">
            <v>286869.59000000003</v>
          </cell>
          <cell r="X76">
            <v>0</v>
          </cell>
          <cell r="Y76">
            <v>286869.59000000003</v>
          </cell>
          <cell r="Z76">
            <v>0</v>
          </cell>
          <cell r="AA76">
            <v>0</v>
          </cell>
          <cell r="AB76">
            <v>1.6773360696272159</v>
          </cell>
        </row>
        <row r="77">
          <cell r="B77" t="str">
            <v>320281001</v>
          </cell>
          <cell r="C77" t="str">
            <v>澄江街道</v>
          </cell>
          <cell r="D77" t="str">
            <v>LevelType_Township</v>
          </cell>
          <cell r="E77">
            <v>2019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165876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0.43251742868995302</v>
          </cell>
        </row>
        <row r="78">
          <cell r="B78" t="str">
            <v>320213015</v>
          </cell>
          <cell r="C78" t="str">
            <v>北大街街道</v>
          </cell>
          <cell r="D78" t="str">
            <v>LevelType_Township</v>
          </cell>
          <cell r="E78">
            <v>2019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6367.05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1.660192007487846E-2</v>
          </cell>
        </row>
        <row r="79">
          <cell r="B79" t="str">
            <v>320213007</v>
          </cell>
          <cell r="C79" t="str">
            <v>迎龙桥街道</v>
          </cell>
          <cell r="D79" t="str">
            <v>LevelType_Township</v>
          </cell>
          <cell r="E79">
            <v>2019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4370.82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1.139680139180538E-2</v>
          </cell>
        </row>
        <row r="80">
          <cell r="B80" t="str">
            <v>320213009</v>
          </cell>
          <cell r="C80" t="str">
            <v>清名桥街道</v>
          </cell>
          <cell r="D80" t="str">
            <v>LevelType_Township</v>
          </cell>
          <cell r="E80">
            <v>2019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4245.8900000000003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1.1071049611159621E-2</v>
          </cell>
        </row>
        <row r="81">
          <cell r="B81" t="str">
            <v>320213001</v>
          </cell>
          <cell r="C81" t="str">
            <v>崇安寺街道</v>
          </cell>
          <cell r="D81" t="str">
            <v>LevelType_Township</v>
          </cell>
          <cell r="E81">
            <v>2019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3845.01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1.0025765261322629E-2</v>
          </cell>
        </row>
        <row r="82">
          <cell r="B82" t="str">
            <v>320213006</v>
          </cell>
          <cell r="C82" t="str">
            <v>广益街道</v>
          </cell>
          <cell r="D82" t="str">
            <v>LevelType_Township</v>
          </cell>
          <cell r="E82">
            <v>2019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3686.63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9.612793460967977E-3</v>
          </cell>
        </row>
        <row r="83">
          <cell r="B83" t="str">
            <v>320213010</v>
          </cell>
          <cell r="C83" t="str">
            <v>金星街道</v>
          </cell>
          <cell r="D83" t="str">
            <v>LevelType_Township</v>
          </cell>
          <cell r="E83">
            <v>2019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3112.1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8.1147211762170532E-3</v>
          </cell>
        </row>
        <row r="84">
          <cell r="B84" t="str">
            <v>320213008</v>
          </cell>
          <cell r="C84" t="str">
            <v>南禅寺街道</v>
          </cell>
          <cell r="D84" t="str">
            <v>LevelType_Township</v>
          </cell>
          <cell r="E84">
            <v>2019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3101.29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8.0865343776217041E-3</v>
          </cell>
        </row>
        <row r="85">
          <cell r="B85" t="str">
            <v>320213005</v>
          </cell>
          <cell r="C85" t="str">
            <v>上马墩街道</v>
          </cell>
          <cell r="D85" t="str">
            <v>LevelType_Township</v>
          </cell>
          <cell r="E85">
            <v>2019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2981.14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7.7732463247543251E-3</v>
          </cell>
        </row>
        <row r="86">
          <cell r="B86" t="str">
            <v>320213016</v>
          </cell>
          <cell r="C86" t="str">
            <v>惠山街道</v>
          </cell>
          <cell r="D86" t="str">
            <v>LevelType_Township</v>
          </cell>
          <cell r="E86">
            <v>2019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2944.8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7.6784907039381123E-3</v>
          </cell>
        </row>
        <row r="87">
          <cell r="B87" t="str">
            <v>320213004</v>
          </cell>
          <cell r="C87" t="str">
            <v>江海街道</v>
          </cell>
          <cell r="D87" t="str">
            <v>LevelType_Township</v>
          </cell>
          <cell r="E87">
            <v>2019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2278.56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5.9412869391363863E-3</v>
          </cell>
        </row>
        <row r="88">
          <cell r="B88" t="str">
            <v>320213003</v>
          </cell>
          <cell r="C88" t="str">
            <v>广瑞路街道</v>
          </cell>
          <cell r="D88" t="str">
            <v>LevelType_Township</v>
          </cell>
          <cell r="E88">
            <v>2019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2145.9699999999998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5.5955619043500408E-3</v>
          </cell>
        </row>
        <row r="89">
          <cell r="B89" t="str">
            <v>320213011</v>
          </cell>
          <cell r="C89" t="str">
            <v>金匮街道</v>
          </cell>
          <cell r="D89" t="str">
            <v>LevelType_Township</v>
          </cell>
          <cell r="E89">
            <v>2019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2108.96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5.4990592756642819E-3</v>
          </cell>
        </row>
        <row r="90">
          <cell r="B90" t="str">
            <v>320213002</v>
          </cell>
          <cell r="C90" t="str">
            <v>通江街道</v>
          </cell>
          <cell r="D90" t="str">
            <v>LevelType_Township</v>
          </cell>
          <cell r="E90">
            <v>2019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1503.77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3.921041824866172E-3</v>
          </cell>
        </row>
        <row r="91">
          <cell r="B91" t="str">
            <v>320207004</v>
          </cell>
          <cell r="C91" t="str">
            <v>新安街道</v>
          </cell>
          <cell r="D91" t="str">
            <v>LevelType_Township</v>
          </cell>
          <cell r="E91">
            <v>2019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</row>
        <row r="92">
          <cell r="B92" t="str">
            <v>320281095</v>
          </cell>
          <cell r="C92" t="str">
            <v>夏港街道</v>
          </cell>
          <cell r="D92" t="str">
            <v>LevelType_Township</v>
          </cell>
          <cell r="E92">
            <v>2019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B93" t="str">
            <v>320281096</v>
          </cell>
          <cell r="C93" t="str">
            <v>申港街道</v>
          </cell>
          <cell r="D93" t="str">
            <v>LevelType_Township</v>
          </cell>
          <cell r="E93">
            <v>2019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</row>
        <row r="94">
          <cell r="B94" t="str">
            <v>320281097</v>
          </cell>
          <cell r="C94" t="str">
            <v>利港街道</v>
          </cell>
          <cell r="D94" t="str">
            <v>LevelType_Township</v>
          </cell>
          <cell r="E94">
            <v>2019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</row>
        <row r="95">
          <cell r="B95" t="str">
            <v>320281098</v>
          </cell>
          <cell r="C95" t="str">
            <v>璜土镇</v>
          </cell>
          <cell r="D95" t="str">
            <v>LevelType_Township</v>
          </cell>
          <cell r="E95">
            <v>2019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</row>
        <row r="96">
          <cell r="B96" t="str">
            <v>320282002</v>
          </cell>
          <cell r="C96" t="str">
            <v>屺亭街道</v>
          </cell>
          <cell r="D96" t="str">
            <v>LevelType_Township</v>
          </cell>
          <cell r="E96">
            <v>2019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</row>
        <row r="97">
          <cell r="B97" t="str">
            <v>320282003</v>
          </cell>
          <cell r="C97" t="str">
            <v>新街街道</v>
          </cell>
          <cell r="D97" t="str">
            <v>LevelType_Township</v>
          </cell>
          <cell r="E97">
            <v>2019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topLeftCell="E1" workbookViewId="0">
      <pane ySplit="1" topLeftCell="A59" activePane="bottomLeft" state="frozen"/>
      <selection activeCell="F1" sqref="F1"/>
      <selection pane="bottomLeft" activeCell="P66" sqref="P66"/>
    </sheetView>
  </sheetViews>
  <sheetFormatPr defaultRowHeight="13.5" x14ac:dyDescent="0.15"/>
  <cols>
    <col min="2" max="2" width="17.625" customWidth="1"/>
    <col min="3" max="3" width="18" customWidth="1"/>
    <col min="6" max="6" width="18.125" customWidth="1"/>
    <col min="7" max="7" width="16.375" customWidth="1"/>
    <col min="8" max="11" width="10.875" customWidth="1"/>
    <col min="12" max="12" width="23.625" customWidth="1"/>
    <col min="13" max="15" width="24.375" customWidth="1"/>
    <col min="16" max="16" width="9" style="5"/>
    <col min="17" max="17" width="14" customWidth="1"/>
  </cols>
  <sheetData>
    <row r="1" spans="1:20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4" t="s">
        <v>14</v>
      </c>
      <c r="Q1" s="1" t="s">
        <v>201</v>
      </c>
      <c r="R1" s="1" t="s">
        <v>202</v>
      </c>
    </row>
    <row r="2" spans="1:20" x14ac:dyDescent="0.15">
      <c r="A2" s="1">
        <v>45</v>
      </c>
      <c r="B2" t="s">
        <v>60</v>
      </c>
      <c r="C2" t="s">
        <v>151</v>
      </c>
      <c r="D2" t="s">
        <v>200</v>
      </c>
      <c r="E2">
        <v>2019</v>
      </c>
      <c r="F2">
        <v>24.857932000000002</v>
      </c>
      <c r="G2">
        <v>24.857932000000002</v>
      </c>
      <c r="H2">
        <v>13.360943000000001</v>
      </c>
      <c r="I2">
        <v>3.5086179999999998</v>
      </c>
      <c r="J2">
        <v>1.869764</v>
      </c>
      <c r="K2">
        <v>1.401618</v>
      </c>
      <c r="L2">
        <v>0.70984499999999995</v>
      </c>
      <c r="M2">
        <v>3192.14</v>
      </c>
      <c r="N2">
        <v>110850</v>
      </c>
      <c r="O2">
        <v>79350</v>
      </c>
      <c r="P2" s="5">
        <v>100</v>
      </c>
      <c r="Q2">
        <v>100</v>
      </c>
      <c r="R2">
        <f>VLOOKUP(B2,[1]Sheet1!$B:$AB,27,0)</f>
        <v>100</v>
      </c>
      <c r="S2">
        <f>MIN(M:M)</f>
        <v>0</v>
      </c>
      <c r="T2">
        <f>MAX(M:M)</f>
        <v>1812835</v>
      </c>
    </row>
    <row r="3" spans="1:20" x14ac:dyDescent="0.15">
      <c r="A3" s="1">
        <v>53</v>
      </c>
      <c r="B3" t="s">
        <v>67</v>
      </c>
      <c r="C3" t="s">
        <v>159</v>
      </c>
      <c r="D3" t="s">
        <v>200</v>
      </c>
      <c r="E3">
        <v>2019</v>
      </c>
      <c r="F3">
        <v>8.3085229999999992</v>
      </c>
      <c r="G3">
        <v>8.3085229999999992</v>
      </c>
      <c r="H3">
        <v>0.39407500000000001</v>
      </c>
      <c r="I3">
        <v>0.13114899999999999</v>
      </c>
      <c r="J3">
        <v>0.44452700000000001</v>
      </c>
      <c r="K3">
        <v>0.43428699999999998</v>
      </c>
      <c r="L3">
        <v>0.96881399999999995</v>
      </c>
      <c r="M3">
        <v>401110</v>
      </c>
      <c r="N3">
        <v>4184836.86</v>
      </c>
      <c r="O3">
        <v>3332631.55</v>
      </c>
      <c r="P3" s="5">
        <v>55.145120570645723</v>
      </c>
      <c r="Q3">
        <v>38.018558701408303</v>
      </c>
      <c r="R3">
        <f>VLOOKUP(B3,[1]Sheet1!$B:$AB,27,0)</f>
        <v>30.71655747164996</v>
      </c>
    </row>
    <row r="4" spans="1:20" x14ac:dyDescent="0.15">
      <c r="A4" s="1">
        <v>14</v>
      </c>
      <c r="B4" t="s">
        <v>29</v>
      </c>
      <c r="C4" t="s">
        <v>123</v>
      </c>
      <c r="D4" t="s">
        <v>200</v>
      </c>
      <c r="E4">
        <v>2019</v>
      </c>
      <c r="F4">
        <v>17.430519</v>
      </c>
      <c r="G4">
        <v>17.430519</v>
      </c>
      <c r="H4">
        <v>4.215274</v>
      </c>
      <c r="I4">
        <v>0.58820799999999995</v>
      </c>
      <c r="J4">
        <v>0.32000600000000001</v>
      </c>
      <c r="K4">
        <v>0.23594999999999999</v>
      </c>
      <c r="L4">
        <v>0.90565799999999996</v>
      </c>
      <c r="M4">
        <v>43573</v>
      </c>
      <c r="N4">
        <v>1040400</v>
      </c>
      <c r="O4">
        <v>759500</v>
      </c>
      <c r="P4" s="5">
        <v>51.435730071833277</v>
      </c>
      <c r="Q4">
        <v>41.568990536798957</v>
      </c>
      <c r="R4">
        <f>VLOOKUP(B4,[1]Sheet1!$B:$AB,27,0)</f>
        <v>37.310518578571902</v>
      </c>
    </row>
    <row r="5" spans="1:20" x14ac:dyDescent="0.15">
      <c r="A5" s="1">
        <v>64</v>
      </c>
      <c r="B5" t="s">
        <v>78</v>
      </c>
      <c r="C5" t="s">
        <v>170</v>
      </c>
      <c r="D5" t="s">
        <v>200</v>
      </c>
      <c r="E5">
        <v>2019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0.96773699999999996</v>
      </c>
      <c r="M5">
        <v>0</v>
      </c>
      <c r="N5">
        <v>3529741.89</v>
      </c>
      <c r="O5">
        <v>3449511.89</v>
      </c>
      <c r="P5" s="5">
        <v>43.642833091824627</v>
      </c>
      <c r="Q5">
        <v>15.719321414488819</v>
      </c>
      <c r="R5">
        <f>VLOOKUP(B5,[1]Sheet1!$B:$AB,27,0)</f>
        <v>8.8234053432648345</v>
      </c>
    </row>
    <row r="6" spans="1:20" x14ac:dyDescent="0.15">
      <c r="A6" s="1">
        <v>16</v>
      </c>
      <c r="B6" t="s">
        <v>31</v>
      </c>
      <c r="C6" t="s">
        <v>125</v>
      </c>
      <c r="D6" t="s">
        <v>200</v>
      </c>
      <c r="E6">
        <v>2019</v>
      </c>
      <c r="F6">
        <v>9.9706159999999997</v>
      </c>
      <c r="G6">
        <v>9.9706159999999997</v>
      </c>
      <c r="H6">
        <v>3.3466149999999999</v>
      </c>
      <c r="I6">
        <v>1.0490600000000001</v>
      </c>
      <c r="J6">
        <v>0.30862299999999998</v>
      </c>
      <c r="K6">
        <v>0.14713300000000001</v>
      </c>
      <c r="L6">
        <v>0.64721099999999998</v>
      </c>
      <c r="M6">
        <v>54558</v>
      </c>
      <c r="N6">
        <v>862826.86</v>
      </c>
      <c r="O6">
        <v>543976.86</v>
      </c>
      <c r="P6" s="5">
        <v>42.606171470399531</v>
      </c>
      <c r="Q6">
        <v>31.422766639475</v>
      </c>
      <c r="R6">
        <f>VLOOKUP(B6,[1]Sheet1!$B:$AB,27,0)</f>
        <v>32.035961347680001</v>
      </c>
    </row>
    <row r="7" spans="1:20" x14ac:dyDescent="0.15">
      <c r="A7" s="1">
        <v>81</v>
      </c>
      <c r="B7" t="s">
        <v>95</v>
      </c>
      <c r="C7" t="s">
        <v>186</v>
      </c>
      <c r="D7" t="s">
        <v>200</v>
      </c>
      <c r="E7">
        <v>2019</v>
      </c>
      <c r="F7">
        <v>9.4744869999999999</v>
      </c>
      <c r="G7">
        <v>9.4744869999999999</v>
      </c>
      <c r="H7">
        <v>2.1609950000000002</v>
      </c>
      <c r="I7">
        <v>2.1609950000000002</v>
      </c>
      <c r="J7">
        <v>0.26139600000000002</v>
      </c>
      <c r="K7">
        <v>0.26139600000000002</v>
      </c>
      <c r="L7">
        <v>0.81825700000000001</v>
      </c>
      <c r="M7">
        <v>0</v>
      </c>
      <c r="N7">
        <v>77615</v>
      </c>
      <c r="O7">
        <v>77615</v>
      </c>
      <c r="P7" s="5">
        <v>41.990717160321331</v>
      </c>
      <c r="Q7">
        <v>32.925253578125712</v>
      </c>
      <c r="R7">
        <f>VLOOKUP(B7,[1]Sheet1!$B:$AB,27,0)</f>
        <v>21.941191474908319</v>
      </c>
    </row>
    <row r="8" spans="1:20" x14ac:dyDescent="0.15">
      <c r="A8" s="1">
        <v>72</v>
      </c>
      <c r="B8" t="s">
        <v>86</v>
      </c>
      <c r="C8" t="s">
        <v>155</v>
      </c>
      <c r="D8" t="s">
        <v>200</v>
      </c>
      <c r="E8">
        <v>2019</v>
      </c>
      <c r="F8">
        <v>3.2066859999999999</v>
      </c>
      <c r="G8">
        <v>1.7309680000000001</v>
      </c>
      <c r="H8">
        <v>1.382976</v>
      </c>
      <c r="I8">
        <v>0.51167799999999997</v>
      </c>
      <c r="J8">
        <v>0.15745999999999999</v>
      </c>
      <c r="K8">
        <v>4.5353999999999998E-2</v>
      </c>
      <c r="L8">
        <v>0.46624700000000002</v>
      </c>
      <c r="M8">
        <v>0</v>
      </c>
      <c r="N8">
        <v>4941814.79</v>
      </c>
      <c r="O8">
        <v>1399584.23</v>
      </c>
      <c r="P8" s="5">
        <v>41.854732055831008</v>
      </c>
      <c r="Q8">
        <v>22.513853147973951</v>
      </c>
      <c r="R8">
        <f>VLOOKUP(B8,[1]Sheet1!$B:$AB,27,0)</f>
        <v>42.632028589791148</v>
      </c>
    </row>
    <row r="9" spans="1:20" x14ac:dyDescent="0.15">
      <c r="A9" s="1">
        <v>18</v>
      </c>
      <c r="B9" t="s">
        <v>33</v>
      </c>
      <c r="C9" t="s">
        <v>126</v>
      </c>
      <c r="D9" t="s">
        <v>200</v>
      </c>
      <c r="E9">
        <v>2019</v>
      </c>
      <c r="F9">
        <v>8.5489230000000003</v>
      </c>
      <c r="G9">
        <v>8.5489230000000003</v>
      </c>
      <c r="H9">
        <v>0.83553599999999995</v>
      </c>
      <c r="I9">
        <v>0.83553599999999995</v>
      </c>
      <c r="J9">
        <v>0.46519100000000002</v>
      </c>
      <c r="K9">
        <v>0.46505200000000002</v>
      </c>
      <c r="L9">
        <v>0.83420399999999995</v>
      </c>
      <c r="M9">
        <v>63035</v>
      </c>
      <c r="N9">
        <v>565481.34</v>
      </c>
      <c r="O9">
        <v>538881.34</v>
      </c>
      <c r="P9" s="5">
        <v>40.121920932165807</v>
      </c>
      <c r="Q9">
        <v>28.204625380572011</v>
      </c>
      <c r="R9">
        <f>VLOOKUP(B9,[1]Sheet1!$B:$AB,27,0)</f>
        <v>20.518581519824441</v>
      </c>
    </row>
    <row r="10" spans="1:20" x14ac:dyDescent="0.15">
      <c r="A10" s="1">
        <v>28</v>
      </c>
      <c r="B10" t="s">
        <v>43</v>
      </c>
      <c r="C10" t="s">
        <v>135</v>
      </c>
      <c r="D10" t="s">
        <v>200</v>
      </c>
      <c r="E10">
        <v>2019</v>
      </c>
      <c r="F10">
        <v>4.7678890000000003</v>
      </c>
      <c r="G10">
        <v>4.7678890000000003</v>
      </c>
      <c r="H10">
        <v>1.9294340000000001</v>
      </c>
      <c r="I10">
        <v>0.15324499999999999</v>
      </c>
      <c r="J10">
        <v>0.147893</v>
      </c>
      <c r="K10">
        <v>0.113339</v>
      </c>
      <c r="L10">
        <v>0.92563799999999996</v>
      </c>
      <c r="M10">
        <v>0</v>
      </c>
      <c r="N10">
        <v>2140337.17</v>
      </c>
      <c r="O10">
        <v>1575864.22</v>
      </c>
      <c r="P10" s="5">
        <v>40.07275494757716</v>
      </c>
      <c r="Q10">
        <v>21.07406449188435</v>
      </c>
      <c r="R10">
        <f>VLOOKUP(B10,[1]Sheet1!$B:$AB,27,0)</f>
        <v>19.491998266163499</v>
      </c>
    </row>
    <row r="11" spans="1:20" x14ac:dyDescent="0.15">
      <c r="A11" s="1">
        <v>12</v>
      </c>
      <c r="B11" t="s">
        <v>27</v>
      </c>
      <c r="C11" t="s">
        <v>121</v>
      </c>
      <c r="D11" t="s">
        <v>200</v>
      </c>
      <c r="E11">
        <v>2019</v>
      </c>
      <c r="F11">
        <v>8.9493880000000008</v>
      </c>
      <c r="G11">
        <v>8.9493880000000008</v>
      </c>
      <c r="H11">
        <v>1.910201</v>
      </c>
      <c r="I11">
        <v>0.69489900000000004</v>
      </c>
      <c r="J11">
        <v>0.27841500000000002</v>
      </c>
      <c r="K11">
        <v>0.204735</v>
      </c>
      <c r="L11">
        <v>0.78581299999999998</v>
      </c>
      <c r="M11">
        <v>72447</v>
      </c>
      <c r="N11">
        <v>1057167.69</v>
      </c>
      <c r="O11">
        <v>648356.32999999996</v>
      </c>
      <c r="P11" s="5">
        <v>39.291967624563917</v>
      </c>
      <c r="Q11">
        <v>27.105675317497202</v>
      </c>
      <c r="R11">
        <f>VLOOKUP(B11,[1]Sheet1!$B:$AB,27,0)</f>
        <v>24.087020613493401</v>
      </c>
    </row>
    <row r="12" spans="1:20" x14ac:dyDescent="0.15">
      <c r="A12" s="1">
        <v>26</v>
      </c>
      <c r="B12" t="s">
        <v>41</v>
      </c>
      <c r="C12" t="s">
        <v>133</v>
      </c>
      <c r="D12" t="s">
        <v>200</v>
      </c>
      <c r="E12">
        <v>2019</v>
      </c>
      <c r="F12">
        <v>6.375305</v>
      </c>
      <c r="G12">
        <v>6.375305</v>
      </c>
      <c r="H12">
        <v>3.786429</v>
      </c>
      <c r="I12">
        <v>0.31980599999999998</v>
      </c>
      <c r="J12">
        <v>0.108347</v>
      </c>
      <c r="K12">
        <v>7.2189000000000003E-2</v>
      </c>
      <c r="L12">
        <v>0.91557999999999995</v>
      </c>
      <c r="M12">
        <v>0</v>
      </c>
      <c r="N12">
        <v>1052016.98</v>
      </c>
      <c r="O12">
        <v>716343.33</v>
      </c>
      <c r="P12" s="5">
        <v>37.311318867206481</v>
      </c>
      <c r="Q12">
        <v>22.515026845193692</v>
      </c>
      <c r="R12">
        <f>VLOOKUP(B12,[1]Sheet1!$B:$AB,27,0)</f>
        <v>21.303594086133842</v>
      </c>
    </row>
    <row r="13" spans="1:20" x14ac:dyDescent="0.15">
      <c r="A13" s="1">
        <v>4</v>
      </c>
      <c r="B13" t="s">
        <v>19</v>
      </c>
      <c r="C13" t="s">
        <v>114</v>
      </c>
      <c r="D13" t="s">
        <v>200</v>
      </c>
      <c r="E13">
        <v>2019</v>
      </c>
      <c r="F13">
        <v>5.4392040000000001</v>
      </c>
      <c r="G13">
        <v>5.4392040000000001</v>
      </c>
      <c r="H13">
        <v>1.274057</v>
      </c>
      <c r="I13">
        <v>0.37609300000000001</v>
      </c>
      <c r="J13">
        <v>0.29418800000000001</v>
      </c>
      <c r="K13">
        <v>0.25384800000000002</v>
      </c>
      <c r="L13">
        <v>0.86424000000000001</v>
      </c>
      <c r="M13">
        <v>219385</v>
      </c>
      <c r="N13">
        <v>1673929.63</v>
      </c>
      <c r="O13">
        <v>1193279.8799999999</v>
      </c>
      <c r="P13" s="5">
        <v>37.235010100783583</v>
      </c>
      <c r="Q13">
        <v>24.018272289447989</v>
      </c>
      <c r="R13">
        <f>VLOOKUP(B13,[1]Sheet1!$B:$AB,27,0)</f>
        <v>21.32973795359684</v>
      </c>
    </row>
    <row r="14" spans="1:20" x14ac:dyDescent="0.15">
      <c r="A14" s="1">
        <v>13</v>
      </c>
      <c r="B14" t="s">
        <v>28</v>
      </c>
      <c r="C14" t="s">
        <v>122</v>
      </c>
      <c r="D14" t="s">
        <v>200</v>
      </c>
      <c r="E14">
        <v>2019</v>
      </c>
      <c r="F14">
        <v>7.7021290000000002</v>
      </c>
      <c r="G14">
        <v>7.7021290000000002</v>
      </c>
      <c r="H14">
        <v>1.4914860000000001</v>
      </c>
      <c r="I14">
        <v>0.11230900000000001</v>
      </c>
      <c r="J14">
        <v>0.19619700000000001</v>
      </c>
      <c r="K14">
        <v>0.12992600000000001</v>
      </c>
      <c r="L14">
        <v>0.961982</v>
      </c>
      <c r="M14">
        <v>135903</v>
      </c>
      <c r="N14">
        <v>1782150.76</v>
      </c>
      <c r="O14">
        <v>1046742.39</v>
      </c>
      <c r="P14" s="5">
        <v>37.133530642963201</v>
      </c>
      <c r="Q14">
        <v>23.41109649968211</v>
      </c>
      <c r="R14">
        <f>VLOOKUP(B14,[1]Sheet1!$B:$AB,27,0)</f>
        <v>21.970671315103139</v>
      </c>
    </row>
    <row r="15" spans="1:20" x14ac:dyDescent="0.15">
      <c r="A15" s="1">
        <v>25</v>
      </c>
      <c r="B15" t="s">
        <v>40</v>
      </c>
      <c r="C15" t="s">
        <v>132</v>
      </c>
      <c r="D15" t="s">
        <v>200</v>
      </c>
      <c r="E15">
        <v>2019</v>
      </c>
      <c r="F15">
        <v>4.7678520000000004</v>
      </c>
      <c r="G15">
        <v>4.7678520000000004</v>
      </c>
      <c r="H15">
        <v>2.351953</v>
      </c>
      <c r="I15">
        <v>0.26794800000000002</v>
      </c>
      <c r="J15">
        <v>0.25939000000000001</v>
      </c>
      <c r="K15">
        <v>0.16741400000000001</v>
      </c>
      <c r="L15">
        <v>0.86947799999999997</v>
      </c>
      <c r="M15">
        <v>0</v>
      </c>
      <c r="N15">
        <v>1223607.99</v>
      </c>
      <c r="O15">
        <v>675906.68</v>
      </c>
      <c r="P15" s="5">
        <v>35.576078976745848</v>
      </c>
      <c r="Q15">
        <v>20.042824544263159</v>
      </c>
      <c r="R15">
        <f>VLOOKUP(B15,[1]Sheet1!$B:$AB,27,0)</f>
        <v>21.053261044659799</v>
      </c>
    </row>
    <row r="16" spans="1:20" x14ac:dyDescent="0.15">
      <c r="A16" s="1">
        <v>32</v>
      </c>
      <c r="B16" t="s">
        <v>47</v>
      </c>
      <c r="C16" t="s">
        <v>110</v>
      </c>
      <c r="D16" t="s">
        <v>200</v>
      </c>
      <c r="E16">
        <v>2019</v>
      </c>
      <c r="F16">
        <v>3.16987</v>
      </c>
      <c r="G16">
        <v>2.2534770000000002</v>
      </c>
      <c r="H16">
        <v>0.93509900000000001</v>
      </c>
      <c r="I16">
        <v>0.452399</v>
      </c>
      <c r="J16">
        <v>0.29521199999999997</v>
      </c>
      <c r="K16">
        <v>0.135902</v>
      </c>
      <c r="L16">
        <v>0.35296</v>
      </c>
      <c r="M16">
        <v>758356.42</v>
      </c>
      <c r="N16">
        <v>4678895.7699999996</v>
      </c>
      <c r="O16">
        <v>1708939.08</v>
      </c>
      <c r="P16" s="5">
        <v>35.501263585546532</v>
      </c>
      <c r="Q16">
        <v>28.588450833802579</v>
      </c>
      <c r="R16">
        <f>VLOOKUP(B16,[1]Sheet1!$B:$AB,27,0)</f>
        <v>44.326216438653482</v>
      </c>
    </row>
    <row r="17" spans="1:18" x14ac:dyDescent="0.15">
      <c r="A17" s="1">
        <v>24</v>
      </c>
      <c r="B17" t="s">
        <v>39</v>
      </c>
      <c r="C17" t="s">
        <v>110</v>
      </c>
      <c r="D17" t="s">
        <v>200</v>
      </c>
      <c r="E17">
        <v>2019</v>
      </c>
      <c r="F17">
        <v>4.0236210000000003</v>
      </c>
      <c r="G17">
        <v>2.0915010000000001</v>
      </c>
      <c r="H17">
        <v>1.1218360000000001</v>
      </c>
      <c r="I17">
        <v>0.16012100000000001</v>
      </c>
      <c r="J17">
        <v>0.26027400000000001</v>
      </c>
      <c r="K17">
        <v>0.10692400000000001</v>
      </c>
      <c r="L17">
        <v>0.65930999999999995</v>
      </c>
      <c r="M17">
        <v>0</v>
      </c>
      <c r="N17">
        <v>2616843.02</v>
      </c>
      <c r="O17">
        <v>963717.66</v>
      </c>
      <c r="P17" s="5">
        <v>35.309779712045149</v>
      </c>
      <c r="Q17">
        <v>17.570029453477169</v>
      </c>
      <c r="R17">
        <f>VLOOKUP(B17,[1]Sheet1!$B:$AB,27,0)</f>
        <v>49.335361264834901</v>
      </c>
    </row>
    <row r="18" spans="1:18" x14ac:dyDescent="0.15">
      <c r="A18" s="1">
        <v>9</v>
      </c>
      <c r="B18" t="s">
        <v>24</v>
      </c>
      <c r="C18" t="s">
        <v>110</v>
      </c>
      <c r="D18" t="s">
        <v>200</v>
      </c>
      <c r="E18">
        <v>2019</v>
      </c>
      <c r="F18">
        <v>5.7966379999999997</v>
      </c>
      <c r="G18">
        <v>1.80267</v>
      </c>
      <c r="H18">
        <v>2.1282380000000001</v>
      </c>
      <c r="I18">
        <v>0.73722399999999999</v>
      </c>
      <c r="J18">
        <v>0.35702499999999998</v>
      </c>
      <c r="K18">
        <v>0.13089100000000001</v>
      </c>
      <c r="L18">
        <v>0.43202099999999999</v>
      </c>
      <c r="M18">
        <v>365580</v>
      </c>
      <c r="N18">
        <v>2857304</v>
      </c>
      <c r="O18">
        <v>659020</v>
      </c>
      <c r="P18" s="5">
        <v>34.991518343910563</v>
      </c>
      <c r="Q18">
        <v>25.983630659025369</v>
      </c>
      <c r="R18">
        <f>VLOOKUP(B18,[1]Sheet1!$B:$AB,27,0)</f>
        <v>66.816486242119723</v>
      </c>
    </row>
    <row r="19" spans="1:18" x14ac:dyDescent="0.15">
      <c r="A19" s="1">
        <v>90</v>
      </c>
      <c r="B19" t="s">
        <v>104</v>
      </c>
      <c r="C19" t="s">
        <v>195</v>
      </c>
      <c r="D19" t="s">
        <v>200</v>
      </c>
      <c r="E19">
        <v>2019</v>
      </c>
      <c r="F19">
        <v>7.7438799999999999</v>
      </c>
      <c r="G19">
        <v>7.7438799999999999</v>
      </c>
      <c r="H19">
        <v>0.62949600000000006</v>
      </c>
      <c r="I19">
        <v>0.62949600000000006</v>
      </c>
      <c r="J19">
        <v>0.423066</v>
      </c>
      <c r="K19">
        <v>0.423066</v>
      </c>
      <c r="L19">
        <v>0.860398</v>
      </c>
      <c r="M19">
        <v>0</v>
      </c>
      <c r="N19">
        <v>87025.1</v>
      </c>
      <c r="O19">
        <v>87025.1</v>
      </c>
      <c r="P19" s="5">
        <v>34.878460036844217</v>
      </c>
      <c r="Q19">
        <v>22.886586244151829</v>
      </c>
      <c r="R19">
        <f>VLOOKUP(B19,[1]Sheet1!$B:$AB,27,0)</f>
        <v>17.00187093618252</v>
      </c>
    </row>
    <row r="20" spans="1:18" x14ac:dyDescent="0.15">
      <c r="A20" s="1">
        <v>78</v>
      </c>
      <c r="B20" t="s">
        <v>92</v>
      </c>
      <c r="C20" t="s">
        <v>183</v>
      </c>
      <c r="D20" t="s">
        <v>200</v>
      </c>
      <c r="E20">
        <v>2019</v>
      </c>
      <c r="F20">
        <v>4.240558</v>
      </c>
      <c r="G20">
        <v>4.240558</v>
      </c>
      <c r="H20">
        <v>1.1647879999999999</v>
      </c>
      <c r="I20">
        <v>0.53957299999999997</v>
      </c>
      <c r="J20">
        <v>0.30780299999999999</v>
      </c>
      <c r="K20">
        <v>0.189139</v>
      </c>
      <c r="L20">
        <v>0.82331399999999999</v>
      </c>
      <c r="M20">
        <v>0</v>
      </c>
      <c r="N20">
        <v>879648.29</v>
      </c>
      <c r="O20">
        <v>603648.29</v>
      </c>
      <c r="P20" s="5">
        <v>33.845881052777777</v>
      </c>
      <c r="Q20">
        <v>18.586191045644011</v>
      </c>
      <c r="R20">
        <f>VLOOKUP(B20,[1]Sheet1!$B:$AB,27,0)</f>
        <v>18.028922782381319</v>
      </c>
    </row>
    <row r="21" spans="1:18" x14ac:dyDescent="0.15">
      <c r="A21" s="1">
        <v>3</v>
      </c>
      <c r="B21" t="s">
        <v>18</v>
      </c>
      <c r="C21" t="s">
        <v>113</v>
      </c>
      <c r="D21" t="s">
        <v>200</v>
      </c>
      <c r="E21">
        <v>2019</v>
      </c>
      <c r="F21">
        <v>4.4771900000000002</v>
      </c>
      <c r="G21">
        <v>4.4771900000000002</v>
      </c>
      <c r="H21">
        <v>0.27788200000000002</v>
      </c>
      <c r="I21">
        <v>0.27725499999999997</v>
      </c>
      <c r="J21">
        <v>0</v>
      </c>
      <c r="K21">
        <v>0</v>
      </c>
      <c r="L21">
        <v>0.68165100000000001</v>
      </c>
      <c r="M21">
        <v>478565</v>
      </c>
      <c r="N21">
        <v>2232076.5</v>
      </c>
      <c r="O21">
        <v>2142626.5</v>
      </c>
      <c r="P21" s="5">
        <v>33.324792246111201</v>
      </c>
      <c r="Q21">
        <v>20.546018054279919</v>
      </c>
      <c r="R21">
        <f>VLOOKUP(B21,[1]Sheet1!$B:$AB,27,0)</f>
        <v>11.703467406768359</v>
      </c>
    </row>
    <row r="22" spans="1:18" x14ac:dyDescent="0.15">
      <c r="A22" s="1">
        <v>6</v>
      </c>
      <c r="B22" t="s">
        <v>21</v>
      </c>
      <c r="C22" t="s">
        <v>116</v>
      </c>
      <c r="D22" t="s">
        <v>200</v>
      </c>
      <c r="E22">
        <v>2019</v>
      </c>
      <c r="F22">
        <v>3.6531630000000002</v>
      </c>
      <c r="G22">
        <v>3.6531630000000002</v>
      </c>
      <c r="H22">
        <v>2.3420890000000001</v>
      </c>
      <c r="I22">
        <v>1.253598</v>
      </c>
      <c r="J22">
        <v>0.23152800000000001</v>
      </c>
      <c r="K22">
        <v>0.23152800000000001</v>
      </c>
      <c r="L22">
        <v>0.36832799999999999</v>
      </c>
      <c r="M22">
        <v>43914</v>
      </c>
      <c r="N22">
        <v>344952.49</v>
      </c>
      <c r="O22">
        <v>160425</v>
      </c>
      <c r="P22" s="5">
        <v>33.028349812839672</v>
      </c>
      <c r="Q22">
        <v>20.849603169013339</v>
      </c>
      <c r="R22">
        <f>VLOOKUP(B22,[1]Sheet1!$B:$AB,27,0)</f>
        <v>16.661381624480381</v>
      </c>
    </row>
    <row r="23" spans="1:18" x14ac:dyDescent="0.15">
      <c r="A23" s="1">
        <v>63</v>
      </c>
      <c r="B23" t="s">
        <v>77</v>
      </c>
      <c r="C23" t="s">
        <v>169</v>
      </c>
      <c r="D23" t="s">
        <v>200</v>
      </c>
      <c r="E23">
        <v>2019</v>
      </c>
      <c r="F23">
        <v>7.4061620000000001</v>
      </c>
      <c r="G23">
        <v>7.4061620000000001</v>
      </c>
      <c r="H23">
        <v>0.123668</v>
      </c>
      <c r="I23">
        <v>0.123668</v>
      </c>
      <c r="J23">
        <v>0.37216300000000002</v>
      </c>
      <c r="K23">
        <v>0.37216300000000002</v>
      </c>
      <c r="L23">
        <v>0.95276400000000006</v>
      </c>
      <c r="M23">
        <v>53439</v>
      </c>
      <c r="N23">
        <v>395777.88</v>
      </c>
      <c r="O23">
        <v>395777.88</v>
      </c>
      <c r="P23" s="5">
        <v>32.847710467115149</v>
      </c>
      <c r="Q23">
        <v>19.850508547232369</v>
      </c>
      <c r="R23">
        <f>VLOOKUP(B23,[1]Sheet1!$B:$AB,27,0)</f>
        <v>14.598902076394729</v>
      </c>
    </row>
    <row r="24" spans="1:18" x14ac:dyDescent="0.15">
      <c r="A24" s="1">
        <v>92</v>
      </c>
      <c r="B24" t="s">
        <v>106</v>
      </c>
      <c r="C24" t="s">
        <v>197</v>
      </c>
      <c r="D24" t="s">
        <v>200</v>
      </c>
      <c r="E24">
        <v>2019</v>
      </c>
      <c r="F24">
        <v>2.7111350000000001</v>
      </c>
      <c r="G24">
        <v>2.7111350000000001</v>
      </c>
      <c r="H24">
        <v>1.543113</v>
      </c>
      <c r="I24">
        <v>0.71011199999999997</v>
      </c>
      <c r="J24">
        <v>0.23338100000000001</v>
      </c>
      <c r="K24">
        <v>0.16891999999999999</v>
      </c>
      <c r="L24">
        <v>0.73592599999999997</v>
      </c>
      <c r="M24">
        <v>0</v>
      </c>
      <c r="N24">
        <v>978047.86</v>
      </c>
      <c r="O24">
        <v>539947.86</v>
      </c>
      <c r="P24" s="5">
        <v>32.69189585650274</v>
      </c>
      <c r="Q24">
        <v>17.353011219167641</v>
      </c>
      <c r="R24">
        <f>VLOOKUP(B24,[1]Sheet1!$B:$AB,27,0)</f>
        <v>16.677921330825779</v>
      </c>
    </row>
    <row r="25" spans="1:18" x14ac:dyDescent="0.15">
      <c r="A25" s="1">
        <v>27</v>
      </c>
      <c r="B25" t="s">
        <v>42</v>
      </c>
      <c r="C25" t="s">
        <v>134</v>
      </c>
      <c r="D25" t="s">
        <v>200</v>
      </c>
      <c r="E25">
        <v>2019</v>
      </c>
      <c r="F25">
        <v>3.8420709999999998</v>
      </c>
      <c r="G25">
        <v>3.8420709999999998</v>
      </c>
      <c r="H25">
        <v>0.75728600000000001</v>
      </c>
      <c r="I25">
        <v>0.231351</v>
      </c>
      <c r="J25">
        <v>0.21939400000000001</v>
      </c>
      <c r="K25">
        <v>0.18099799999999999</v>
      </c>
      <c r="L25">
        <v>0.66585700000000003</v>
      </c>
      <c r="M25">
        <v>0</v>
      </c>
      <c r="N25">
        <v>1019290.01</v>
      </c>
      <c r="O25">
        <v>722545.21</v>
      </c>
      <c r="P25" s="5">
        <v>31.614943770333952</v>
      </c>
      <c r="Q25">
        <v>15.189372478527771</v>
      </c>
      <c r="R25">
        <f>VLOOKUP(B25,[1]Sheet1!$B:$AB,27,0)</f>
        <v>13.945119937297029</v>
      </c>
    </row>
    <row r="26" spans="1:18" x14ac:dyDescent="0.15">
      <c r="A26" s="1">
        <v>94</v>
      </c>
      <c r="B26" t="s">
        <v>108</v>
      </c>
      <c r="C26" t="s">
        <v>198</v>
      </c>
      <c r="D26" t="s">
        <v>200</v>
      </c>
      <c r="E26">
        <v>2019</v>
      </c>
      <c r="F26">
        <v>3.8928250000000002</v>
      </c>
      <c r="G26">
        <v>3.8928250000000002</v>
      </c>
      <c r="H26">
        <v>2.8455499999999998</v>
      </c>
      <c r="I26">
        <v>0.52844800000000003</v>
      </c>
      <c r="J26">
        <v>0.15512999999999999</v>
      </c>
      <c r="K26">
        <v>8.8979000000000003E-2</v>
      </c>
      <c r="L26">
        <v>0.70804800000000001</v>
      </c>
      <c r="M26">
        <v>89727.67</v>
      </c>
      <c r="N26">
        <v>711781.68</v>
      </c>
      <c r="O26">
        <v>349294.09</v>
      </c>
      <c r="P26" s="5">
        <v>31.04006089906823</v>
      </c>
      <c r="Q26">
        <v>18.330692930336891</v>
      </c>
      <c r="R26">
        <f>VLOOKUP(B26,[1]Sheet1!$B:$AB,27,0)</f>
        <v>18.223376022400249</v>
      </c>
    </row>
    <row r="27" spans="1:18" x14ac:dyDescent="0.15">
      <c r="A27" s="1">
        <v>7</v>
      </c>
      <c r="B27" t="s">
        <v>22</v>
      </c>
      <c r="C27" t="s">
        <v>117</v>
      </c>
      <c r="D27" t="s">
        <v>200</v>
      </c>
      <c r="E27">
        <v>2019</v>
      </c>
      <c r="F27">
        <v>8.8055599999999998</v>
      </c>
      <c r="G27">
        <v>8.8055599999999998</v>
      </c>
      <c r="H27">
        <v>1.6811590000000001</v>
      </c>
      <c r="I27">
        <v>0.42644300000000002</v>
      </c>
      <c r="J27">
        <v>0</v>
      </c>
      <c r="K27">
        <v>0</v>
      </c>
      <c r="L27">
        <v>0.90118699999999996</v>
      </c>
      <c r="M27">
        <v>24388</v>
      </c>
      <c r="N27">
        <v>275750</v>
      </c>
      <c r="O27">
        <v>214750</v>
      </c>
      <c r="P27" s="5">
        <v>30.56556035876827</v>
      </c>
      <c r="Q27">
        <v>18.71359295209394</v>
      </c>
      <c r="R27">
        <f>VLOOKUP(B27,[1]Sheet1!$B:$AB,27,0)</f>
        <v>13.183842036942149</v>
      </c>
    </row>
    <row r="28" spans="1:18" x14ac:dyDescent="0.15">
      <c r="A28" s="1">
        <v>23</v>
      </c>
      <c r="B28" t="s">
        <v>38</v>
      </c>
      <c r="C28" t="s">
        <v>131</v>
      </c>
      <c r="D28" t="s">
        <v>200</v>
      </c>
      <c r="E28">
        <v>2019</v>
      </c>
      <c r="F28">
        <v>5.3614179999999996</v>
      </c>
      <c r="G28">
        <v>5.3614179999999996</v>
      </c>
      <c r="H28">
        <v>0.17205000000000001</v>
      </c>
      <c r="I28">
        <v>0.16749</v>
      </c>
      <c r="J28">
        <v>0.27360000000000001</v>
      </c>
      <c r="K28">
        <v>0.23415</v>
      </c>
      <c r="L28">
        <v>0.92808900000000005</v>
      </c>
      <c r="M28">
        <v>109643</v>
      </c>
      <c r="N28">
        <v>650692</v>
      </c>
      <c r="O28">
        <v>587842</v>
      </c>
      <c r="P28" s="5">
        <v>30.294036115115929</v>
      </c>
      <c r="Q28">
        <v>16.90518026815004</v>
      </c>
      <c r="R28">
        <f>VLOOKUP(B28,[1]Sheet1!$B:$AB,27,0)</f>
        <v>15.58131139504863</v>
      </c>
    </row>
    <row r="29" spans="1:18" x14ac:dyDescent="0.15">
      <c r="A29" s="1">
        <v>10</v>
      </c>
      <c r="B29" t="s">
        <v>25</v>
      </c>
      <c r="C29" t="s">
        <v>119</v>
      </c>
      <c r="D29" t="s">
        <v>200</v>
      </c>
      <c r="E29">
        <v>2019</v>
      </c>
      <c r="F29">
        <v>4.2323050000000002</v>
      </c>
      <c r="G29">
        <v>4.2323050000000002</v>
      </c>
      <c r="H29">
        <v>0.81966300000000003</v>
      </c>
      <c r="I29">
        <v>0.25310300000000002</v>
      </c>
      <c r="J29">
        <v>4.6169000000000002E-2</v>
      </c>
      <c r="K29">
        <v>4.0765999999999997E-2</v>
      </c>
      <c r="L29">
        <v>0.86052899999999999</v>
      </c>
      <c r="M29">
        <v>265092</v>
      </c>
      <c r="N29">
        <v>1325950.1299999999</v>
      </c>
      <c r="O29">
        <v>1121950.1299999999</v>
      </c>
      <c r="P29" s="5">
        <v>29.664157990612448</v>
      </c>
      <c r="Q29">
        <v>16.849623797907778</v>
      </c>
      <c r="R29">
        <f>VLOOKUP(B29,[1]Sheet1!$B:$AB,27,0)</f>
        <v>11.78497355464712</v>
      </c>
    </row>
    <row r="30" spans="1:18" x14ac:dyDescent="0.15">
      <c r="A30" s="1">
        <v>91</v>
      </c>
      <c r="B30" t="s">
        <v>105</v>
      </c>
      <c r="C30" t="s">
        <v>196</v>
      </c>
      <c r="D30" t="s">
        <v>200</v>
      </c>
      <c r="E30">
        <v>2019</v>
      </c>
      <c r="F30">
        <v>1.824147</v>
      </c>
      <c r="G30">
        <v>1.824147</v>
      </c>
      <c r="H30">
        <v>0.73200500000000002</v>
      </c>
      <c r="I30">
        <v>0.25922899999999999</v>
      </c>
      <c r="J30">
        <v>0.165238</v>
      </c>
      <c r="K30">
        <v>5.2518000000000002E-2</v>
      </c>
      <c r="L30">
        <v>0.35520800000000002</v>
      </c>
      <c r="M30">
        <v>0</v>
      </c>
      <c r="N30">
        <v>1385793.04</v>
      </c>
      <c r="O30">
        <v>734903.04</v>
      </c>
      <c r="P30" s="5">
        <v>28.813172263844731</v>
      </c>
      <c r="Q30">
        <v>11.3790342007941</v>
      </c>
      <c r="R30">
        <f>VLOOKUP(B30,[1]Sheet1!$B:$AB,27,0)</f>
        <v>13.63130832575983</v>
      </c>
    </row>
    <row r="31" spans="1:18" x14ac:dyDescent="0.15">
      <c r="A31" s="1">
        <v>71</v>
      </c>
      <c r="B31" t="s">
        <v>85</v>
      </c>
      <c r="C31" t="s">
        <v>177</v>
      </c>
      <c r="D31" t="s">
        <v>200</v>
      </c>
      <c r="E31">
        <v>2019</v>
      </c>
      <c r="F31">
        <v>3.1558120000000001</v>
      </c>
      <c r="G31">
        <v>3.1558120000000001</v>
      </c>
      <c r="H31">
        <v>6.6396999999999998E-2</v>
      </c>
      <c r="I31">
        <v>4.6598000000000001E-2</v>
      </c>
      <c r="J31">
        <v>7.9113000000000003E-2</v>
      </c>
      <c r="K31">
        <v>7.6599E-2</v>
      </c>
      <c r="L31">
        <v>0.96092699999999998</v>
      </c>
      <c r="M31">
        <v>546507</v>
      </c>
      <c r="N31">
        <v>1757477.65</v>
      </c>
      <c r="O31">
        <v>1724673.59</v>
      </c>
      <c r="P31" s="5">
        <v>28.50611778072598</v>
      </c>
      <c r="Q31">
        <v>17.884494394641461</v>
      </c>
      <c r="R31">
        <f>VLOOKUP(B31,[1]Sheet1!$B:$AB,27,0)</f>
        <v>11.194334566072319</v>
      </c>
    </row>
    <row r="32" spans="1:18" x14ac:dyDescent="0.15">
      <c r="A32" s="1">
        <v>29</v>
      </c>
      <c r="B32" t="s">
        <v>44</v>
      </c>
      <c r="C32" t="s">
        <v>136</v>
      </c>
      <c r="D32" t="s">
        <v>200</v>
      </c>
      <c r="E32">
        <v>2019</v>
      </c>
      <c r="F32">
        <v>2.2553030000000001</v>
      </c>
      <c r="G32">
        <v>2.2553030000000001</v>
      </c>
      <c r="H32">
        <v>2.1218029999999999</v>
      </c>
      <c r="I32">
        <v>0.26296599999999998</v>
      </c>
      <c r="J32">
        <v>0.33199099999999998</v>
      </c>
      <c r="K32">
        <v>0.10687000000000001</v>
      </c>
      <c r="L32">
        <v>0.70200399999999996</v>
      </c>
      <c r="M32">
        <v>0</v>
      </c>
      <c r="N32">
        <v>316053.06</v>
      </c>
      <c r="O32">
        <v>113260</v>
      </c>
      <c r="P32" s="5">
        <v>27.9918867797304</v>
      </c>
      <c r="Q32">
        <v>13.472169563588221</v>
      </c>
      <c r="R32">
        <f>VLOOKUP(B32,[1]Sheet1!$B:$AB,27,0)</f>
        <v>21.621589502532711</v>
      </c>
    </row>
    <row r="33" spans="1:18" x14ac:dyDescent="0.15">
      <c r="A33" s="1">
        <v>19</v>
      </c>
      <c r="B33" t="s">
        <v>34</v>
      </c>
      <c r="C33" t="s">
        <v>127</v>
      </c>
      <c r="D33" t="s">
        <v>200</v>
      </c>
      <c r="E33">
        <v>2019</v>
      </c>
      <c r="F33">
        <v>5.8037590000000003</v>
      </c>
      <c r="G33">
        <v>5.8037590000000003</v>
      </c>
      <c r="H33">
        <v>0.15659200000000001</v>
      </c>
      <c r="I33">
        <v>0.15659200000000001</v>
      </c>
      <c r="J33">
        <v>0</v>
      </c>
      <c r="K33">
        <v>0</v>
      </c>
      <c r="L33">
        <v>0.91100400000000004</v>
      </c>
      <c r="M33">
        <v>147924</v>
      </c>
      <c r="N33">
        <v>858754.09</v>
      </c>
      <c r="O33">
        <v>858754.09</v>
      </c>
      <c r="P33" s="5">
        <v>27.95832374165057</v>
      </c>
      <c r="Q33">
        <v>14.35158407016324</v>
      </c>
      <c r="R33">
        <f>VLOOKUP(B33,[1]Sheet1!$B:$AB,27,0)</f>
        <v>8.2036796202583417</v>
      </c>
    </row>
    <row r="34" spans="1:18" x14ac:dyDescent="0.15">
      <c r="A34" s="1">
        <v>15</v>
      </c>
      <c r="B34" t="s">
        <v>30</v>
      </c>
      <c r="C34" t="s">
        <v>124</v>
      </c>
      <c r="D34" t="s">
        <v>200</v>
      </c>
      <c r="E34">
        <v>2019</v>
      </c>
      <c r="F34">
        <v>2.0670259999999998</v>
      </c>
      <c r="G34">
        <v>2.0670259999999998</v>
      </c>
      <c r="H34">
        <v>1.781409</v>
      </c>
      <c r="I34">
        <v>0.23815700000000001</v>
      </c>
      <c r="J34">
        <v>0.12816</v>
      </c>
      <c r="K34">
        <v>3.5368999999999998E-2</v>
      </c>
      <c r="L34">
        <v>0.75084499999999998</v>
      </c>
      <c r="M34">
        <v>198147</v>
      </c>
      <c r="N34">
        <v>1922512.96</v>
      </c>
      <c r="O34">
        <v>409575</v>
      </c>
      <c r="P34" s="5">
        <v>27.474916506077619</v>
      </c>
      <c r="Q34">
        <v>15.20450623804121</v>
      </c>
      <c r="R34">
        <f>VLOOKUP(B34,[1]Sheet1!$B:$AB,27,0)</f>
        <v>37.76380622684124</v>
      </c>
    </row>
    <row r="35" spans="1:18" x14ac:dyDescent="0.15">
      <c r="A35" s="1">
        <v>22</v>
      </c>
      <c r="B35" t="s">
        <v>37</v>
      </c>
      <c r="C35" t="s">
        <v>130</v>
      </c>
      <c r="D35" t="s">
        <v>200</v>
      </c>
      <c r="E35">
        <v>2019</v>
      </c>
      <c r="F35">
        <v>3.5546389999999999</v>
      </c>
      <c r="G35">
        <v>3.5546389999999999</v>
      </c>
      <c r="H35">
        <v>0.30321199999999998</v>
      </c>
      <c r="I35">
        <v>0.28798699999999999</v>
      </c>
      <c r="J35">
        <v>0.20363600000000001</v>
      </c>
      <c r="K35">
        <v>0.20363600000000001</v>
      </c>
      <c r="L35">
        <v>0.826322</v>
      </c>
      <c r="M35">
        <v>131362</v>
      </c>
      <c r="N35">
        <v>484544.43</v>
      </c>
      <c r="O35">
        <v>466944.43</v>
      </c>
      <c r="P35" s="5">
        <v>27.190268583518449</v>
      </c>
      <c r="Q35">
        <v>14.123043227209781</v>
      </c>
      <c r="R35">
        <f>VLOOKUP(B35,[1]Sheet1!$B:$AB,27,0)</f>
        <v>9.844576715494286</v>
      </c>
    </row>
    <row r="36" spans="1:18" x14ac:dyDescent="0.15">
      <c r="A36" s="1">
        <v>79</v>
      </c>
      <c r="B36" t="s">
        <v>93</v>
      </c>
      <c r="C36" t="s">
        <v>184</v>
      </c>
      <c r="D36" t="s">
        <v>200</v>
      </c>
      <c r="E36">
        <v>2019</v>
      </c>
      <c r="F36">
        <v>4.1407429999999996</v>
      </c>
      <c r="G36">
        <v>4.1407429999999996</v>
      </c>
      <c r="H36">
        <v>0.23798800000000001</v>
      </c>
      <c r="I36">
        <v>0.23798800000000001</v>
      </c>
      <c r="J36">
        <v>0.20554600000000001</v>
      </c>
      <c r="K36">
        <v>0.20554600000000001</v>
      </c>
      <c r="L36">
        <v>0.93169299999999999</v>
      </c>
      <c r="M36">
        <v>0</v>
      </c>
      <c r="N36">
        <v>165952.68</v>
      </c>
      <c r="O36">
        <v>165952.68</v>
      </c>
      <c r="P36" s="5">
        <v>26.747684302860119</v>
      </c>
      <c r="Q36">
        <v>12.614241300780719</v>
      </c>
      <c r="R36">
        <f>VLOOKUP(B36,[1]Sheet1!$B:$AB,27,0)</f>
        <v>9.060863585576671</v>
      </c>
    </row>
    <row r="37" spans="1:18" x14ac:dyDescent="0.15">
      <c r="A37" s="1">
        <v>89</v>
      </c>
      <c r="B37" t="s">
        <v>103</v>
      </c>
      <c r="C37" t="s">
        <v>194</v>
      </c>
      <c r="D37" t="s">
        <v>200</v>
      </c>
      <c r="E37">
        <v>2019</v>
      </c>
      <c r="F37">
        <v>2.4096660000000001</v>
      </c>
      <c r="G37">
        <v>2.4096660000000001</v>
      </c>
      <c r="H37">
        <v>1.107105</v>
      </c>
      <c r="I37">
        <v>1.107105</v>
      </c>
      <c r="J37">
        <v>3.5151000000000002E-2</v>
      </c>
      <c r="K37">
        <v>3.5151000000000002E-2</v>
      </c>
      <c r="L37">
        <v>0.401229</v>
      </c>
      <c r="M37">
        <v>0</v>
      </c>
      <c r="N37">
        <v>140097.14000000001</v>
      </c>
      <c r="O37">
        <v>135056.95000000001</v>
      </c>
      <c r="P37" s="5">
        <v>26.311277520438871</v>
      </c>
      <c r="Q37">
        <v>12.607698196642801</v>
      </c>
      <c r="R37">
        <f>VLOOKUP(B37,[1]Sheet1!$B:$AB,27,0)</f>
        <v>7.8926332794674119</v>
      </c>
    </row>
    <row r="38" spans="1:18" x14ac:dyDescent="0.15">
      <c r="A38" s="1">
        <v>5</v>
      </c>
      <c r="B38" t="s">
        <v>20</v>
      </c>
      <c r="C38" t="s">
        <v>115</v>
      </c>
      <c r="D38" t="s">
        <v>200</v>
      </c>
      <c r="E38">
        <v>2019</v>
      </c>
      <c r="F38">
        <v>4.4333729999999996</v>
      </c>
      <c r="G38">
        <v>4.4333729999999996</v>
      </c>
      <c r="H38">
        <v>0.89372700000000005</v>
      </c>
      <c r="I38">
        <v>0.51439100000000004</v>
      </c>
      <c r="J38">
        <v>0</v>
      </c>
      <c r="K38">
        <v>0</v>
      </c>
      <c r="L38">
        <v>0.70021500000000003</v>
      </c>
      <c r="M38">
        <v>67750</v>
      </c>
      <c r="N38">
        <v>466162</v>
      </c>
      <c r="O38">
        <v>300361</v>
      </c>
      <c r="P38" s="5">
        <v>26.006283665972521</v>
      </c>
      <c r="Q38">
        <v>12.956160323836849</v>
      </c>
      <c r="R38">
        <f>VLOOKUP(B38,[1]Sheet1!$B:$AB,27,0)</f>
        <v>8.8396997535633108</v>
      </c>
    </row>
    <row r="39" spans="1:18" x14ac:dyDescent="0.15">
      <c r="A39" s="1">
        <v>54</v>
      </c>
      <c r="B39" t="s">
        <v>68</v>
      </c>
      <c r="C39" t="s">
        <v>160</v>
      </c>
      <c r="D39" t="s">
        <v>200</v>
      </c>
      <c r="E39">
        <v>2019</v>
      </c>
      <c r="F39">
        <v>5.2432759999999998</v>
      </c>
      <c r="G39">
        <v>5.2432759999999998</v>
      </c>
      <c r="H39">
        <v>9.4228999999999993E-2</v>
      </c>
      <c r="I39">
        <v>9.4228999999999993E-2</v>
      </c>
      <c r="J39">
        <v>0.18417600000000001</v>
      </c>
      <c r="K39">
        <v>0.18417600000000001</v>
      </c>
      <c r="L39">
        <v>0.61253500000000005</v>
      </c>
      <c r="M39">
        <v>33565</v>
      </c>
      <c r="N39">
        <v>175990.55</v>
      </c>
      <c r="O39">
        <v>175990.55</v>
      </c>
      <c r="P39" s="5">
        <v>25.865573523981691</v>
      </c>
      <c r="Q39">
        <v>12.226304085934849</v>
      </c>
      <c r="R39">
        <f>VLOOKUP(B39,[1]Sheet1!$B:$AB,27,0)</f>
        <v>8.6494811501273485</v>
      </c>
    </row>
    <row r="40" spans="1:18" x14ac:dyDescent="0.15">
      <c r="A40" s="1">
        <v>11</v>
      </c>
      <c r="B40" t="s">
        <v>26</v>
      </c>
      <c r="C40" t="s">
        <v>120</v>
      </c>
      <c r="D40" t="s">
        <v>200</v>
      </c>
      <c r="E40">
        <v>2019</v>
      </c>
      <c r="F40">
        <v>1.7546079999999999</v>
      </c>
      <c r="G40">
        <v>1.7546079999999999</v>
      </c>
      <c r="H40">
        <v>1.2116089999999999</v>
      </c>
      <c r="I40">
        <v>0.14948900000000001</v>
      </c>
      <c r="J40">
        <v>0.16795199999999999</v>
      </c>
      <c r="K40">
        <v>8.5255999999999998E-2</v>
      </c>
      <c r="L40">
        <v>0.81935100000000005</v>
      </c>
      <c r="M40">
        <v>345900</v>
      </c>
      <c r="N40">
        <v>1616964.93</v>
      </c>
      <c r="O40">
        <v>606918.84</v>
      </c>
      <c r="P40" s="5">
        <v>25.675525148442691</v>
      </c>
      <c r="Q40">
        <v>15.13846184560658</v>
      </c>
      <c r="R40">
        <f>VLOOKUP(B40,[1]Sheet1!$B:$AB,27,0)</f>
        <v>19.281270113765899</v>
      </c>
    </row>
    <row r="41" spans="1:18" x14ac:dyDescent="0.15">
      <c r="A41" s="1">
        <v>86</v>
      </c>
      <c r="B41" t="s">
        <v>100</v>
      </c>
      <c r="C41" t="s">
        <v>191</v>
      </c>
      <c r="D41" t="s">
        <v>200</v>
      </c>
      <c r="E41">
        <v>2019</v>
      </c>
      <c r="F41">
        <v>4.1924590000000004</v>
      </c>
      <c r="G41">
        <v>4.1924590000000004</v>
      </c>
      <c r="H41">
        <v>6.7745E-2</v>
      </c>
      <c r="I41">
        <v>6.7745E-2</v>
      </c>
      <c r="J41">
        <v>0.152611</v>
      </c>
      <c r="K41">
        <v>0.152611</v>
      </c>
      <c r="L41">
        <v>0.98192100000000004</v>
      </c>
      <c r="M41">
        <v>0</v>
      </c>
      <c r="N41">
        <v>240304.49</v>
      </c>
      <c r="O41">
        <v>240304.49</v>
      </c>
      <c r="P41" s="5">
        <v>25.63015875101879</v>
      </c>
      <c r="Q41">
        <v>11.004893091812541</v>
      </c>
      <c r="R41">
        <f>VLOOKUP(B41,[1]Sheet1!$B:$AB,27,0)</f>
        <v>7.6461584066290929</v>
      </c>
    </row>
    <row r="42" spans="1:18" x14ac:dyDescent="0.15">
      <c r="A42" s="1">
        <v>93</v>
      </c>
      <c r="B42" t="s">
        <v>107</v>
      </c>
      <c r="C42" t="s">
        <v>110</v>
      </c>
      <c r="D42" t="s">
        <v>200</v>
      </c>
      <c r="E42">
        <v>2019</v>
      </c>
      <c r="F42">
        <v>1.552851</v>
      </c>
      <c r="G42">
        <v>1.22522</v>
      </c>
      <c r="H42">
        <v>1.2476419999999999</v>
      </c>
      <c r="I42">
        <v>0.282468</v>
      </c>
      <c r="J42">
        <v>3.9102999999999999E-2</v>
      </c>
      <c r="K42">
        <v>2.8627E-2</v>
      </c>
      <c r="L42">
        <v>0.49458800000000003</v>
      </c>
      <c r="M42">
        <v>1212581.43</v>
      </c>
      <c r="N42">
        <v>5057169.24</v>
      </c>
      <c r="O42">
        <v>1485678.51</v>
      </c>
      <c r="P42" s="5">
        <v>25.610907709801651</v>
      </c>
      <c r="Q42">
        <v>27.063010480762301</v>
      </c>
      <c r="R42">
        <f>VLOOKUP(B42,[1]Sheet1!$B:$AB,27,0)</f>
        <v>32.293555176661641</v>
      </c>
    </row>
    <row r="43" spans="1:18" x14ac:dyDescent="0.15">
      <c r="A43" s="1">
        <v>80</v>
      </c>
      <c r="B43" t="s">
        <v>94</v>
      </c>
      <c r="C43" t="s">
        <v>185</v>
      </c>
      <c r="D43" t="s">
        <v>200</v>
      </c>
      <c r="E43">
        <v>2019</v>
      </c>
      <c r="F43">
        <v>2.4822639999999998</v>
      </c>
      <c r="G43">
        <v>2.4822639999999998</v>
      </c>
      <c r="H43">
        <v>0.93692299999999995</v>
      </c>
      <c r="I43">
        <v>0.93692299999999995</v>
      </c>
      <c r="J43">
        <v>8.3769999999999997E-2</v>
      </c>
      <c r="K43">
        <v>8.3769999999999997E-2</v>
      </c>
      <c r="L43">
        <v>0.52461999999999998</v>
      </c>
      <c r="M43">
        <v>0</v>
      </c>
      <c r="N43">
        <v>16805</v>
      </c>
      <c r="O43">
        <v>16805</v>
      </c>
      <c r="P43" s="5">
        <v>25.485245213164202</v>
      </c>
      <c r="Q43">
        <v>12.07574112483924</v>
      </c>
      <c r="R43">
        <f>VLOOKUP(B43,[1]Sheet1!$B:$AB,27,0)</f>
        <v>7.933493524399009</v>
      </c>
    </row>
    <row r="44" spans="1:18" x14ac:dyDescent="0.15">
      <c r="A44" s="1">
        <v>1</v>
      </c>
      <c r="B44" t="s">
        <v>16</v>
      </c>
      <c r="C44" t="s">
        <v>111</v>
      </c>
      <c r="D44" t="s">
        <v>200</v>
      </c>
      <c r="E44">
        <v>2019</v>
      </c>
      <c r="F44">
        <v>4.3158029999999998</v>
      </c>
      <c r="G44">
        <v>4.3158029999999998</v>
      </c>
      <c r="H44">
        <v>1.3877870000000001</v>
      </c>
      <c r="I44">
        <v>0.37132100000000001</v>
      </c>
      <c r="J44">
        <v>6.2000000000000003E-5</v>
      </c>
      <c r="K44">
        <v>0</v>
      </c>
      <c r="L44">
        <v>0.82956399999999997</v>
      </c>
      <c r="M44">
        <v>31703</v>
      </c>
      <c r="N44">
        <v>234476</v>
      </c>
      <c r="O44">
        <v>136823.9</v>
      </c>
      <c r="P44" s="5">
        <v>25.291999057927491</v>
      </c>
      <c r="Q44">
        <v>12.122363031509019</v>
      </c>
      <c r="R44">
        <f>VLOOKUP(B44,[1]Sheet1!$B:$AB,27,0)</f>
        <v>9.023649776179596</v>
      </c>
    </row>
    <row r="45" spans="1:18" x14ac:dyDescent="0.15">
      <c r="A45" s="1">
        <v>77</v>
      </c>
      <c r="B45" t="s">
        <v>91</v>
      </c>
      <c r="C45" t="s">
        <v>182</v>
      </c>
      <c r="D45" t="s">
        <v>200</v>
      </c>
      <c r="E45">
        <v>2019</v>
      </c>
      <c r="F45">
        <v>3.3522750000000001</v>
      </c>
      <c r="G45">
        <v>3.3522750000000001</v>
      </c>
      <c r="H45">
        <v>0.163829</v>
      </c>
      <c r="I45">
        <v>0.15676599999999999</v>
      </c>
      <c r="J45">
        <v>0.17912700000000001</v>
      </c>
      <c r="K45">
        <v>0.17912700000000001</v>
      </c>
      <c r="L45">
        <v>0.90677399999999997</v>
      </c>
      <c r="M45">
        <v>0</v>
      </c>
      <c r="N45">
        <v>118499.56</v>
      </c>
      <c r="O45">
        <v>118499.56</v>
      </c>
      <c r="P45" s="5">
        <v>24.80508994107851</v>
      </c>
      <c r="Q45">
        <v>10.42259432638525</v>
      </c>
      <c r="R45">
        <f>VLOOKUP(B45,[1]Sheet1!$B:$AB,27,0)</f>
        <v>7.6740884652080794</v>
      </c>
    </row>
    <row r="46" spans="1:18" x14ac:dyDescent="0.15">
      <c r="A46" s="1">
        <v>65</v>
      </c>
      <c r="B46" t="s">
        <v>79</v>
      </c>
      <c r="C46" t="s">
        <v>171</v>
      </c>
      <c r="D46" t="s">
        <v>200</v>
      </c>
      <c r="E46">
        <v>2019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0.55085899999999999</v>
      </c>
      <c r="M46">
        <v>0</v>
      </c>
      <c r="N46">
        <v>1367959.2</v>
      </c>
      <c r="O46">
        <v>947418.13</v>
      </c>
      <c r="P46" s="5">
        <v>24.738071448214971</v>
      </c>
      <c r="Q46">
        <v>5.5936178508375578</v>
      </c>
      <c r="R46">
        <f>VLOOKUP(B46,[1]Sheet1!$B:$AB,27,0)</f>
        <v>4.3945929950868354</v>
      </c>
    </row>
    <row r="47" spans="1:18" x14ac:dyDescent="0.15">
      <c r="A47" s="1">
        <v>82</v>
      </c>
      <c r="B47" t="s">
        <v>96</v>
      </c>
      <c r="C47" t="s">
        <v>187</v>
      </c>
      <c r="D47" t="s">
        <v>200</v>
      </c>
      <c r="E47">
        <v>2019</v>
      </c>
      <c r="F47">
        <v>4.0174729999999998</v>
      </c>
      <c r="G47">
        <v>4.0174729999999998</v>
      </c>
      <c r="H47">
        <v>0.71368799999999999</v>
      </c>
      <c r="I47">
        <v>9.9820000000000006E-2</v>
      </c>
      <c r="J47">
        <v>9.3819999999999997E-3</v>
      </c>
      <c r="K47">
        <v>8.8269999999999998E-3</v>
      </c>
      <c r="L47">
        <v>0.97303799999999996</v>
      </c>
      <c r="M47">
        <v>0</v>
      </c>
      <c r="N47">
        <v>296186.02</v>
      </c>
      <c r="O47">
        <v>225786.02</v>
      </c>
      <c r="P47" s="5">
        <v>24.25616911138043</v>
      </c>
      <c r="Q47">
        <v>9.7172129346131779</v>
      </c>
      <c r="R47">
        <f>VLOOKUP(B47,[1]Sheet1!$B:$AB,27,0)</f>
        <v>6.9771286318312447</v>
      </c>
    </row>
    <row r="48" spans="1:18" x14ac:dyDescent="0.15">
      <c r="A48" s="1">
        <v>83</v>
      </c>
      <c r="B48" t="s">
        <v>97</v>
      </c>
      <c r="C48" t="s">
        <v>188</v>
      </c>
      <c r="D48" t="s">
        <v>200</v>
      </c>
      <c r="E48">
        <v>2019</v>
      </c>
      <c r="F48">
        <v>2.0300090000000002</v>
      </c>
      <c r="G48">
        <v>2.0300090000000002</v>
      </c>
      <c r="H48">
        <v>0.30022100000000002</v>
      </c>
      <c r="I48">
        <v>0.30022100000000002</v>
      </c>
      <c r="J48">
        <v>9.8472000000000004E-2</v>
      </c>
      <c r="K48">
        <v>9.8472000000000004E-2</v>
      </c>
      <c r="L48">
        <v>0.81557500000000005</v>
      </c>
      <c r="M48">
        <v>0</v>
      </c>
      <c r="N48">
        <v>242732</v>
      </c>
      <c r="O48">
        <v>242732</v>
      </c>
      <c r="P48" s="5">
        <v>23.93997157546001</v>
      </c>
      <c r="Q48">
        <v>8.7818039680828317</v>
      </c>
      <c r="R48">
        <f>VLOOKUP(B48,[1]Sheet1!$B:$AB,27,0)</f>
        <v>5.9287308452242478</v>
      </c>
    </row>
    <row r="49" spans="1:18" x14ac:dyDescent="0.15">
      <c r="A49" s="1">
        <v>87</v>
      </c>
      <c r="B49" t="s">
        <v>101</v>
      </c>
      <c r="C49" t="s">
        <v>192</v>
      </c>
      <c r="D49" t="s">
        <v>200</v>
      </c>
      <c r="E49">
        <v>2019</v>
      </c>
      <c r="F49">
        <v>2.6666430000000001</v>
      </c>
      <c r="G49">
        <v>2.6666430000000001</v>
      </c>
      <c r="H49">
        <v>0.12639900000000001</v>
      </c>
      <c r="I49">
        <v>0.12639900000000001</v>
      </c>
      <c r="J49">
        <v>0.12779699999999999</v>
      </c>
      <c r="K49">
        <v>0.12610299999999999</v>
      </c>
      <c r="L49">
        <v>0.93249000000000004</v>
      </c>
      <c r="M49">
        <v>0</v>
      </c>
      <c r="N49">
        <v>224907</v>
      </c>
      <c r="O49">
        <v>195907</v>
      </c>
      <c r="P49" s="5">
        <v>23.856694598416631</v>
      </c>
      <c r="Q49">
        <v>8.909407540342432</v>
      </c>
      <c r="R49">
        <f>VLOOKUP(B49,[1]Sheet1!$B:$AB,27,0)</f>
        <v>6.405755930451094</v>
      </c>
    </row>
    <row r="50" spans="1:18" x14ac:dyDescent="0.15">
      <c r="A50" s="1">
        <v>55</v>
      </c>
      <c r="B50" t="s">
        <v>69</v>
      </c>
      <c r="C50" t="s">
        <v>161</v>
      </c>
      <c r="D50" t="s">
        <v>200</v>
      </c>
      <c r="E50">
        <v>2019</v>
      </c>
      <c r="F50">
        <v>4.0797670000000004</v>
      </c>
      <c r="G50">
        <v>4.0797670000000004</v>
      </c>
      <c r="H50">
        <v>0.136545</v>
      </c>
      <c r="I50">
        <v>0.136545</v>
      </c>
      <c r="J50">
        <v>5.287E-2</v>
      </c>
      <c r="K50">
        <v>5.287E-2</v>
      </c>
      <c r="L50">
        <v>0.90216600000000002</v>
      </c>
      <c r="M50">
        <v>51265</v>
      </c>
      <c r="N50">
        <v>217862.8</v>
      </c>
      <c r="O50">
        <v>209149.27</v>
      </c>
      <c r="P50" s="5">
        <v>23.377220712636081</v>
      </c>
      <c r="Q50">
        <v>9.772971134257304</v>
      </c>
      <c r="R50">
        <f>VLOOKUP(B50,[1]Sheet1!$B:$AB,27,0)</f>
        <v>6.1098468637956849</v>
      </c>
    </row>
    <row r="51" spans="1:18" x14ac:dyDescent="0.15">
      <c r="A51" s="1">
        <v>31</v>
      </c>
      <c r="B51" t="s">
        <v>46</v>
      </c>
      <c r="C51" t="s">
        <v>138</v>
      </c>
      <c r="D51" t="s">
        <v>200</v>
      </c>
      <c r="E51">
        <v>2019</v>
      </c>
      <c r="F51">
        <v>0.70238</v>
      </c>
      <c r="G51">
        <v>0.70238</v>
      </c>
      <c r="H51">
        <v>1.348047</v>
      </c>
      <c r="I51">
        <v>0.65532699999999999</v>
      </c>
      <c r="J51">
        <v>0.113417</v>
      </c>
      <c r="K51">
        <v>5.7445000000000003E-2</v>
      </c>
      <c r="L51">
        <v>0.13462499999999999</v>
      </c>
      <c r="M51">
        <v>0</v>
      </c>
      <c r="N51">
        <v>103594.58</v>
      </c>
      <c r="O51">
        <v>46504.58</v>
      </c>
      <c r="P51" s="5">
        <v>23.316437543926341</v>
      </c>
      <c r="Q51">
        <v>8.5513242211713845</v>
      </c>
      <c r="R51">
        <f>VLOOKUP(B51,[1]Sheet1!$B:$AB,27,0)</f>
        <v>9.7669022214045835</v>
      </c>
    </row>
    <row r="52" spans="1:18" x14ac:dyDescent="0.15">
      <c r="A52" s="1">
        <v>17</v>
      </c>
      <c r="B52" t="s">
        <v>32</v>
      </c>
      <c r="C52" t="s">
        <v>110</v>
      </c>
      <c r="D52" t="s">
        <v>200</v>
      </c>
      <c r="E52">
        <v>2019</v>
      </c>
      <c r="F52">
        <v>2.5113409999999998</v>
      </c>
      <c r="G52">
        <v>1.2368680000000001</v>
      </c>
      <c r="H52">
        <v>0.263733</v>
      </c>
      <c r="I52">
        <v>0.113704</v>
      </c>
      <c r="J52">
        <v>8.5336999999999996E-2</v>
      </c>
      <c r="K52">
        <v>4.0987999999999997E-2</v>
      </c>
      <c r="L52">
        <v>0.76127299999999998</v>
      </c>
      <c r="M52">
        <v>1549700</v>
      </c>
      <c r="N52">
        <v>4861438.92</v>
      </c>
      <c r="O52">
        <v>1916774.85</v>
      </c>
      <c r="P52" s="5">
        <v>22.946866502117601</v>
      </c>
      <c r="Q52">
        <v>28.954269173182389</v>
      </c>
      <c r="R52">
        <f>VLOOKUP(B52,[1]Sheet1!$B:$AB,27,0)</f>
        <v>37.642261804385178</v>
      </c>
    </row>
    <row r="53" spans="1:18" x14ac:dyDescent="0.15">
      <c r="A53" s="1">
        <v>95</v>
      </c>
      <c r="B53" t="s">
        <v>109</v>
      </c>
      <c r="C53" t="s">
        <v>199</v>
      </c>
      <c r="D53" t="s">
        <v>200</v>
      </c>
      <c r="E53">
        <v>2019</v>
      </c>
      <c r="F53">
        <v>0.56729399999999996</v>
      </c>
      <c r="G53">
        <v>0.56729399999999996</v>
      </c>
      <c r="H53">
        <v>2.3389509999999998</v>
      </c>
      <c r="I53">
        <v>0.29772700000000002</v>
      </c>
      <c r="J53">
        <v>0.137989</v>
      </c>
      <c r="K53">
        <v>2.0278000000000001E-2</v>
      </c>
      <c r="L53">
        <v>0</v>
      </c>
      <c r="M53">
        <v>45390.9</v>
      </c>
      <c r="N53">
        <v>165271</v>
      </c>
      <c r="O53">
        <v>25750</v>
      </c>
      <c r="P53" s="5">
        <v>22.500545816529751</v>
      </c>
      <c r="Q53">
        <v>8.1096276365891864</v>
      </c>
      <c r="R53">
        <f>VLOOKUP(B53,[1]Sheet1!$B:$AB,27,0)</f>
        <v>12.05560607015437</v>
      </c>
    </row>
    <row r="54" spans="1:18" x14ac:dyDescent="0.15">
      <c r="A54" s="1">
        <v>85</v>
      </c>
      <c r="B54" t="s">
        <v>99</v>
      </c>
      <c r="C54" t="s">
        <v>190</v>
      </c>
      <c r="D54" t="s">
        <v>200</v>
      </c>
      <c r="E54">
        <v>2019</v>
      </c>
      <c r="F54">
        <v>1.672315</v>
      </c>
      <c r="G54">
        <v>1.672315</v>
      </c>
      <c r="H54">
        <v>0.37198599999999998</v>
      </c>
      <c r="I54">
        <v>0.37198599999999998</v>
      </c>
      <c r="J54">
        <v>9.9377999999999994E-2</v>
      </c>
      <c r="K54">
        <v>9.9377999999999994E-2</v>
      </c>
      <c r="L54">
        <v>0.73162400000000005</v>
      </c>
      <c r="M54">
        <v>0</v>
      </c>
      <c r="N54">
        <v>25181.72</v>
      </c>
      <c r="O54">
        <v>25181.72</v>
      </c>
      <c r="P54" s="5">
        <v>22.274891192697751</v>
      </c>
      <c r="Q54">
        <v>7.8353827046095201</v>
      </c>
      <c r="R54">
        <f>VLOOKUP(B54,[1]Sheet1!$B:$AB,27,0)</f>
        <v>5.416341919863628</v>
      </c>
    </row>
    <row r="55" spans="1:18" x14ac:dyDescent="0.15">
      <c r="A55" s="1">
        <v>0</v>
      </c>
      <c r="B55" t="s">
        <v>15</v>
      </c>
      <c r="C55" t="s">
        <v>110</v>
      </c>
      <c r="D55" t="s">
        <v>200</v>
      </c>
      <c r="E55">
        <v>2019</v>
      </c>
      <c r="F55">
        <v>5.3929910000000003</v>
      </c>
      <c r="G55">
        <v>2.981385</v>
      </c>
      <c r="H55">
        <v>0.50046299999999999</v>
      </c>
      <c r="I55">
        <v>0.19688600000000001</v>
      </c>
      <c r="J55">
        <v>0.24146599999999999</v>
      </c>
      <c r="K55">
        <v>0.17186399999999999</v>
      </c>
      <c r="L55">
        <v>0.44816299999999998</v>
      </c>
      <c r="M55">
        <v>474895</v>
      </c>
      <c r="N55">
        <v>1145259.8400000001</v>
      </c>
      <c r="O55">
        <v>0</v>
      </c>
      <c r="P55" s="5">
        <v>21.902124939326381</v>
      </c>
      <c r="Q55">
        <v>16.504058511676259</v>
      </c>
      <c r="R55">
        <f>VLOOKUP(B55,[1]Sheet1!$B:$AB,27,0)</f>
        <v>38.633520020186268</v>
      </c>
    </row>
    <row r="56" spans="1:18" x14ac:dyDescent="0.15">
      <c r="A56" s="1">
        <v>56</v>
      </c>
      <c r="B56" t="s">
        <v>70</v>
      </c>
      <c r="C56" t="s">
        <v>162</v>
      </c>
      <c r="D56" t="s">
        <v>200</v>
      </c>
      <c r="E56">
        <v>2019</v>
      </c>
      <c r="F56">
        <v>2.3335210000000002</v>
      </c>
      <c r="G56">
        <v>2.3335210000000002</v>
      </c>
      <c r="H56">
        <v>0.106224</v>
      </c>
      <c r="I56">
        <v>0.106224</v>
      </c>
      <c r="J56">
        <v>9.6810999999999994E-2</v>
      </c>
      <c r="K56">
        <v>9.6810999999999994E-2</v>
      </c>
      <c r="L56">
        <v>0.65893999999999997</v>
      </c>
      <c r="M56">
        <v>96965</v>
      </c>
      <c r="N56">
        <v>226269.83</v>
      </c>
      <c r="O56">
        <v>226269.83</v>
      </c>
      <c r="P56" s="5">
        <v>21.688986552497621</v>
      </c>
      <c r="Q56">
        <v>8.0291027761176181</v>
      </c>
      <c r="R56">
        <f>VLOOKUP(B56,[1]Sheet1!$B:$AB,27,0)</f>
        <v>5.3388299404275346</v>
      </c>
    </row>
    <row r="57" spans="1:18" x14ac:dyDescent="0.15">
      <c r="A57" s="1">
        <v>58</v>
      </c>
      <c r="B57" t="s">
        <v>72</v>
      </c>
      <c r="C57" t="s">
        <v>164</v>
      </c>
      <c r="D57" t="s">
        <v>200</v>
      </c>
      <c r="E57">
        <v>2019</v>
      </c>
      <c r="F57">
        <v>3.3204370000000001</v>
      </c>
      <c r="G57">
        <v>3.3204370000000001</v>
      </c>
      <c r="H57">
        <v>0.208451</v>
      </c>
      <c r="I57">
        <v>1.0181000000000001E-2</v>
      </c>
      <c r="J57">
        <v>0</v>
      </c>
      <c r="K57">
        <v>0</v>
      </c>
      <c r="L57">
        <v>0.97819299999999998</v>
      </c>
      <c r="M57">
        <v>68756</v>
      </c>
      <c r="N57">
        <v>265451.67</v>
      </c>
      <c r="O57">
        <v>228300</v>
      </c>
      <c r="P57" s="5">
        <v>21.5603315314954</v>
      </c>
      <c r="Q57">
        <v>7.8119243253787234</v>
      </c>
      <c r="R57">
        <f>VLOOKUP(B57,[1]Sheet1!$B:$AB,27,0)</f>
        <v>8.2734597708582385</v>
      </c>
    </row>
    <row r="58" spans="1:18" x14ac:dyDescent="0.15">
      <c r="A58" s="1">
        <v>57</v>
      </c>
      <c r="B58" t="s">
        <v>71</v>
      </c>
      <c r="C58" t="s">
        <v>163</v>
      </c>
      <c r="D58" t="s">
        <v>200</v>
      </c>
      <c r="E58">
        <v>2019</v>
      </c>
      <c r="F58">
        <v>3.280494</v>
      </c>
      <c r="G58">
        <v>3.280494</v>
      </c>
      <c r="H58">
        <v>0.21393100000000001</v>
      </c>
      <c r="I58">
        <v>0.21393100000000001</v>
      </c>
      <c r="J58">
        <v>6.2440000000000002E-2</v>
      </c>
      <c r="K58">
        <v>6.2440000000000002E-2</v>
      </c>
      <c r="L58">
        <v>1.4123999999999999E-2</v>
      </c>
      <c r="M58">
        <v>32629</v>
      </c>
      <c r="N58">
        <v>107039.23</v>
      </c>
      <c r="O58">
        <v>107039.23</v>
      </c>
      <c r="P58" s="5">
        <v>21.554271009527891</v>
      </c>
      <c r="Q58">
        <v>7.1943853473012824</v>
      </c>
      <c r="R58">
        <f>VLOOKUP(B58,[1]Sheet1!$B:$AB,27,0)</f>
        <v>4.7804077139602068</v>
      </c>
    </row>
    <row r="59" spans="1:18" x14ac:dyDescent="0.15">
      <c r="A59" s="1">
        <v>46</v>
      </c>
      <c r="B59" t="s">
        <v>61</v>
      </c>
      <c r="C59" t="s">
        <v>152</v>
      </c>
      <c r="D59" t="s">
        <v>200</v>
      </c>
      <c r="E59">
        <v>2019</v>
      </c>
      <c r="F59">
        <v>1.9887900000000001</v>
      </c>
      <c r="G59">
        <v>1.9887900000000001</v>
      </c>
      <c r="H59">
        <v>0.15793299999999999</v>
      </c>
      <c r="I59">
        <v>0.15793299999999999</v>
      </c>
      <c r="J59">
        <v>0.10272000000000001</v>
      </c>
      <c r="K59">
        <v>0.10272000000000001</v>
      </c>
      <c r="L59">
        <v>0.913462</v>
      </c>
      <c r="M59">
        <v>8547.91</v>
      </c>
      <c r="N59">
        <v>17000</v>
      </c>
      <c r="O59">
        <v>17000</v>
      </c>
      <c r="P59" s="5">
        <v>21.507290379604282</v>
      </c>
      <c r="Q59">
        <v>7.1624997580602621</v>
      </c>
      <c r="R59">
        <f>VLOOKUP(B59,[1]Sheet1!$B:$AB,27,0)</f>
        <v>4.9806676867758179</v>
      </c>
    </row>
    <row r="60" spans="1:18" x14ac:dyDescent="0.15">
      <c r="A60" s="1">
        <v>51</v>
      </c>
      <c r="B60" t="s">
        <v>65</v>
      </c>
      <c r="C60" t="s">
        <v>157</v>
      </c>
      <c r="D60" t="s">
        <v>200</v>
      </c>
      <c r="E60">
        <v>2019</v>
      </c>
      <c r="F60">
        <v>2.2344919999999999</v>
      </c>
      <c r="G60">
        <v>2.2344919999999999</v>
      </c>
      <c r="H60">
        <v>0.116591</v>
      </c>
      <c r="I60">
        <v>0.116591</v>
      </c>
      <c r="J60">
        <v>9.2582999999999999E-2</v>
      </c>
      <c r="K60">
        <v>9.2582999999999999E-2</v>
      </c>
      <c r="L60">
        <v>0.77879299999999996</v>
      </c>
      <c r="M60">
        <v>51891</v>
      </c>
      <c r="N60">
        <v>115950</v>
      </c>
      <c r="O60">
        <v>115950</v>
      </c>
      <c r="P60" s="5">
        <v>21.417872067045899</v>
      </c>
      <c r="Q60">
        <v>7.4151933155222078</v>
      </c>
      <c r="R60">
        <f>VLOOKUP(B60,[1]Sheet1!$B:$AB,27,0)</f>
        <v>4.9969313452549331</v>
      </c>
    </row>
    <row r="61" spans="1:18" x14ac:dyDescent="0.15">
      <c r="A61" s="1">
        <v>52</v>
      </c>
      <c r="B61" t="s">
        <v>66</v>
      </c>
      <c r="C61" t="s">
        <v>158</v>
      </c>
      <c r="D61" t="s">
        <v>200</v>
      </c>
      <c r="E61">
        <v>2019</v>
      </c>
      <c r="F61">
        <v>2.3592659999999999</v>
      </c>
      <c r="G61">
        <v>2.3592659999999999</v>
      </c>
      <c r="H61">
        <v>0.21415300000000001</v>
      </c>
      <c r="I61">
        <v>0.196853</v>
      </c>
      <c r="J61">
        <v>6.1372999999999997E-2</v>
      </c>
      <c r="K61">
        <v>6.1372999999999997E-2</v>
      </c>
      <c r="L61">
        <v>0.43402200000000002</v>
      </c>
      <c r="M61">
        <v>79493</v>
      </c>
      <c r="N61">
        <v>199415.24</v>
      </c>
      <c r="O61">
        <v>187545.17</v>
      </c>
      <c r="P61" s="5">
        <v>21.297842835534851</v>
      </c>
      <c r="Q61">
        <v>7.4447866649798913</v>
      </c>
      <c r="R61">
        <f>VLOOKUP(B61,[1]Sheet1!$B:$AB,27,0)</f>
        <v>4.8514214277297949</v>
      </c>
    </row>
    <row r="62" spans="1:18" x14ac:dyDescent="0.15">
      <c r="A62" s="1">
        <v>20</v>
      </c>
      <c r="B62" t="s">
        <v>35</v>
      </c>
      <c r="C62" t="s">
        <v>128</v>
      </c>
      <c r="D62" t="s">
        <v>200</v>
      </c>
      <c r="E62">
        <v>2019</v>
      </c>
      <c r="F62">
        <v>1.7369589999999999</v>
      </c>
      <c r="G62">
        <v>1.7369589999999999</v>
      </c>
      <c r="H62">
        <v>5.2561999999999998E-2</v>
      </c>
      <c r="I62">
        <v>5.2561999999999998E-2</v>
      </c>
      <c r="J62">
        <v>8.2017000000000007E-2</v>
      </c>
      <c r="K62">
        <v>8.2017000000000007E-2</v>
      </c>
      <c r="L62">
        <v>0.86194000000000004</v>
      </c>
      <c r="M62">
        <v>304795</v>
      </c>
      <c r="N62">
        <v>529416.5</v>
      </c>
      <c r="O62">
        <v>529416.5</v>
      </c>
      <c r="P62" s="5">
        <v>20.825218463421411</v>
      </c>
      <c r="Q62">
        <v>9.6539197885860339</v>
      </c>
      <c r="R62">
        <f>VLOOKUP(B62,[1]Sheet1!$B:$AB,27,0)</f>
        <v>5.8392062616555789</v>
      </c>
    </row>
    <row r="63" spans="1:18" x14ac:dyDescent="0.15">
      <c r="A63" s="1">
        <v>84</v>
      </c>
      <c r="B63" t="s">
        <v>98</v>
      </c>
      <c r="C63" t="s">
        <v>189</v>
      </c>
      <c r="D63" t="s">
        <v>200</v>
      </c>
      <c r="E63">
        <v>2019</v>
      </c>
      <c r="F63">
        <v>1.068457</v>
      </c>
      <c r="G63">
        <v>1.068457</v>
      </c>
      <c r="H63">
        <v>0.33835999999999999</v>
      </c>
      <c r="I63">
        <v>0.33835999999999999</v>
      </c>
      <c r="J63">
        <v>5.2818999999999998E-2</v>
      </c>
      <c r="K63">
        <v>5.2818999999999998E-2</v>
      </c>
      <c r="L63">
        <v>0.665072</v>
      </c>
      <c r="M63">
        <v>0</v>
      </c>
      <c r="N63">
        <v>22104.240000000002</v>
      </c>
      <c r="O63">
        <v>22104.240000000002</v>
      </c>
      <c r="P63" s="5">
        <v>20.69901130151213</v>
      </c>
      <c r="Q63">
        <v>5.9505241541102922</v>
      </c>
      <c r="R63">
        <f>VLOOKUP(B63,[1]Sheet1!$B:$AB,27,0)</f>
        <v>3.9255112573479791</v>
      </c>
    </row>
    <row r="64" spans="1:18" x14ac:dyDescent="0.15">
      <c r="A64" s="1">
        <v>76</v>
      </c>
      <c r="B64" t="s">
        <v>90</v>
      </c>
      <c r="C64" t="s">
        <v>181</v>
      </c>
      <c r="D64" t="s">
        <v>200</v>
      </c>
      <c r="E64">
        <v>2019</v>
      </c>
      <c r="F64">
        <v>1.5580860000000001</v>
      </c>
      <c r="G64">
        <v>1.5580860000000001</v>
      </c>
      <c r="H64">
        <v>0.19426199999999999</v>
      </c>
      <c r="I64">
        <v>0.19426199999999999</v>
      </c>
      <c r="J64">
        <v>3.8999999999999999E-5</v>
      </c>
      <c r="K64">
        <v>3.8999999999999999E-5</v>
      </c>
      <c r="L64">
        <v>0.89000699999999999</v>
      </c>
      <c r="M64">
        <v>0</v>
      </c>
      <c r="N64">
        <v>131382.48000000001</v>
      </c>
      <c r="O64">
        <v>131382.48000000001</v>
      </c>
      <c r="P64" s="5">
        <v>20.595243765576122</v>
      </c>
      <c r="Q64">
        <v>5.5453659316738939</v>
      </c>
      <c r="R64">
        <f>VLOOKUP(B64,[1]Sheet1!$B:$AB,27,0)</f>
        <v>3.2093296016480011</v>
      </c>
    </row>
    <row r="65" spans="1:18" x14ac:dyDescent="0.15">
      <c r="A65" s="1">
        <v>44</v>
      </c>
      <c r="B65" t="s">
        <v>59</v>
      </c>
      <c r="C65" t="s">
        <v>150</v>
      </c>
      <c r="D65" t="s">
        <v>200</v>
      </c>
      <c r="E65">
        <v>2019</v>
      </c>
      <c r="F65">
        <v>0</v>
      </c>
      <c r="G65">
        <v>0</v>
      </c>
      <c r="H65">
        <v>1.4760979999999999</v>
      </c>
      <c r="I65">
        <v>0</v>
      </c>
      <c r="J65">
        <v>0.22864399999999999</v>
      </c>
      <c r="K65">
        <v>0</v>
      </c>
      <c r="L65">
        <v>0</v>
      </c>
      <c r="M65">
        <v>8129.54</v>
      </c>
      <c r="N65">
        <v>69000</v>
      </c>
      <c r="O65">
        <v>0</v>
      </c>
      <c r="P65" s="5">
        <v>20.205396390461129</v>
      </c>
      <c r="Q65">
        <v>4.4820985808243634</v>
      </c>
      <c r="R65">
        <f>VLOOKUP(B65,[1]Sheet1!$B:$AB,27,0)</f>
        <v>12.828485577706051</v>
      </c>
    </row>
    <row r="66" spans="1:18" x14ac:dyDescent="0.15">
      <c r="A66" s="1">
        <v>88</v>
      </c>
      <c r="B66" t="s">
        <v>102</v>
      </c>
      <c r="C66" t="s">
        <v>193</v>
      </c>
      <c r="D66" t="s">
        <v>200</v>
      </c>
      <c r="E66">
        <v>2019</v>
      </c>
      <c r="F66">
        <v>1.275941</v>
      </c>
      <c r="G66">
        <v>1.275941</v>
      </c>
      <c r="H66">
        <v>0.18105299999999999</v>
      </c>
      <c r="I66">
        <v>0.18105299999999999</v>
      </c>
      <c r="J66">
        <v>3.6595999999999997E-2</v>
      </c>
      <c r="K66">
        <v>3.6595999999999997E-2</v>
      </c>
      <c r="L66">
        <v>0.86568599999999996</v>
      </c>
      <c r="M66">
        <v>0</v>
      </c>
      <c r="N66">
        <v>41685</v>
      </c>
      <c r="O66">
        <v>41685</v>
      </c>
      <c r="P66" s="5">
        <v>20.159861218171361</v>
      </c>
      <c r="Q66">
        <v>5.3096441124177636</v>
      </c>
      <c r="R66">
        <f>VLOOKUP(B66,[1]Sheet1!$B:$AB,27,0)</f>
        <v>3.366795874196864</v>
      </c>
    </row>
    <row r="67" spans="1:18" x14ac:dyDescent="0.15">
      <c r="A67" s="1">
        <v>8</v>
      </c>
      <c r="B67" t="s">
        <v>23</v>
      </c>
      <c r="C67" t="s">
        <v>118</v>
      </c>
      <c r="D67" t="s">
        <v>200</v>
      </c>
      <c r="E67">
        <v>2019</v>
      </c>
      <c r="F67">
        <v>1.8391960000000001</v>
      </c>
      <c r="G67">
        <v>1.8391960000000001</v>
      </c>
      <c r="H67">
        <v>0.29519699999999999</v>
      </c>
      <c r="I67">
        <v>0.100512</v>
      </c>
      <c r="J67">
        <v>7.2399999999999999E-3</v>
      </c>
      <c r="K67">
        <v>6.9080000000000001E-3</v>
      </c>
      <c r="L67">
        <v>0.88852299999999995</v>
      </c>
      <c r="M67">
        <v>79513</v>
      </c>
      <c r="N67">
        <v>167320</v>
      </c>
      <c r="O67">
        <v>146240</v>
      </c>
      <c r="P67" s="5">
        <v>19.981554037788069</v>
      </c>
      <c r="Q67">
        <v>6.2891913250818794</v>
      </c>
      <c r="R67">
        <f>VLOOKUP(B67,[1]Sheet1!$B:$AB,27,0)</f>
        <v>3.9773769910645029</v>
      </c>
    </row>
    <row r="68" spans="1:18" x14ac:dyDescent="0.15">
      <c r="A68" s="1">
        <v>66</v>
      </c>
      <c r="B68" t="s">
        <v>80</v>
      </c>
      <c r="C68" t="s">
        <v>172</v>
      </c>
      <c r="D68" t="s">
        <v>200</v>
      </c>
      <c r="E68">
        <v>2019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0.98905399999999999</v>
      </c>
      <c r="M68">
        <v>0</v>
      </c>
      <c r="N68">
        <v>286869.59000000003</v>
      </c>
      <c r="O68">
        <v>286869.59000000003</v>
      </c>
      <c r="P68" s="5">
        <v>19.482665578266971</v>
      </c>
      <c r="Q68">
        <v>3.0977873050831821</v>
      </c>
      <c r="R68">
        <f>VLOOKUP(B68,[1]Sheet1!$B:$AB,27,0)</f>
        <v>1.6773360696272159</v>
      </c>
    </row>
    <row r="69" spans="1:18" x14ac:dyDescent="0.15">
      <c r="A69" s="1">
        <v>2</v>
      </c>
      <c r="B69" t="s">
        <v>17</v>
      </c>
      <c r="C69" t="s">
        <v>112</v>
      </c>
      <c r="D69" t="s">
        <v>200</v>
      </c>
      <c r="E69">
        <v>2019</v>
      </c>
      <c r="F69">
        <v>0.77062200000000003</v>
      </c>
      <c r="G69">
        <v>0.77062200000000003</v>
      </c>
      <c r="H69">
        <v>0.152027</v>
      </c>
      <c r="I69">
        <v>0.152027</v>
      </c>
      <c r="J69">
        <v>4.6073999999999997E-2</v>
      </c>
      <c r="K69">
        <v>4.095E-2</v>
      </c>
      <c r="L69">
        <v>0.70707100000000001</v>
      </c>
      <c r="M69">
        <v>38151</v>
      </c>
      <c r="N69">
        <v>57900</v>
      </c>
      <c r="O69">
        <v>29400</v>
      </c>
      <c r="P69" s="5">
        <v>18.998027084814549</v>
      </c>
      <c r="Q69">
        <v>4.5427815592663432</v>
      </c>
      <c r="R69">
        <f>VLOOKUP(B69,[1]Sheet1!$B:$AB,27,0)</f>
        <v>3.3047781957767608</v>
      </c>
    </row>
    <row r="70" spans="1:18" x14ac:dyDescent="0.15">
      <c r="A70" s="1">
        <v>62</v>
      </c>
      <c r="B70" t="s">
        <v>76</v>
      </c>
      <c r="C70" t="s">
        <v>168</v>
      </c>
      <c r="D70" t="s">
        <v>200</v>
      </c>
      <c r="E70">
        <v>2019</v>
      </c>
      <c r="F70">
        <v>1.1023799999999999</v>
      </c>
      <c r="G70">
        <v>1.1023799999999999</v>
      </c>
      <c r="H70">
        <v>0.15359300000000001</v>
      </c>
      <c r="I70">
        <v>0.15359300000000001</v>
      </c>
      <c r="J70">
        <v>3.3702999999999997E-2</v>
      </c>
      <c r="K70">
        <v>3.3702999999999997E-2</v>
      </c>
      <c r="L70">
        <v>0.47818899999999998</v>
      </c>
      <c r="M70">
        <v>46180</v>
      </c>
      <c r="N70">
        <v>50907.91</v>
      </c>
      <c r="O70">
        <v>50907.91</v>
      </c>
      <c r="P70" s="5">
        <v>18.864162661849559</v>
      </c>
      <c r="Q70">
        <v>4.4300946688632337</v>
      </c>
      <c r="R70">
        <f>VLOOKUP(B70,[1]Sheet1!$B:$AB,27,0)</f>
        <v>2.8048460696831801</v>
      </c>
    </row>
    <row r="71" spans="1:18" x14ac:dyDescent="0.15">
      <c r="A71" s="1">
        <v>73</v>
      </c>
      <c r="B71" t="s">
        <v>87</v>
      </c>
      <c r="C71" t="s">
        <v>178</v>
      </c>
      <c r="D71" t="s">
        <v>200</v>
      </c>
      <c r="E71">
        <v>2019</v>
      </c>
      <c r="F71">
        <v>0.478522</v>
      </c>
      <c r="G71">
        <v>0.478522</v>
      </c>
      <c r="H71">
        <v>0.12606200000000001</v>
      </c>
      <c r="I71">
        <v>0.12606200000000001</v>
      </c>
      <c r="J71">
        <v>1.0052999999999999E-2</v>
      </c>
      <c r="K71">
        <v>1.0052999999999999E-2</v>
      </c>
      <c r="L71">
        <v>0.73506099999999996</v>
      </c>
      <c r="M71">
        <v>0</v>
      </c>
      <c r="N71">
        <v>69845</v>
      </c>
      <c r="O71">
        <v>69845</v>
      </c>
      <c r="P71" s="5">
        <v>18.78076578050262</v>
      </c>
      <c r="Q71">
        <v>3.366562548082662</v>
      </c>
      <c r="R71">
        <f>VLOOKUP(B71,[1]Sheet1!$B:$AB,27,0)</f>
        <v>1.99912916178198</v>
      </c>
    </row>
    <row r="72" spans="1:18" x14ac:dyDescent="0.15">
      <c r="A72" s="1">
        <v>30</v>
      </c>
      <c r="B72" t="s">
        <v>45</v>
      </c>
      <c r="C72" t="s">
        <v>137</v>
      </c>
      <c r="D72" t="s">
        <v>200</v>
      </c>
      <c r="E72">
        <v>2019</v>
      </c>
      <c r="F72">
        <v>0.27840599999999999</v>
      </c>
      <c r="G72">
        <v>0.27840599999999999</v>
      </c>
      <c r="H72">
        <v>0.20869499999999999</v>
      </c>
      <c r="I72">
        <v>0.173786</v>
      </c>
      <c r="J72">
        <v>6.4615000000000006E-2</v>
      </c>
      <c r="K72">
        <v>1.6933E-2</v>
      </c>
      <c r="L72">
        <v>0.260102</v>
      </c>
      <c r="M72">
        <v>0</v>
      </c>
      <c r="N72">
        <v>55160</v>
      </c>
      <c r="O72">
        <v>12760</v>
      </c>
      <c r="P72" s="5">
        <v>18.468857108155099</v>
      </c>
      <c r="Q72">
        <v>2.921455469894096</v>
      </c>
      <c r="R72">
        <f>VLOOKUP(B72,[1]Sheet1!$B:$AB,27,0)</f>
        <v>3.5171956269561728</v>
      </c>
    </row>
    <row r="73" spans="1:18" x14ac:dyDescent="0.15">
      <c r="A73" s="1">
        <v>60</v>
      </c>
      <c r="B73" t="s">
        <v>74</v>
      </c>
      <c r="C73" t="s">
        <v>166</v>
      </c>
      <c r="D73" t="s">
        <v>200</v>
      </c>
      <c r="E73">
        <v>2019</v>
      </c>
      <c r="F73">
        <v>0.84000300000000006</v>
      </c>
      <c r="G73">
        <v>0.84000300000000006</v>
      </c>
      <c r="H73">
        <v>4.0725999999999998E-2</v>
      </c>
      <c r="I73">
        <v>3.5360000000000003E-2</v>
      </c>
      <c r="J73">
        <v>1.0151E-2</v>
      </c>
      <c r="K73">
        <v>1.0151E-2</v>
      </c>
      <c r="L73">
        <v>0.62067399999999995</v>
      </c>
      <c r="M73">
        <v>51851</v>
      </c>
      <c r="N73">
        <v>49425.93</v>
      </c>
      <c r="O73">
        <v>43554.97</v>
      </c>
      <c r="P73" s="5">
        <v>17.685443257072802</v>
      </c>
      <c r="Q73">
        <v>3.2037962551576968</v>
      </c>
      <c r="R73">
        <f>VLOOKUP(B73,[1]Sheet1!$B:$AB,27,0)</f>
        <v>1.94859872652141</v>
      </c>
    </row>
    <row r="74" spans="1:18" x14ac:dyDescent="0.15">
      <c r="A74" s="1">
        <v>61</v>
      </c>
      <c r="B74" t="s">
        <v>75</v>
      </c>
      <c r="C74" t="s">
        <v>167</v>
      </c>
      <c r="D74" t="s">
        <v>200</v>
      </c>
      <c r="E74">
        <v>2019</v>
      </c>
      <c r="F74">
        <v>0.95824299999999996</v>
      </c>
      <c r="G74">
        <v>0.95824299999999996</v>
      </c>
      <c r="H74">
        <v>8.2279999999999992E-3</v>
      </c>
      <c r="I74">
        <v>8.2279999999999992E-3</v>
      </c>
      <c r="J74">
        <v>2.297E-3</v>
      </c>
      <c r="K74">
        <v>2.297E-3</v>
      </c>
      <c r="L74">
        <v>0.74257399999999996</v>
      </c>
      <c r="M74">
        <v>63199</v>
      </c>
      <c r="N74">
        <v>60560</v>
      </c>
      <c r="O74">
        <v>60560</v>
      </c>
      <c r="P74" s="5">
        <v>17.647533943161431</v>
      </c>
      <c r="Q74">
        <v>3.3927149261327321</v>
      </c>
      <c r="R74">
        <f>VLOOKUP(B74,[1]Sheet1!$B:$AB,27,0)</f>
        <v>1.858781200865355</v>
      </c>
    </row>
    <row r="75" spans="1:18" x14ac:dyDescent="0.15">
      <c r="A75" s="1">
        <v>59</v>
      </c>
      <c r="B75" t="s">
        <v>73</v>
      </c>
      <c r="C75" t="s">
        <v>165</v>
      </c>
      <c r="D75" t="s">
        <v>200</v>
      </c>
      <c r="E75">
        <v>2019</v>
      </c>
      <c r="F75">
        <v>0.44840600000000003</v>
      </c>
      <c r="G75">
        <v>0.44840600000000003</v>
      </c>
      <c r="H75">
        <v>0.100596</v>
      </c>
      <c r="I75">
        <v>0.100596</v>
      </c>
      <c r="J75">
        <v>1.5731999999999999E-2</v>
      </c>
      <c r="K75">
        <v>1.5731999999999999E-2</v>
      </c>
      <c r="L75">
        <v>0.77119800000000005</v>
      </c>
      <c r="M75">
        <v>104993</v>
      </c>
      <c r="N75">
        <v>47079.53</v>
      </c>
      <c r="O75">
        <v>47079.53</v>
      </c>
      <c r="P75" s="5">
        <v>17.38302093598579</v>
      </c>
      <c r="Q75">
        <v>3.918653761055038</v>
      </c>
      <c r="R75">
        <f>VLOOKUP(B75,[1]Sheet1!$B:$AB,27,0)</f>
        <v>2.2286275907857651</v>
      </c>
    </row>
    <row r="76" spans="1:18" x14ac:dyDescent="0.15">
      <c r="A76" s="1">
        <v>21</v>
      </c>
      <c r="B76" t="s">
        <v>36</v>
      </c>
      <c r="C76" t="s">
        <v>129</v>
      </c>
      <c r="D76" t="s">
        <v>200</v>
      </c>
      <c r="E76">
        <v>2019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s="5">
        <v>16.05005425523246</v>
      </c>
      <c r="Q76">
        <v>0</v>
      </c>
      <c r="R76">
        <f>VLOOKUP(B76,[1]Sheet1!$B:$AB,27,0)</f>
        <v>0</v>
      </c>
    </row>
    <row r="77" spans="1:18" x14ac:dyDescent="0.15">
      <c r="A77" s="1">
        <v>67</v>
      </c>
      <c r="B77" t="s">
        <v>81</v>
      </c>
      <c r="C77" t="s">
        <v>173</v>
      </c>
      <c r="D77" t="s">
        <v>200</v>
      </c>
      <c r="E77">
        <v>2019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s="5">
        <v>16.05005425523246</v>
      </c>
      <c r="Q77">
        <v>0</v>
      </c>
      <c r="R77">
        <f>VLOOKUP(B77,[1]Sheet1!$B:$AB,27,0)</f>
        <v>0</v>
      </c>
    </row>
    <row r="78" spans="1:18" x14ac:dyDescent="0.15">
      <c r="A78" s="1">
        <v>68</v>
      </c>
      <c r="B78" t="s">
        <v>82</v>
      </c>
      <c r="C78" t="s">
        <v>174</v>
      </c>
      <c r="D78" t="s">
        <v>200</v>
      </c>
      <c r="E78">
        <v>2019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s="5">
        <v>16.05005425523246</v>
      </c>
      <c r="Q78">
        <v>0</v>
      </c>
      <c r="R78">
        <f>VLOOKUP(B78,[1]Sheet1!$B:$AB,27,0)</f>
        <v>0</v>
      </c>
    </row>
    <row r="79" spans="1:18" x14ac:dyDescent="0.15">
      <c r="A79" s="1">
        <v>69</v>
      </c>
      <c r="B79" t="s">
        <v>83</v>
      </c>
      <c r="C79" t="s">
        <v>175</v>
      </c>
      <c r="D79" t="s">
        <v>200</v>
      </c>
      <c r="E79">
        <v>2019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5">
        <v>16.05005425523246</v>
      </c>
      <c r="Q79">
        <v>0</v>
      </c>
      <c r="R79">
        <f>VLOOKUP(B79,[1]Sheet1!$B:$AB,27,0)</f>
        <v>0</v>
      </c>
    </row>
    <row r="80" spans="1:18" x14ac:dyDescent="0.15">
      <c r="A80" s="1">
        <v>70</v>
      </c>
      <c r="B80" t="s">
        <v>84</v>
      </c>
      <c r="C80" t="s">
        <v>176</v>
      </c>
      <c r="D80" t="s">
        <v>200</v>
      </c>
      <c r="E80">
        <v>2019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s="5">
        <v>16.05005425523246</v>
      </c>
      <c r="Q80">
        <v>0</v>
      </c>
      <c r="R80">
        <f>VLOOKUP(B80,[1]Sheet1!$B:$AB,27,0)</f>
        <v>0</v>
      </c>
    </row>
    <row r="81" spans="1:18" x14ac:dyDescent="0.15">
      <c r="A81" s="1">
        <v>74</v>
      </c>
      <c r="B81" t="s">
        <v>88</v>
      </c>
      <c r="C81" t="s">
        <v>179</v>
      </c>
      <c r="D81" t="s">
        <v>200</v>
      </c>
      <c r="E81">
        <v>2019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s="5">
        <v>16.05005425523246</v>
      </c>
      <c r="Q81">
        <v>0</v>
      </c>
      <c r="R81">
        <f>VLOOKUP(B81,[1]Sheet1!$B:$AB,27,0)</f>
        <v>0</v>
      </c>
    </row>
    <row r="82" spans="1:18" x14ac:dyDescent="0.15">
      <c r="A82" s="1">
        <v>75</v>
      </c>
      <c r="B82" t="s">
        <v>89</v>
      </c>
      <c r="C82" t="s">
        <v>180</v>
      </c>
      <c r="D82" t="s">
        <v>200</v>
      </c>
      <c r="E82">
        <v>2019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s="5">
        <v>16.05005425523246</v>
      </c>
      <c r="Q82">
        <v>0</v>
      </c>
      <c r="R82">
        <f>VLOOKUP(B82,[1]Sheet1!$B:$AB,27,0)</f>
        <v>0</v>
      </c>
    </row>
    <row r="83" spans="1:18" x14ac:dyDescent="0.15">
      <c r="A83" s="1">
        <v>34</v>
      </c>
      <c r="B83" t="s">
        <v>49</v>
      </c>
      <c r="C83" t="s">
        <v>140</v>
      </c>
      <c r="D83" t="s">
        <v>200</v>
      </c>
      <c r="E83">
        <v>2019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1503.77</v>
      </c>
      <c r="N83">
        <v>0</v>
      </c>
      <c r="O83">
        <v>0</v>
      </c>
      <c r="P83" s="5">
        <v>16.032900508221889</v>
      </c>
      <c r="Q83">
        <v>9.9066897291914258E-3</v>
      </c>
      <c r="R83">
        <f>VLOOKUP(B83,[1]Sheet1!$B:$AB,27,0)</f>
        <v>3.921041824866172E-3</v>
      </c>
    </row>
    <row r="84" spans="1:18" x14ac:dyDescent="0.15">
      <c r="A84" s="1">
        <v>43</v>
      </c>
      <c r="B84" t="s">
        <v>58</v>
      </c>
      <c r="C84" t="s">
        <v>149</v>
      </c>
      <c r="D84" t="s">
        <v>200</v>
      </c>
      <c r="E84">
        <v>2019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2108.96</v>
      </c>
      <c r="N84">
        <v>0</v>
      </c>
      <c r="O84">
        <v>0</v>
      </c>
      <c r="P84" s="5">
        <v>16.0259970082496</v>
      </c>
      <c r="Q84">
        <v>1.3893622276856889E-2</v>
      </c>
      <c r="R84">
        <f>VLOOKUP(B84,[1]Sheet1!$B:$AB,27,0)</f>
        <v>5.4990592756642819E-3</v>
      </c>
    </row>
    <row r="85" spans="1:18" x14ac:dyDescent="0.15">
      <c r="A85" s="1">
        <v>35</v>
      </c>
      <c r="B85" t="s">
        <v>50</v>
      </c>
      <c r="C85" t="s">
        <v>141</v>
      </c>
      <c r="D85" t="s">
        <v>200</v>
      </c>
      <c r="E85">
        <v>2019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2145.9699999999998</v>
      </c>
      <c r="N85">
        <v>0</v>
      </c>
      <c r="O85">
        <v>0</v>
      </c>
      <c r="P85" s="5">
        <v>16.025574829208349</v>
      </c>
      <c r="Q85">
        <v>1.413744053820773E-2</v>
      </c>
      <c r="R85">
        <f>VLOOKUP(B85,[1]Sheet1!$B:$AB,27,0)</f>
        <v>5.5955619043500408E-3</v>
      </c>
    </row>
    <row r="86" spans="1:18" x14ac:dyDescent="0.15">
      <c r="A86" s="1">
        <v>36</v>
      </c>
      <c r="B86" t="s">
        <v>51</v>
      </c>
      <c r="C86" t="s">
        <v>142</v>
      </c>
      <c r="D86" t="s">
        <v>200</v>
      </c>
      <c r="E86">
        <v>2019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2278.56</v>
      </c>
      <c r="N86">
        <v>0</v>
      </c>
      <c r="O86">
        <v>0</v>
      </c>
      <c r="P86" s="5">
        <v>16.02406235368608</v>
      </c>
      <c r="Q86">
        <v>1.5010930494248981E-2</v>
      </c>
      <c r="R86">
        <f>VLOOKUP(B86,[1]Sheet1!$B:$AB,27,0)</f>
        <v>5.9412869391363863E-3</v>
      </c>
    </row>
    <row r="87" spans="1:18" x14ac:dyDescent="0.15">
      <c r="A87" s="1">
        <v>48</v>
      </c>
      <c r="B87" t="s">
        <v>63</v>
      </c>
      <c r="C87" t="s">
        <v>154</v>
      </c>
      <c r="D87" t="s">
        <v>200</v>
      </c>
      <c r="E87">
        <v>2019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2944.8</v>
      </c>
      <c r="N87">
        <v>0</v>
      </c>
      <c r="O87">
        <v>0</v>
      </c>
      <c r="P87" s="5">
        <v>16.016462446513891</v>
      </c>
      <c r="Q87">
        <v>1.9400054472767561E-2</v>
      </c>
      <c r="R87">
        <f>VLOOKUP(B87,[1]Sheet1!$B:$AB,27,0)</f>
        <v>7.6784907039381123E-3</v>
      </c>
    </row>
    <row r="88" spans="1:18" x14ac:dyDescent="0.15">
      <c r="A88" s="1">
        <v>37</v>
      </c>
      <c r="B88" t="s">
        <v>52</v>
      </c>
      <c r="C88" t="s">
        <v>143</v>
      </c>
      <c r="D88" t="s">
        <v>200</v>
      </c>
      <c r="E88">
        <v>2019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2981.14</v>
      </c>
      <c r="N88">
        <v>0</v>
      </c>
      <c r="O88">
        <v>0</v>
      </c>
      <c r="P88" s="5">
        <v>16.016047910270739</v>
      </c>
      <c r="Q88">
        <v>1.9639458839628521E-2</v>
      </c>
      <c r="R88">
        <f>VLOOKUP(B88,[1]Sheet1!$B:$AB,27,0)</f>
        <v>7.7732463247543251E-3</v>
      </c>
    </row>
    <row r="89" spans="1:18" x14ac:dyDescent="0.15">
      <c r="A89" s="1">
        <v>40</v>
      </c>
      <c r="B89" t="s">
        <v>55</v>
      </c>
      <c r="C89" t="s">
        <v>146</v>
      </c>
      <c r="D89" t="s">
        <v>200</v>
      </c>
      <c r="E89">
        <v>2019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3101.29</v>
      </c>
      <c r="N89">
        <v>0</v>
      </c>
      <c r="O89">
        <v>0</v>
      </c>
      <c r="P89" s="5">
        <v>16.014677339835551</v>
      </c>
      <c r="Q89">
        <v>2.043099529198689E-2</v>
      </c>
      <c r="R89">
        <f>VLOOKUP(B89,[1]Sheet1!$B:$AB,27,0)</f>
        <v>8.0865343776217041E-3</v>
      </c>
    </row>
    <row r="90" spans="1:18" x14ac:dyDescent="0.15">
      <c r="A90" s="1">
        <v>42</v>
      </c>
      <c r="B90" t="s">
        <v>57</v>
      </c>
      <c r="C90" t="s">
        <v>148</v>
      </c>
      <c r="D90" t="s">
        <v>200</v>
      </c>
      <c r="E90">
        <v>2019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3112.1</v>
      </c>
      <c r="N90">
        <v>0</v>
      </c>
      <c r="O90">
        <v>0</v>
      </c>
      <c r="P90" s="5">
        <v>16.01455402842145</v>
      </c>
      <c r="Q90">
        <v>2.0502210515042169E-2</v>
      </c>
      <c r="R90">
        <f>VLOOKUP(B90,[1]Sheet1!$B:$AB,27,0)</f>
        <v>8.1147211762170532E-3</v>
      </c>
    </row>
    <row r="91" spans="1:18" x14ac:dyDescent="0.15">
      <c r="A91" s="1">
        <v>38</v>
      </c>
      <c r="B91" t="s">
        <v>53</v>
      </c>
      <c r="C91" t="s">
        <v>144</v>
      </c>
      <c r="D91" t="s">
        <v>200</v>
      </c>
      <c r="E91">
        <v>2019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3686.63</v>
      </c>
      <c r="N91">
        <v>0</v>
      </c>
      <c r="O91">
        <v>0</v>
      </c>
      <c r="P91" s="5">
        <v>16.008000272015892</v>
      </c>
      <c r="Q91">
        <v>2.428715798048596E-2</v>
      </c>
      <c r="R91">
        <f>VLOOKUP(B91,[1]Sheet1!$B:$AB,27,0)</f>
        <v>9.612793460967977E-3</v>
      </c>
    </row>
    <row r="92" spans="1:18" x14ac:dyDescent="0.15">
      <c r="A92" s="1">
        <v>33</v>
      </c>
      <c r="B92" t="s">
        <v>48</v>
      </c>
      <c r="C92" t="s">
        <v>139</v>
      </c>
      <c r="D92" t="s">
        <v>200</v>
      </c>
      <c r="E92">
        <v>2019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3845.01</v>
      </c>
      <c r="N92">
        <v>0</v>
      </c>
      <c r="O92">
        <v>0</v>
      </c>
      <c r="P92" s="5">
        <v>16.006193605802618</v>
      </c>
      <c r="Q92">
        <v>2.533054993491347E-2</v>
      </c>
      <c r="R92">
        <f>VLOOKUP(B92,[1]Sheet1!$B:$AB,27,0)</f>
        <v>1.0025765261322629E-2</v>
      </c>
    </row>
    <row r="93" spans="1:18" x14ac:dyDescent="0.15">
      <c r="A93" s="1">
        <v>41</v>
      </c>
      <c r="B93" t="s">
        <v>56</v>
      </c>
      <c r="C93" t="s">
        <v>147</v>
      </c>
      <c r="D93" t="s">
        <v>200</v>
      </c>
      <c r="E93">
        <v>2019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4245.8900000000003</v>
      </c>
      <c r="N93">
        <v>0</v>
      </c>
      <c r="O93">
        <v>0</v>
      </c>
      <c r="P93" s="5">
        <v>16.001620702964029</v>
      </c>
      <c r="Q93">
        <v>2.797150817895094E-2</v>
      </c>
      <c r="R93">
        <f>VLOOKUP(B93,[1]Sheet1!$B:$AB,27,0)</f>
        <v>1.1071049611159621E-2</v>
      </c>
    </row>
    <row r="94" spans="1:18" x14ac:dyDescent="0.15">
      <c r="A94" s="1">
        <v>39</v>
      </c>
      <c r="B94" t="s">
        <v>54</v>
      </c>
      <c r="C94" t="s">
        <v>145</v>
      </c>
      <c r="D94" t="s">
        <v>200</v>
      </c>
      <c r="E94">
        <v>2019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4370.82</v>
      </c>
      <c r="N94">
        <v>0</v>
      </c>
      <c r="O94">
        <v>0</v>
      </c>
      <c r="P94" s="5">
        <v>16.00019560629762</v>
      </c>
      <c r="Q94">
        <v>2.8794534803947999E-2</v>
      </c>
      <c r="R94">
        <f>VLOOKUP(B94,[1]Sheet1!$B:$AB,27,0)</f>
        <v>1.139680139180538E-2</v>
      </c>
    </row>
    <row r="95" spans="1:18" x14ac:dyDescent="0.15">
      <c r="A95" s="1">
        <v>47</v>
      </c>
      <c r="B95" t="s">
        <v>62</v>
      </c>
      <c r="C95" t="s">
        <v>153</v>
      </c>
      <c r="D95" t="s">
        <v>200</v>
      </c>
      <c r="E95">
        <v>2019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6367.05</v>
      </c>
      <c r="N95">
        <v>0</v>
      </c>
      <c r="O95">
        <v>0</v>
      </c>
      <c r="P95" s="5">
        <v>15.9774242886128</v>
      </c>
      <c r="Q95">
        <v>4.1945502862955009E-2</v>
      </c>
      <c r="R95">
        <f>VLOOKUP(B95,[1]Sheet1!$B:$AB,27,0)</f>
        <v>1.660192007487846E-2</v>
      </c>
    </row>
    <row r="96" spans="1:18" x14ac:dyDescent="0.15">
      <c r="A96" s="1">
        <v>50</v>
      </c>
      <c r="B96" t="s">
        <v>64</v>
      </c>
      <c r="C96" t="s">
        <v>156</v>
      </c>
      <c r="D96" t="s">
        <v>200</v>
      </c>
      <c r="E96">
        <v>2019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165876</v>
      </c>
      <c r="N96">
        <v>0</v>
      </c>
      <c r="O96">
        <v>0</v>
      </c>
      <c r="P96" s="5">
        <v>14.157879960542999</v>
      </c>
      <c r="Q96">
        <v>1.092774869507148</v>
      </c>
      <c r="R96">
        <f>VLOOKUP(B96,[1]Sheet1!$B:$AB,27,0)</f>
        <v>0.43251742868995302</v>
      </c>
    </row>
    <row r="97" spans="1:18" x14ac:dyDescent="0.15">
      <c r="A97" s="1">
        <v>49</v>
      </c>
      <c r="B97">
        <v>320281000</v>
      </c>
      <c r="C97" t="s">
        <v>155</v>
      </c>
      <c r="D97" t="s">
        <v>200</v>
      </c>
      <c r="E97">
        <v>2019</v>
      </c>
      <c r="F97">
        <v>0.91677699999999995</v>
      </c>
      <c r="G97">
        <v>2.176E-3</v>
      </c>
      <c r="H97">
        <v>9.7383999999999998E-2</v>
      </c>
      <c r="I97">
        <v>2.6600000000000001E-4</v>
      </c>
      <c r="J97">
        <v>2.8216999999999999E-2</v>
      </c>
      <c r="K97">
        <v>0</v>
      </c>
      <c r="L97">
        <v>0</v>
      </c>
      <c r="M97">
        <v>1812835</v>
      </c>
      <c r="N97">
        <v>2037575.89</v>
      </c>
      <c r="O97">
        <v>3944.92</v>
      </c>
      <c r="P97" s="5">
        <v>0</v>
      </c>
      <c r="Q97">
        <v>16.557766241371329</v>
      </c>
      <c r="R97" t="e">
        <f>VLOOKUP(B97,[1]Sheet1!$B:$AB,27,0)</f>
        <v>#N/A</v>
      </c>
    </row>
  </sheetData>
  <sortState ref="A2:P97">
    <sortCondition descending="1" ref="P1"/>
  </sortState>
  <phoneticPr fontId="2" type="noConversion"/>
  <conditionalFormatting sqref="P1:P104857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{2299F93A-166F-41EC-B33F-71528AE6C085}</x14:id>
        </ext>
      </extLst>
    </cfRule>
  </conditionalFormatting>
  <conditionalFormatting sqref="O1:O104857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{D970C873-7EC5-4C70-BB65-A8FA466AA2C3}</x14:id>
        </ext>
      </extLst>
    </cfRule>
  </conditionalFormatting>
  <conditionalFormatting sqref="N1:N104857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{8D101634-027C-4A72-B290-A4BF7AA4296D}</x14:id>
        </ext>
      </extLst>
    </cfRule>
  </conditionalFormatting>
  <conditionalFormatting sqref="M1:M104857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{7FC0ABBB-42FE-43C2-AFBD-5E200B65581F}</x14:id>
        </ext>
      </extLst>
    </cfRule>
  </conditionalFormatting>
  <conditionalFormatting sqref="L1:L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{52E0E18B-5570-458E-A382-B72E100C544F}</x14:id>
        </ext>
      </extLst>
    </cfRule>
  </conditionalFormatting>
  <conditionalFormatting sqref="K1:K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{458682EF-756B-43DF-83B6-7E3FA2BEE3FC}</x14:id>
        </ext>
      </extLst>
    </cfRule>
  </conditionalFormatting>
  <conditionalFormatting sqref="J1:J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{8B1B4A3D-A3C0-4341-8E6D-B076C3870003}</x14:id>
        </ext>
      </extLst>
    </cfRule>
  </conditionalFormatting>
  <conditionalFormatting sqref="I1:I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{558CAB1A-2FAB-4634-8D42-F69989AFF68D}</x14:id>
        </ext>
      </extLst>
    </cfRule>
  </conditionalFormatting>
  <conditionalFormatting sqref="H1:H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{CB5C32C4-55BB-4776-B27C-D4DE9A1E5A7C}</x14:id>
        </ext>
      </extLst>
    </cfRule>
  </conditionalFormatting>
  <conditionalFormatting sqref="G1:G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{785534FD-395E-44BC-85BD-84AE1D29080C}</x14:id>
        </ext>
      </extLst>
    </cfRule>
  </conditionalFormatting>
  <conditionalFormatting sqref="F1:F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{B3F3A13F-B034-48FC-A779-2CFFCC24B7EC}</x14:id>
        </ext>
      </extLst>
    </cfRule>
  </conditionalFormatting>
  <conditionalFormatting sqref="Q1:R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{DC9203CE-F4E8-47EE-880A-89601686628E}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99F93A-166F-41EC-B33F-71528AE6C08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D970C873-7EC5-4C70-BB65-A8FA466AA2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8D101634-027C-4A72-B290-A4BF7AA429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7FC0ABBB-42FE-43C2-AFBD-5E200B6558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52E0E18B-5570-458E-A382-B72E100C54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458682EF-756B-43DF-83B6-7E3FA2BEE3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8B1B4A3D-A3C0-4341-8E6D-B076C38700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558CAB1A-2FAB-4634-8D42-F69989AFF6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CB5C32C4-55BB-4776-B27C-D4DE9A1E5A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785534FD-395E-44BC-85BD-84AE1D2908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B3F3A13F-B034-48FC-A779-2CFFCC24B7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DC9203CE-F4E8-47EE-880A-8960168662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Q1:R1048576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2020-07-01T06:28:22Z</dcterms:created>
  <dcterms:modified xsi:type="dcterms:W3CDTF">2020-07-02T07:34:04Z</dcterms:modified>
</cp:coreProperties>
</file>